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gráficos!$A$7:$A$84</f>
              <numCache>
                <formatCode>General</formatCode>
                <ptCount val="7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</numCache>
            </numRef>
          </xVal>
          <yVal>
            <numRef>
              <f>gráficos!$B$7:$B$84</f>
              <numCache>
                <formatCode>General</formatCode>
                <ptCount val="7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1.4251</v>
      </c>
      <c r="E2" t="n">
        <v>70.17</v>
      </c>
      <c r="F2" t="n">
        <v>48.83</v>
      </c>
      <c r="G2" t="n">
        <v>6.05</v>
      </c>
      <c r="H2" t="n">
        <v>0.09</v>
      </c>
      <c r="I2" t="n">
        <v>484</v>
      </c>
      <c r="J2" t="n">
        <v>194.77</v>
      </c>
      <c r="K2" t="n">
        <v>54.38</v>
      </c>
      <c r="L2" t="n">
        <v>1</v>
      </c>
      <c r="M2" t="n">
        <v>482</v>
      </c>
      <c r="N2" t="n">
        <v>39.4</v>
      </c>
      <c r="O2" t="n">
        <v>24256.19</v>
      </c>
      <c r="P2" t="n">
        <v>667.6</v>
      </c>
      <c r="Q2" t="n">
        <v>3665.47</v>
      </c>
      <c r="R2" t="n">
        <v>533.22</v>
      </c>
      <c r="S2" t="n">
        <v>60.59</v>
      </c>
      <c r="T2" t="n">
        <v>234194.61</v>
      </c>
      <c r="U2" t="n">
        <v>0.11</v>
      </c>
      <c r="V2" t="n">
        <v>0.7</v>
      </c>
      <c r="W2" t="n">
        <v>0.9399999999999999</v>
      </c>
      <c r="X2" t="n">
        <v>14.44</v>
      </c>
      <c r="Y2" t="n">
        <v>0.5</v>
      </c>
      <c r="Z2" t="n">
        <v>10</v>
      </c>
      <c r="AA2" t="n">
        <v>1741.353732724344</v>
      </c>
      <c r="AB2" t="n">
        <v>2382.597000218232</v>
      </c>
      <c r="AC2" t="n">
        <v>2155.205286513296</v>
      </c>
      <c r="AD2" t="n">
        <v>1741353.732724344</v>
      </c>
      <c r="AE2" t="n">
        <v>2382597.000218232</v>
      </c>
      <c r="AF2" t="n">
        <v>1.93252733731759e-06</v>
      </c>
      <c r="AG2" t="n">
        <v>2.92375</v>
      </c>
      <c r="AH2" t="n">
        <v>2155205.286513295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2.0062</v>
      </c>
      <c r="E3" t="n">
        <v>49.84</v>
      </c>
      <c r="F3" t="n">
        <v>39.9</v>
      </c>
      <c r="G3" t="n">
        <v>12.53</v>
      </c>
      <c r="H3" t="n">
        <v>0.18</v>
      </c>
      <c r="I3" t="n">
        <v>191</v>
      </c>
      <c r="J3" t="n">
        <v>196.32</v>
      </c>
      <c r="K3" t="n">
        <v>54.38</v>
      </c>
      <c r="L3" t="n">
        <v>2</v>
      </c>
      <c r="M3" t="n">
        <v>189</v>
      </c>
      <c r="N3" t="n">
        <v>39.95</v>
      </c>
      <c r="O3" t="n">
        <v>24447.22</v>
      </c>
      <c r="P3" t="n">
        <v>528</v>
      </c>
      <c r="Q3" t="n">
        <v>3665.17</v>
      </c>
      <c r="R3" t="n">
        <v>240.27</v>
      </c>
      <c r="S3" t="n">
        <v>60.59</v>
      </c>
      <c r="T3" t="n">
        <v>89183.75</v>
      </c>
      <c r="U3" t="n">
        <v>0.25</v>
      </c>
      <c r="V3" t="n">
        <v>0.86</v>
      </c>
      <c r="W3" t="n">
        <v>0.47</v>
      </c>
      <c r="X3" t="n">
        <v>5.51</v>
      </c>
      <c r="Y3" t="n">
        <v>0.5</v>
      </c>
      <c r="Z3" t="n">
        <v>10</v>
      </c>
      <c r="AA3" t="n">
        <v>993.8375734572943</v>
      </c>
      <c r="AB3" t="n">
        <v>1359.812413023585</v>
      </c>
      <c r="AC3" t="n">
        <v>1230.033824833322</v>
      </c>
      <c r="AD3" t="n">
        <v>993837.5734572943</v>
      </c>
      <c r="AE3" t="n">
        <v>1359812.413023585</v>
      </c>
      <c r="AF3" t="n">
        <v>2.720536344205003e-06</v>
      </c>
      <c r="AG3" t="n">
        <v>2.076666666666667</v>
      </c>
      <c r="AH3" t="n">
        <v>1230033.824833322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2.2322</v>
      </c>
      <c r="E4" t="n">
        <v>44.8</v>
      </c>
      <c r="F4" t="n">
        <v>37.73</v>
      </c>
      <c r="G4" t="n">
        <v>19.35</v>
      </c>
      <c r="H4" t="n">
        <v>0.27</v>
      </c>
      <c r="I4" t="n">
        <v>117</v>
      </c>
      <c r="J4" t="n">
        <v>197.88</v>
      </c>
      <c r="K4" t="n">
        <v>54.38</v>
      </c>
      <c r="L4" t="n">
        <v>3</v>
      </c>
      <c r="M4" t="n">
        <v>115</v>
      </c>
      <c r="N4" t="n">
        <v>40.5</v>
      </c>
      <c r="O4" t="n">
        <v>24639</v>
      </c>
      <c r="P4" t="n">
        <v>482.3</v>
      </c>
      <c r="Q4" t="n">
        <v>3664.94</v>
      </c>
      <c r="R4" t="n">
        <v>169.48</v>
      </c>
      <c r="S4" t="n">
        <v>60.59</v>
      </c>
      <c r="T4" t="n">
        <v>54162.33</v>
      </c>
      <c r="U4" t="n">
        <v>0.36</v>
      </c>
      <c r="V4" t="n">
        <v>0.91</v>
      </c>
      <c r="W4" t="n">
        <v>0.36</v>
      </c>
      <c r="X4" t="n">
        <v>3.34</v>
      </c>
      <c r="Y4" t="n">
        <v>0.5</v>
      </c>
      <c r="Z4" t="n">
        <v>10</v>
      </c>
      <c r="AA4" t="n">
        <v>827.3257476478872</v>
      </c>
      <c r="AB4" t="n">
        <v>1131.983586967854</v>
      </c>
      <c r="AC4" t="n">
        <v>1023.948662176584</v>
      </c>
      <c r="AD4" t="n">
        <v>827325.7476478872</v>
      </c>
      <c r="AE4" t="n">
        <v>1131983.586967854</v>
      </c>
      <c r="AF4" t="n">
        <v>3.027006892400762e-06</v>
      </c>
      <c r="AG4" t="n">
        <v>1.866666666666666</v>
      </c>
      <c r="AH4" t="n">
        <v>1023948.662176584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2.3578</v>
      </c>
      <c r="E5" t="n">
        <v>42.41</v>
      </c>
      <c r="F5" t="n">
        <v>36.71</v>
      </c>
      <c r="G5" t="n">
        <v>26.86</v>
      </c>
      <c r="H5" t="n">
        <v>0.36</v>
      </c>
      <c r="I5" t="n">
        <v>82</v>
      </c>
      <c r="J5" t="n">
        <v>199.44</v>
      </c>
      <c r="K5" t="n">
        <v>54.38</v>
      </c>
      <c r="L5" t="n">
        <v>4</v>
      </c>
      <c r="M5" t="n">
        <v>80</v>
      </c>
      <c r="N5" t="n">
        <v>41.06</v>
      </c>
      <c r="O5" t="n">
        <v>24831.54</v>
      </c>
      <c r="P5" t="n">
        <v>451.57</v>
      </c>
      <c r="Q5" t="n">
        <v>3664.89</v>
      </c>
      <c r="R5" t="n">
        <v>136.11</v>
      </c>
      <c r="S5" t="n">
        <v>60.59</v>
      </c>
      <c r="T5" t="n">
        <v>37650.07</v>
      </c>
      <c r="U5" t="n">
        <v>0.45</v>
      </c>
      <c r="V5" t="n">
        <v>0.9399999999999999</v>
      </c>
      <c r="W5" t="n">
        <v>0.29</v>
      </c>
      <c r="X5" t="n">
        <v>2.32</v>
      </c>
      <c r="Y5" t="n">
        <v>0.5</v>
      </c>
      <c r="Z5" t="n">
        <v>10</v>
      </c>
      <c r="AA5" t="n">
        <v>744.493448049264</v>
      </c>
      <c r="AB5" t="n">
        <v>1018.648780353867</v>
      </c>
      <c r="AC5" t="n">
        <v>921.4303704394356</v>
      </c>
      <c r="AD5" t="n">
        <v>744493.448049264</v>
      </c>
      <c r="AE5" t="n">
        <v>1018648.780353867</v>
      </c>
      <c r="AF5" t="n">
        <v>3.197328577592741e-06</v>
      </c>
      <c r="AG5" t="n">
        <v>1.767083333333333</v>
      </c>
      <c r="AH5" t="n">
        <v>921430.3704394356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2.4369</v>
      </c>
      <c r="E6" t="n">
        <v>41.04</v>
      </c>
      <c r="F6" t="n">
        <v>36.11</v>
      </c>
      <c r="G6" t="n">
        <v>34.94</v>
      </c>
      <c r="H6" t="n">
        <v>0.44</v>
      </c>
      <c r="I6" t="n">
        <v>62</v>
      </c>
      <c r="J6" t="n">
        <v>201.01</v>
      </c>
      <c r="K6" t="n">
        <v>54.38</v>
      </c>
      <c r="L6" t="n">
        <v>5</v>
      </c>
      <c r="M6" t="n">
        <v>60</v>
      </c>
      <c r="N6" t="n">
        <v>41.63</v>
      </c>
      <c r="O6" t="n">
        <v>25024.84</v>
      </c>
      <c r="P6" t="n">
        <v>424.9</v>
      </c>
      <c r="Q6" t="n">
        <v>3664.88</v>
      </c>
      <c r="R6" t="n">
        <v>116.54</v>
      </c>
      <c r="S6" t="n">
        <v>60.59</v>
      </c>
      <c r="T6" t="n">
        <v>27963.07</v>
      </c>
      <c r="U6" t="n">
        <v>0.52</v>
      </c>
      <c r="V6" t="n">
        <v>0.95</v>
      </c>
      <c r="W6" t="n">
        <v>0.27</v>
      </c>
      <c r="X6" t="n">
        <v>1.72</v>
      </c>
      <c r="Y6" t="n">
        <v>0.5</v>
      </c>
      <c r="Z6" t="n">
        <v>10</v>
      </c>
      <c r="AA6" t="n">
        <v>689.7444621234611</v>
      </c>
      <c r="AB6" t="n">
        <v>943.7388024553914</v>
      </c>
      <c r="AC6" t="n">
        <v>853.6696956947764</v>
      </c>
      <c r="AD6" t="n">
        <v>689744.4621234611</v>
      </c>
      <c r="AE6" t="n">
        <v>943738.8024553914</v>
      </c>
      <c r="AF6" t="n">
        <v>3.304593269461256e-06</v>
      </c>
      <c r="AG6" t="n">
        <v>1.71</v>
      </c>
      <c r="AH6" t="n">
        <v>853669.6956947764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2.4856</v>
      </c>
      <c r="E7" t="n">
        <v>40.23</v>
      </c>
      <c r="F7" t="n">
        <v>35.81</v>
      </c>
      <c r="G7" t="n">
        <v>43.85</v>
      </c>
      <c r="H7" t="n">
        <v>0.53</v>
      </c>
      <c r="I7" t="n">
        <v>49</v>
      </c>
      <c r="J7" t="n">
        <v>202.58</v>
      </c>
      <c r="K7" t="n">
        <v>54.38</v>
      </c>
      <c r="L7" t="n">
        <v>6</v>
      </c>
      <c r="M7" t="n">
        <v>47</v>
      </c>
      <c r="N7" t="n">
        <v>42.2</v>
      </c>
      <c r="O7" t="n">
        <v>25218.93</v>
      </c>
      <c r="P7" t="n">
        <v>400.72</v>
      </c>
      <c r="Q7" t="n">
        <v>3664.89</v>
      </c>
      <c r="R7" t="n">
        <v>107.07</v>
      </c>
      <c r="S7" t="n">
        <v>60.59</v>
      </c>
      <c r="T7" t="n">
        <v>23293.26</v>
      </c>
      <c r="U7" t="n">
        <v>0.57</v>
      </c>
      <c r="V7" t="n">
        <v>0.96</v>
      </c>
      <c r="W7" t="n">
        <v>0.24</v>
      </c>
      <c r="X7" t="n">
        <v>1.42</v>
      </c>
      <c r="Y7" t="n">
        <v>0.5</v>
      </c>
      <c r="Z7" t="n">
        <v>10</v>
      </c>
      <c r="AA7" t="n">
        <v>650.6864961632992</v>
      </c>
      <c r="AB7" t="n">
        <v>890.2979703128512</v>
      </c>
      <c r="AC7" t="n">
        <v>805.3291815672412</v>
      </c>
      <c r="AD7" t="n">
        <v>650686.4961632992</v>
      </c>
      <c r="AE7" t="n">
        <v>890297.9703128512</v>
      </c>
      <c r="AF7" t="n">
        <v>3.370633604404324e-06</v>
      </c>
      <c r="AG7" t="n">
        <v>1.67625</v>
      </c>
      <c r="AH7" t="n">
        <v>805329.1815672412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2.5253</v>
      </c>
      <c r="E8" t="n">
        <v>39.6</v>
      </c>
      <c r="F8" t="n">
        <v>35.53</v>
      </c>
      <c r="G8" t="n">
        <v>53.29</v>
      </c>
      <c r="H8" t="n">
        <v>0.61</v>
      </c>
      <c r="I8" t="n">
        <v>40</v>
      </c>
      <c r="J8" t="n">
        <v>204.16</v>
      </c>
      <c r="K8" t="n">
        <v>54.38</v>
      </c>
      <c r="L8" t="n">
        <v>7</v>
      </c>
      <c r="M8" t="n">
        <v>28</v>
      </c>
      <c r="N8" t="n">
        <v>42.78</v>
      </c>
      <c r="O8" t="n">
        <v>25413.94</v>
      </c>
      <c r="P8" t="n">
        <v>374.73</v>
      </c>
      <c r="Q8" t="n">
        <v>3664.89</v>
      </c>
      <c r="R8" t="n">
        <v>97.39</v>
      </c>
      <c r="S8" t="n">
        <v>60.59</v>
      </c>
      <c r="T8" t="n">
        <v>18501.97</v>
      </c>
      <c r="U8" t="n">
        <v>0.62</v>
      </c>
      <c r="V8" t="n">
        <v>0.97</v>
      </c>
      <c r="W8" t="n">
        <v>0.24</v>
      </c>
      <c r="X8" t="n">
        <v>1.14</v>
      </c>
      <c r="Y8" t="n">
        <v>0.5</v>
      </c>
      <c r="Z8" t="n">
        <v>10</v>
      </c>
      <c r="AA8" t="n">
        <v>613.7137378210647</v>
      </c>
      <c r="AB8" t="n">
        <v>839.7102112260268</v>
      </c>
      <c r="AC8" t="n">
        <v>759.5694472072975</v>
      </c>
      <c r="AD8" t="n">
        <v>613713.7378210647</v>
      </c>
      <c r="AE8" t="n">
        <v>839710.2112260268</v>
      </c>
      <c r="AF8" t="n">
        <v>3.424469359994464e-06</v>
      </c>
      <c r="AG8" t="n">
        <v>1.65</v>
      </c>
      <c r="AH8" t="n">
        <v>759569.4472072974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2.5334</v>
      </c>
      <c r="E9" t="n">
        <v>39.47</v>
      </c>
      <c r="F9" t="n">
        <v>35.48</v>
      </c>
      <c r="G9" t="n">
        <v>56.02</v>
      </c>
      <c r="H9" t="n">
        <v>0.6899999999999999</v>
      </c>
      <c r="I9" t="n">
        <v>38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370.74</v>
      </c>
      <c r="Q9" t="n">
        <v>3664.94</v>
      </c>
      <c r="R9" t="n">
        <v>94.55</v>
      </c>
      <c r="S9" t="n">
        <v>60.59</v>
      </c>
      <c r="T9" t="n">
        <v>17087.72</v>
      </c>
      <c r="U9" t="n">
        <v>0.64</v>
      </c>
      <c r="V9" t="n">
        <v>0.97</v>
      </c>
      <c r="W9" t="n">
        <v>0.27</v>
      </c>
      <c r="X9" t="n">
        <v>1.09</v>
      </c>
      <c r="Y9" t="n">
        <v>0.5</v>
      </c>
      <c r="Z9" t="n">
        <v>10</v>
      </c>
      <c r="AA9" t="n">
        <v>607.6117327380681</v>
      </c>
      <c r="AB9" t="n">
        <v>831.3611786700058</v>
      </c>
      <c r="AC9" t="n">
        <v>752.0172346004824</v>
      </c>
      <c r="AD9" t="n">
        <v>607611.7327380681</v>
      </c>
      <c r="AE9" t="n">
        <v>831361.1786700058</v>
      </c>
      <c r="AF9" t="n">
        <v>3.4354534814121e-06</v>
      </c>
      <c r="AG9" t="n">
        <v>1.644583333333333</v>
      </c>
      <c r="AH9" t="n">
        <v>752017.2346004824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2.1202</v>
      </c>
      <c r="E2" t="n">
        <v>47.17</v>
      </c>
      <c r="F2" t="n">
        <v>40.96</v>
      </c>
      <c r="G2" t="n">
        <v>10.87</v>
      </c>
      <c r="H2" t="n">
        <v>0.2</v>
      </c>
      <c r="I2" t="n">
        <v>226</v>
      </c>
      <c r="J2" t="n">
        <v>89.87</v>
      </c>
      <c r="K2" t="n">
        <v>37.55</v>
      </c>
      <c r="L2" t="n">
        <v>1</v>
      </c>
      <c r="M2" t="n">
        <v>224</v>
      </c>
      <c r="N2" t="n">
        <v>11.32</v>
      </c>
      <c r="O2" t="n">
        <v>11317.98</v>
      </c>
      <c r="P2" t="n">
        <v>312.32</v>
      </c>
      <c r="Q2" t="n">
        <v>3665.25</v>
      </c>
      <c r="R2" t="n">
        <v>275.03</v>
      </c>
      <c r="S2" t="n">
        <v>60.59</v>
      </c>
      <c r="T2" t="n">
        <v>106387.85</v>
      </c>
      <c r="U2" t="n">
        <v>0.22</v>
      </c>
      <c r="V2" t="n">
        <v>0.84</v>
      </c>
      <c r="W2" t="n">
        <v>0.53</v>
      </c>
      <c r="X2" t="n">
        <v>6.57</v>
      </c>
      <c r="Y2" t="n">
        <v>0.5</v>
      </c>
      <c r="Z2" t="n">
        <v>10</v>
      </c>
      <c r="AA2" t="n">
        <v>601.2291525900774</v>
      </c>
      <c r="AB2" t="n">
        <v>822.6282509319618</v>
      </c>
      <c r="AC2" t="n">
        <v>744.1177652290162</v>
      </c>
      <c r="AD2" t="n">
        <v>601229.1525900775</v>
      </c>
      <c r="AE2" t="n">
        <v>822628.2509319618</v>
      </c>
      <c r="AF2" t="n">
        <v>4.160767091145769e-06</v>
      </c>
      <c r="AG2" t="n">
        <v>1.965416666666667</v>
      </c>
      <c r="AH2" t="n">
        <v>744117.7652290162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2.4466</v>
      </c>
      <c r="E3" t="n">
        <v>40.87</v>
      </c>
      <c r="F3" t="n">
        <v>37.16</v>
      </c>
      <c r="G3" t="n">
        <v>23.72</v>
      </c>
      <c r="H3" t="n">
        <v>0.39</v>
      </c>
      <c r="I3" t="n">
        <v>94</v>
      </c>
      <c r="J3" t="n">
        <v>91.09999999999999</v>
      </c>
      <c r="K3" t="n">
        <v>37.55</v>
      </c>
      <c r="L3" t="n">
        <v>2</v>
      </c>
      <c r="M3" t="n">
        <v>13</v>
      </c>
      <c r="N3" t="n">
        <v>11.54</v>
      </c>
      <c r="O3" t="n">
        <v>11468.97</v>
      </c>
      <c r="P3" t="n">
        <v>241.73</v>
      </c>
      <c r="Q3" t="n">
        <v>3665.1</v>
      </c>
      <c r="R3" t="n">
        <v>147.5</v>
      </c>
      <c r="S3" t="n">
        <v>60.59</v>
      </c>
      <c r="T3" t="n">
        <v>43285.24</v>
      </c>
      <c r="U3" t="n">
        <v>0.41</v>
      </c>
      <c r="V3" t="n">
        <v>0.92</v>
      </c>
      <c r="W3" t="n">
        <v>0.42</v>
      </c>
      <c r="X3" t="n">
        <v>2.77</v>
      </c>
      <c r="Y3" t="n">
        <v>0.5</v>
      </c>
      <c r="Z3" t="n">
        <v>10</v>
      </c>
      <c r="AA3" t="n">
        <v>433.282384353613</v>
      </c>
      <c r="AB3" t="n">
        <v>592.836073342338</v>
      </c>
      <c r="AC3" t="n">
        <v>536.2566305531992</v>
      </c>
      <c r="AD3" t="n">
        <v>433282.384353613</v>
      </c>
      <c r="AE3" t="n">
        <v>592836.073342338</v>
      </c>
      <c r="AF3" t="n">
        <v>4.801307784735986e-06</v>
      </c>
      <c r="AG3" t="n">
        <v>1.702916666666667</v>
      </c>
      <c r="AH3" t="n">
        <v>536256.6305531992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2.4481</v>
      </c>
      <c r="E4" t="n">
        <v>40.85</v>
      </c>
      <c r="F4" t="n">
        <v>37.15</v>
      </c>
      <c r="G4" t="n">
        <v>23.97</v>
      </c>
      <c r="H4" t="n">
        <v>0.57</v>
      </c>
      <c r="I4" t="n">
        <v>93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244.93</v>
      </c>
      <c r="Q4" t="n">
        <v>3664.96</v>
      </c>
      <c r="R4" t="n">
        <v>146.92</v>
      </c>
      <c r="S4" t="n">
        <v>60.59</v>
      </c>
      <c r="T4" t="n">
        <v>43000.81</v>
      </c>
      <c r="U4" t="n">
        <v>0.41</v>
      </c>
      <c r="V4" t="n">
        <v>0.92</v>
      </c>
      <c r="W4" t="n">
        <v>0.43</v>
      </c>
      <c r="X4" t="n">
        <v>2.76</v>
      </c>
      <c r="Y4" t="n">
        <v>0.5</v>
      </c>
      <c r="Z4" t="n">
        <v>10</v>
      </c>
      <c r="AA4" t="n">
        <v>436.1334837205427</v>
      </c>
      <c r="AB4" t="n">
        <v>596.7370732777981</v>
      </c>
      <c r="AC4" t="n">
        <v>539.7853245299068</v>
      </c>
      <c r="AD4" t="n">
        <v>436133.4837205427</v>
      </c>
      <c r="AE4" t="n">
        <v>596737.0732777981</v>
      </c>
      <c r="AF4" t="n">
        <v>4.804251446011677e-06</v>
      </c>
      <c r="AG4" t="n">
        <v>1.702083333333333</v>
      </c>
      <c r="AH4" t="n">
        <v>539785.3245299069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2.2751</v>
      </c>
      <c r="E2" t="n">
        <v>43.95</v>
      </c>
      <c r="F2" t="n">
        <v>39.4</v>
      </c>
      <c r="G2" t="n">
        <v>13.59</v>
      </c>
      <c r="H2" t="n">
        <v>0.24</v>
      </c>
      <c r="I2" t="n">
        <v>174</v>
      </c>
      <c r="J2" t="n">
        <v>71.52</v>
      </c>
      <c r="K2" t="n">
        <v>32.27</v>
      </c>
      <c r="L2" t="n">
        <v>1</v>
      </c>
      <c r="M2" t="n">
        <v>172</v>
      </c>
      <c r="N2" t="n">
        <v>8.25</v>
      </c>
      <c r="O2" t="n">
        <v>9054.6</v>
      </c>
      <c r="P2" t="n">
        <v>240.58</v>
      </c>
      <c r="Q2" t="n">
        <v>3665.08</v>
      </c>
      <c r="R2" t="n">
        <v>224.08</v>
      </c>
      <c r="S2" t="n">
        <v>60.59</v>
      </c>
      <c r="T2" t="n">
        <v>81177.25</v>
      </c>
      <c r="U2" t="n">
        <v>0.27</v>
      </c>
      <c r="V2" t="n">
        <v>0.87</v>
      </c>
      <c r="W2" t="n">
        <v>0.44</v>
      </c>
      <c r="X2" t="n">
        <v>5.01</v>
      </c>
      <c r="Y2" t="n">
        <v>0.5</v>
      </c>
      <c r="Z2" t="n">
        <v>10</v>
      </c>
      <c r="AA2" t="n">
        <v>453.8009966372275</v>
      </c>
      <c r="AB2" t="n">
        <v>620.9105438860662</v>
      </c>
      <c r="AC2" t="n">
        <v>561.6517130310009</v>
      </c>
      <c r="AD2" t="n">
        <v>453800.9966372275</v>
      </c>
      <c r="AE2" t="n">
        <v>620910.5438860662</v>
      </c>
      <c r="AF2" t="n">
        <v>5.014104208516268e-06</v>
      </c>
      <c r="AG2" t="n">
        <v>1.83125</v>
      </c>
      <c r="AH2" t="n">
        <v>561651.7130310009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2.389</v>
      </c>
      <c r="E3" t="n">
        <v>41.86</v>
      </c>
      <c r="F3" t="n">
        <v>38.09</v>
      </c>
      <c r="G3" t="n">
        <v>18.43</v>
      </c>
      <c r="H3" t="n">
        <v>0.48</v>
      </c>
      <c r="I3" t="n">
        <v>124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218.4</v>
      </c>
      <c r="Q3" t="n">
        <v>3665.09</v>
      </c>
      <c r="R3" t="n">
        <v>175.85</v>
      </c>
      <c r="S3" t="n">
        <v>60.59</v>
      </c>
      <c r="T3" t="n">
        <v>57307.99</v>
      </c>
      <c r="U3" t="n">
        <v>0.34</v>
      </c>
      <c r="V3" t="n">
        <v>0.9</v>
      </c>
      <c r="W3" t="n">
        <v>0.53</v>
      </c>
      <c r="X3" t="n">
        <v>3.7</v>
      </c>
      <c r="Y3" t="n">
        <v>0.5</v>
      </c>
      <c r="Z3" t="n">
        <v>10</v>
      </c>
      <c r="AA3" t="n">
        <v>404.0761842099489</v>
      </c>
      <c r="AB3" t="n">
        <v>552.8748618191634</v>
      </c>
      <c r="AC3" t="n">
        <v>500.1092609718838</v>
      </c>
      <c r="AD3" t="n">
        <v>404076.1842099489</v>
      </c>
      <c r="AE3" t="n">
        <v>552874.8618191633</v>
      </c>
      <c r="AF3" t="n">
        <v>5.26512898516345e-06</v>
      </c>
      <c r="AG3" t="n">
        <v>1.744166666666667</v>
      </c>
      <c r="AH3" t="n">
        <v>500109.2609718838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2.1654</v>
      </c>
      <c r="E2" t="n">
        <v>46.18</v>
      </c>
      <c r="F2" t="n">
        <v>41.75</v>
      </c>
      <c r="G2" t="n">
        <v>10.18</v>
      </c>
      <c r="H2" t="n">
        <v>0.43</v>
      </c>
      <c r="I2" t="n">
        <v>246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163.54</v>
      </c>
      <c r="Q2" t="n">
        <v>3665.07</v>
      </c>
      <c r="R2" t="n">
        <v>289.81</v>
      </c>
      <c r="S2" t="n">
        <v>60.59</v>
      </c>
      <c r="T2" t="n">
        <v>113679.95</v>
      </c>
      <c r="U2" t="n">
        <v>0.21</v>
      </c>
      <c r="V2" t="n">
        <v>0.82</v>
      </c>
      <c r="W2" t="n">
        <v>0.89</v>
      </c>
      <c r="X2" t="n">
        <v>7.36</v>
      </c>
      <c r="Y2" t="n">
        <v>0.5</v>
      </c>
      <c r="Z2" t="n">
        <v>10</v>
      </c>
      <c r="AA2" t="n">
        <v>352.7345026768713</v>
      </c>
      <c r="AB2" t="n">
        <v>482.6269081104755</v>
      </c>
      <c r="AC2" t="n">
        <v>436.5656733715307</v>
      </c>
      <c r="AD2" t="n">
        <v>352734.5026768713</v>
      </c>
      <c r="AE2" t="n">
        <v>482626.9081104755</v>
      </c>
      <c r="AF2" t="n">
        <v>6.311852888599187e-06</v>
      </c>
      <c r="AG2" t="n">
        <v>1.924166666666667</v>
      </c>
      <c r="AH2" t="n">
        <v>436565.6733715307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1.7443</v>
      </c>
      <c r="E2" t="n">
        <v>57.33</v>
      </c>
      <c r="F2" t="n">
        <v>44.85</v>
      </c>
      <c r="G2" t="n">
        <v>7.58</v>
      </c>
      <c r="H2" t="n">
        <v>0.12</v>
      </c>
      <c r="I2" t="n">
        <v>355</v>
      </c>
      <c r="J2" t="n">
        <v>141.81</v>
      </c>
      <c r="K2" t="n">
        <v>47.83</v>
      </c>
      <c r="L2" t="n">
        <v>1</v>
      </c>
      <c r="M2" t="n">
        <v>353</v>
      </c>
      <c r="N2" t="n">
        <v>22.98</v>
      </c>
      <c r="O2" t="n">
        <v>17723.39</v>
      </c>
      <c r="P2" t="n">
        <v>490.89</v>
      </c>
      <c r="Q2" t="n">
        <v>3665.49</v>
      </c>
      <c r="R2" t="n">
        <v>402.23</v>
      </c>
      <c r="S2" t="n">
        <v>60.59</v>
      </c>
      <c r="T2" t="n">
        <v>169342.93</v>
      </c>
      <c r="U2" t="n">
        <v>0.15</v>
      </c>
      <c r="V2" t="n">
        <v>0.77</v>
      </c>
      <c r="W2" t="n">
        <v>0.73</v>
      </c>
      <c r="X2" t="n">
        <v>10.45</v>
      </c>
      <c r="Y2" t="n">
        <v>0.5</v>
      </c>
      <c r="Z2" t="n">
        <v>10</v>
      </c>
      <c r="AA2" t="n">
        <v>1080.736434940313</v>
      </c>
      <c r="AB2" t="n">
        <v>1478.711269011851</v>
      </c>
      <c r="AC2" t="n">
        <v>1337.58514088166</v>
      </c>
      <c r="AD2" t="n">
        <v>1080736.434940313</v>
      </c>
      <c r="AE2" t="n">
        <v>1478711.269011851</v>
      </c>
      <c r="AF2" t="n">
        <v>2.73139168039551e-06</v>
      </c>
      <c r="AG2" t="n">
        <v>2.38875</v>
      </c>
      <c r="AH2" t="n">
        <v>1337585.14088166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2.2264</v>
      </c>
      <c r="E3" t="n">
        <v>44.92</v>
      </c>
      <c r="F3" t="n">
        <v>38.53</v>
      </c>
      <c r="G3" t="n">
        <v>16.05</v>
      </c>
      <c r="H3" t="n">
        <v>0.25</v>
      </c>
      <c r="I3" t="n">
        <v>144</v>
      </c>
      <c r="J3" t="n">
        <v>143.17</v>
      </c>
      <c r="K3" t="n">
        <v>47.83</v>
      </c>
      <c r="L3" t="n">
        <v>2</v>
      </c>
      <c r="M3" t="n">
        <v>142</v>
      </c>
      <c r="N3" t="n">
        <v>23.34</v>
      </c>
      <c r="O3" t="n">
        <v>17891.86</v>
      </c>
      <c r="P3" t="n">
        <v>397.15</v>
      </c>
      <c r="Q3" t="n">
        <v>3665.04</v>
      </c>
      <c r="R3" t="n">
        <v>195.68</v>
      </c>
      <c r="S3" t="n">
        <v>60.59</v>
      </c>
      <c r="T3" t="n">
        <v>67126.53</v>
      </c>
      <c r="U3" t="n">
        <v>0.31</v>
      </c>
      <c r="V3" t="n">
        <v>0.89</v>
      </c>
      <c r="W3" t="n">
        <v>0.4</v>
      </c>
      <c r="X3" t="n">
        <v>4.14</v>
      </c>
      <c r="Y3" t="n">
        <v>0.5</v>
      </c>
      <c r="Z3" t="n">
        <v>10</v>
      </c>
      <c r="AA3" t="n">
        <v>703.5743004436522</v>
      </c>
      <c r="AB3" t="n">
        <v>962.6613973744828</v>
      </c>
      <c r="AC3" t="n">
        <v>870.7863447128183</v>
      </c>
      <c r="AD3" t="n">
        <v>703574.3004436522</v>
      </c>
      <c r="AE3" t="n">
        <v>962661.3973744828</v>
      </c>
      <c r="AF3" t="n">
        <v>3.486309945096924e-06</v>
      </c>
      <c r="AG3" t="n">
        <v>1.871666666666667</v>
      </c>
      <c r="AH3" t="n">
        <v>870786.3447128183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2.4121</v>
      </c>
      <c r="E4" t="n">
        <v>41.46</v>
      </c>
      <c r="F4" t="n">
        <v>36.77</v>
      </c>
      <c r="G4" t="n">
        <v>25.96</v>
      </c>
      <c r="H4" t="n">
        <v>0.37</v>
      </c>
      <c r="I4" t="n">
        <v>85</v>
      </c>
      <c r="J4" t="n">
        <v>144.54</v>
      </c>
      <c r="K4" t="n">
        <v>47.83</v>
      </c>
      <c r="L4" t="n">
        <v>3</v>
      </c>
      <c r="M4" t="n">
        <v>83</v>
      </c>
      <c r="N4" t="n">
        <v>23.71</v>
      </c>
      <c r="O4" t="n">
        <v>18060.85</v>
      </c>
      <c r="P4" t="n">
        <v>351.64</v>
      </c>
      <c r="Q4" t="n">
        <v>3664.86</v>
      </c>
      <c r="R4" t="n">
        <v>138.5</v>
      </c>
      <c r="S4" t="n">
        <v>60.59</v>
      </c>
      <c r="T4" t="n">
        <v>38827.91</v>
      </c>
      <c r="U4" t="n">
        <v>0.44</v>
      </c>
      <c r="V4" t="n">
        <v>0.93</v>
      </c>
      <c r="W4" t="n">
        <v>0.3</v>
      </c>
      <c r="X4" t="n">
        <v>2.39</v>
      </c>
      <c r="Y4" t="n">
        <v>0.5</v>
      </c>
      <c r="Z4" t="n">
        <v>10</v>
      </c>
      <c r="AA4" t="n">
        <v>593.2036055549867</v>
      </c>
      <c r="AB4" t="n">
        <v>811.6473434164035</v>
      </c>
      <c r="AC4" t="n">
        <v>734.1848601149425</v>
      </c>
      <c r="AD4" t="n">
        <v>593203.6055549866</v>
      </c>
      <c r="AE4" t="n">
        <v>811647.3434164035</v>
      </c>
      <c r="AF4" t="n">
        <v>3.777096756453598e-06</v>
      </c>
      <c r="AG4" t="n">
        <v>1.7275</v>
      </c>
      <c r="AH4" t="n">
        <v>734184.8601149424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2.5066</v>
      </c>
      <c r="E5" t="n">
        <v>39.9</v>
      </c>
      <c r="F5" t="n">
        <v>35.99</v>
      </c>
      <c r="G5" t="n">
        <v>37.23</v>
      </c>
      <c r="H5" t="n">
        <v>0.49</v>
      </c>
      <c r="I5" t="n">
        <v>58</v>
      </c>
      <c r="J5" t="n">
        <v>145.92</v>
      </c>
      <c r="K5" t="n">
        <v>47.83</v>
      </c>
      <c r="L5" t="n">
        <v>4</v>
      </c>
      <c r="M5" t="n">
        <v>49</v>
      </c>
      <c r="N5" t="n">
        <v>24.09</v>
      </c>
      <c r="O5" t="n">
        <v>18230.35</v>
      </c>
      <c r="P5" t="n">
        <v>312.79</v>
      </c>
      <c r="Q5" t="n">
        <v>3664.86</v>
      </c>
      <c r="R5" t="n">
        <v>112.54</v>
      </c>
      <c r="S5" t="n">
        <v>60.59</v>
      </c>
      <c r="T5" t="n">
        <v>25985.52</v>
      </c>
      <c r="U5" t="n">
        <v>0.54</v>
      </c>
      <c r="V5" t="n">
        <v>0.95</v>
      </c>
      <c r="W5" t="n">
        <v>0.27</v>
      </c>
      <c r="X5" t="n">
        <v>1.6</v>
      </c>
      <c r="Y5" t="n">
        <v>0.5</v>
      </c>
      <c r="Z5" t="n">
        <v>10</v>
      </c>
      <c r="AA5" t="n">
        <v>528.852115804514</v>
      </c>
      <c r="AB5" t="n">
        <v>723.5987961524452</v>
      </c>
      <c r="AC5" t="n">
        <v>654.5395426249439</v>
      </c>
      <c r="AD5" t="n">
        <v>528852.115804514</v>
      </c>
      <c r="AE5" t="n">
        <v>723598.7961524451</v>
      </c>
      <c r="AF5" t="n">
        <v>3.925073889858045e-06</v>
      </c>
      <c r="AG5" t="n">
        <v>1.6625</v>
      </c>
      <c r="AH5" t="n">
        <v>654539.5426249439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2.5121</v>
      </c>
      <c r="E6" t="n">
        <v>39.81</v>
      </c>
      <c r="F6" t="n">
        <v>36.02</v>
      </c>
      <c r="G6" t="n">
        <v>40.02</v>
      </c>
      <c r="H6" t="n">
        <v>0.6</v>
      </c>
      <c r="I6" t="n">
        <v>54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308.88</v>
      </c>
      <c r="Q6" t="n">
        <v>3664.96</v>
      </c>
      <c r="R6" t="n">
        <v>111.66</v>
      </c>
      <c r="S6" t="n">
        <v>60.59</v>
      </c>
      <c r="T6" t="n">
        <v>25564.43</v>
      </c>
      <c r="U6" t="n">
        <v>0.54</v>
      </c>
      <c r="V6" t="n">
        <v>0.95</v>
      </c>
      <c r="W6" t="n">
        <v>0.32</v>
      </c>
      <c r="X6" t="n">
        <v>1.63</v>
      </c>
      <c r="Y6" t="n">
        <v>0.5</v>
      </c>
      <c r="Z6" t="n">
        <v>10</v>
      </c>
      <c r="AA6" t="n">
        <v>524.1060587038469</v>
      </c>
      <c r="AB6" t="n">
        <v>717.1050314460507</v>
      </c>
      <c r="AC6" t="n">
        <v>648.6655337080717</v>
      </c>
      <c r="AD6" t="n">
        <v>524106.0587038469</v>
      </c>
      <c r="AE6" t="n">
        <v>717105.0314460507</v>
      </c>
      <c r="AF6" t="n">
        <v>3.933686315611743e-06</v>
      </c>
      <c r="AG6" t="n">
        <v>1.65875</v>
      </c>
      <c r="AH6" t="n">
        <v>648665.5337080717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1.5261</v>
      </c>
      <c r="E2" t="n">
        <v>65.53</v>
      </c>
      <c r="F2" t="n">
        <v>47.46</v>
      </c>
      <c r="G2" t="n">
        <v>6.47</v>
      </c>
      <c r="H2" t="n">
        <v>0.1</v>
      </c>
      <c r="I2" t="n">
        <v>440</v>
      </c>
      <c r="J2" t="n">
        <v>176.73</v>
      </c>
      <c r="K2" t="n">
        <v>52.44</v>
      </c>
      <c r="L2" t="n">
        <v>1</v>
      </c>
      <c r="M2" t="n">
        <v>438</v>
      </c>
      <c r="N2" t="n">
        <v>33.29</v>
      </c>
      <c r="O2" t="n">
        <v>22031.19</v>
      </c>
      <c r="P2" t="n">
        <v>607.16</v>
      </c>
      <c r="Q2" t="n">
        <v>3665.58</v>
      </c>
      <c r="R2" t="n">
        <v>488.12</v>
      </c>
      <c r="S2" t="n">
        <v>60.59</v>
      </c>
      <c r="T2" t="n">
        <v>211865.8</v>
      </c>
      <c r="U2" t="n">
        <v>0.12</v>
      </c>
      <c r="V2" t="n">
        <v>0.72</v>
      </c>
      <c r="W2" t="n">
        <v>0.87</v>
      </c>
      <c r="X2" t="n">
        <v>13.07</v>
      </c>
      <c r="Y2" t="n">
        <v>0.5</v>
      </c>
      <c r="Z2" t="n">
        <v>10</v>
      </c>
      <c r="AA2" t="n">
        <v>1493.27146295693</v>
      </c>
      <c r="AB2" t="n">
        <v>2043.159894105147</v>
      </c>
      <c r="AC2" t="n">
        <v>1848.163581404674</v>
      </c>
      <c r="AD2" t="n">
        <v>1493271.462956931</v>
      </c>
      <c r="AE2" t="n">
        <v>2043159.894105148</v>
      </c>
      <c r="AF2" t="n">
        <v>2.159336900104683e-06</v>
      </c>
      <c r="AG2" t="n">
        <v>2.730416666666667</v>
      </c>
      <c r="AH2" t="n">
        <v>1848163.581404674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2.0806</v>
      </c>
      <c r="E3" t="n">
        <v>48.06</v>
      </c>
      <c r="F3" t="n">
        <v>39.42</v>
      </c>
      <c r="G3" t="n">
        <v>13.52</v>
      </c>
      <c r="H3" t="n">
        <v>0.2</v>
      </c>
      <c r="I3" t="n">
        <v>175</v>
      </c>
      <c r="J3" t="n">
        <v>178.21</v>
      </c>
      <c r="K3" t="n">
        <v>52.44</v>
      </c>
      <c r="L3" t="n">
        <v>2</v>
      </c>
      <c r="M3" t="n">
        <v>173</v>
      </c>
      <c r="N3" t="n">
        <v>33.77</v>
      </c>
      <c r="O3" t="n">
        <v>22213.89</v>
      </c>
      <c r="P3" t="n">
        <v>484.56</v>
      </c>
      <c r="Q3" t="n">
        <v>3665.12</v>
      </c>
      <c r="R3" t="n">
        <v>224.74</v>
      </c>
      <c r="S3" t="n">
        <v>60.59</v>
      </c>
      <c r="T3" t="n">
        <v>81497.87</v>
      </c>
      <c r="U3" t="n">
        <v>0.27</v>
      </c>
      <c r="V3" t="n">
        <v>0.87</v>
      </c>
      <c r="W3" t="n">
        <v>0.45</v>
      </c>
      <c r="X3" t="n">
        <v>5.03</v>
      </c>
      <c r="Y3" t="n">
        <v>0.5</v>
      </c>
      <c r="Z3" t="n">
        <v>10</v>
      </c>
      <c r="AA3" t="n">
        <v>890.541178298573</v>
      </c>
      <c r="AB3" t="n">
        <v>1218.477728052094</v>
      </c>
      <c r="AC3" t="n">
        <v>1102.187923831033</v>
      </c>
      <c r="AD3" t="n">
        <v>890541.178298573</v>
      </c>
      <c r="AE3" t="n">
        <v>1218477.728052094</v>
      </c>
      <c r="AF3" t="n">
        <v>2.943920027755589e-06</v>
      </c>
      <c r="AG3" t="n">
        <v>2.0025</v>
      </c>
      <c r="AH3" t="n">
        <v>1102187.923831033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2.291</v>
      </c>
      <c r="E4" t="n">
        <v>43.65</v>
      </c>
      <c r="F4" t="n">
        <v>37.42</v>
      </c>
      <c r="G4" t="n">
        <v>20.99</v>
      </c>
      <c r="H4" t="n">
        <v>0.3</v>
      </c>
      <c r="I4" t="n">
        <v>107</v>
      </c>
      <c r="J4" t="n">
        <v>179.7</v>
      </c>
      <c r="K4" t="n">
        <v>52.44</v>
      </c>
      <c r="L4" t="n">
        <v>3</v>
      </c>
      <c r="M4" t="n">
        <v>105</v>
      </c>
      <c r="N4" t="n">
        <v>34.26</v>
      </c>
      <c r="O4" t="n">
        <v>22397.24</v>
      </c>
      <c r="P4" t="n">
        <v>441.18</v>
      </c>
      <c r="Q4" t="n">
        <v>3664.98</v>
      </c>
      <c r="R4" t="n">
        <v>159.61</v>
      </c>
      <c r="S4" t="n">
        <v>60.59</v>
      </c>
      <c r="T4" t="n">
        <v>49273.87</v>
      </c>
      <c r="U4" t="n">
        <v>0.38</v>
      </c>
      <c r="V4" t="n">
        <v>0.92</v>
      </c>
      <c r="W4" t="n">
        <v>0.33</v>
      </c>
      <c r="X4" t="n">
        <v>3.04</v>
      </c>
      <c r="Y4" t="n">
        <v>0.5</v>
      </c>
      <c r="Z4" t="n">
        <v>10</v>
      </c>
      <c r="AA4" t="n">
        <v>748.8593021217605</v>
      </c>
      <c r="AB4" t="n">
        <v>1024.622334503745</v>
      </c>
      <c r="AC4" t="n">
        <v>926.833816965185</v>
      </c>
      <c r="AD4" t="n">
        <v>748859.3021217604</v>
      </c>
      <c r="AE4" t="n">
        <v>1024622.334503745</v>
      </c>
      <c r="AF4" t="n">
        <v>3.241622985479214e-06</v>
      </c>
      <c r="AG4" t="n">
        <v>1.81875</v>
      </c>
      <c r="AH4" t="n">
        <v>926833.816965185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2.4039</v>
      </c>
      <c r="E5" t="n">
        <v>41.6</v>
      </c>
      <c r="F5" t="n">
        <v>36.51</v>
      </c>
      <c r="G5" t="n">
        <v>29.21</v>
      </c>
      <c r="H5" t="n">
        <v>0.39</v>
      </c>
      <c r="I5" t="n">
        <v>75</v>
      </c>
      <c r="J5" t="n">
        <v>181.19</v>
      </c>
      <c r="K5" t="n">
        <v>52.44</v>
      </c>
      <c r="L5" t="n">
        <v>4</v>
      </c>
      <c r="M5" t="n">
        <v>73</v>
      </c>
      <c r="N5" t="n">
        <v>34.75</v>
      </c>
      <c r="O5" t="n">
        <v>22581.25</v>
      </c>
      <c r="P5" t="n">
        <v>409.56</v>
      </c>
      <c r="Q5" t="n">
        <v>3665.04</v>
      </c>
      <c r="R5" t="n">
        <v>129.71</v>
      </c>
      <c r="S5" t="n">
        <v>60.59</v>
      </c>
      <c r="T5" t="n">
        <v>34486.07</v>
      </c>
      <c r="U5" t="n">
        <v>0.47</v>
      </c>
      <c r="V5" t="n">
        <v>0.9399999999999999</v>
      </c>
      <c r="W5" t="n">
        <v>0.29</v>
      </c>
      <c r="X5" t="n">
        <v>2.12</v>
      </c>
      <c r="Y5" t="n">
        <v>0.5</v>
      </c>
      <c r="Z5" t="n">
        <v>10</v>
      </c>
      <c r="AA5" t="n">
        <v>675.8092642506309</v>
      </c>
      <c r="AB5" t="n">
        <v>924.6720499482436</v>
      </c>
      <c r="AC5" t="n">
        <v>836.4226472865556</v>
      </c>
      <c r="AD5" t="n">
        <v>675809.2642506309</v>
      </c>
      <c r="AE5" t="n">
        <v>924672.0499482437</v>
      </c>
      <c r="AF5" t="n">
        <v>3.401369487033385e-06</v>
      </c>
      <c r="AG5" t="n">
        <v>1.733333333333333</v>
      </c>
      <c r="AH5" t="n">
        <v>836422.6472865556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2.4817</v>
      </c>
      <c r="E6" t="n">
        <v>40.3</v>
      </c>
      <c r="F6" t="n">
        <v>35.88</v>
      </c>
      <c r="G6" t="n">
        <v>38.45</v>
      </c>
      <c r="H6" t="n">
        <v>0.49</v>
      </c>
      <c r="I6" t="n">
        <v>56</v>
      </c>
      <c r="J6" t="n">
        <v>182.69</v>
      </c>
      <c r="K6" t="n">
        <v>52.44</v>
      </c>
      <c r="L6" t="n">
        <v>5</v>
      </c>
      <c r="M6" t="n">
        <v>54</v>
      </c>
      <c r="N6" t="n">
        <v>35.25</v>
      </c>
      <c r="O6" t="n">
        <v>22766.06</v>
      </c>
      <c r="P6" t="n">
        <v>378.55</v>
      </c>
      <c r="Q6" t="n">
        <v>3664.98</v>
      </c>
      <c r="R6" t="n">
        <v>108.96</v>
      </c>
      <c r="S6" t="n">
        <v>60.59</v>
      </c>
      <c r="T6" t="n">
        <v>24204.41</v>
      </c>
      <c r="U6" t="n">
        <v>0.5600000000000001</v>
      </c>
      <c r="V6" t="n">
        <v>0.96</v>
      </c>
      <c r="W6" t="n">
        <v>0.26</v>
      </c>
      <c r="X6" t="n">
        <v>1.5</v>
      </c>
      <c r="Y6" t="n">
        <v>0.5</v>
      </c>
      <c r="Z6" t="n">
        <v>10</v>
      </c>
      <c r="AA6" t="n">
        <v>620.3347010059375</v>
      </c>
      <c r="AB6" t="n">
        <v>848.7693051518502</v>
      </c>
      <c r="AC6" t="n">
        <v>767.7639539233585</v>
      </c>
      <c r="AD6" t="n">
        <v>620334.7010059375</v>
      </c>
      <c r="AE6" t="n">
        <v>848769.3051518502</v>
      </c>
      <c r="AF6" t="n">
        <v>3.51145166436655e-06</v>
      </c>
      <c r="AG6" t="n">
        <v>1.679166666666666</v>
      </c>
      <c r="AH6" t="n">
        <v>767763.9539233585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2.5219</v>
      </c>
      <c r="E7" t="n">
        <v>39.65</v>
      </c>
      <c r="F7" t="n">
        <v>35.67</v>
      </c>
      <c r="G7" t="n">
        <v>48.64</v>
      </c>
      <c r="H7" t="n">
        <v>0.58</v>
      </c>
      <c r="I7" t="n">
        <v>44</v>
      </c>
      <c r="J7" t="n">
        <v>184.19</v>
      </c>
      <c r="K7" t="n">
        <v>52.44</v>
      </c>
      <c r="L7" t="n">
        <v>6</v>
      </c>
      <c r="M7" t="n">
        <v>23</v>
      </c>
      <c r="N7" t="n">
        <v>35.75</v>
      </c>
      <c r="O7" t="n">
        <v>22951.43</v>
      </c>
      <c r="P7" t="n">
        <v>351.95</v>
      </c>
      <c r="Q7" t="n">
        <v>3664.97</v>
      </c>
      <c r="R7" t="n">
        <v>101.65</v>
      </c>
      <c r="S7" t="n">
        <v>60.59</v>
      </c>
      <c r="T7" t="n">
        <v>20608.79</v>
      </c>
      <c r="U7" t="n">
        <v>0.6</v>
      </c>
      <c r="V7" t="n">
        <v>0.96</v>
      </c>
      <c r="W7" t="n">
        <v>0.26</v>
      </c>
      <c r="X7" t="n">
        <v>1.28</v>
      </c>
      <c r="Y7" t="n">
        <v>0.5</v>
      </c>
      <c r="Z7" t="n">
        <v>10</v>
      </c>
      <c r="AA7" t="n">
        <v>583.6052397901851</v>
      </c>
      <c r="AB7" t="n">
        <v>798.5144359269904</v>
      </c>
      <c r="AC7" t="n">
        <v>722.3053388841672</v>
      </c>
      <c r="AD7" t="n">
        <v>583605.2397901851</v>
      </c>
      <c r="AE7" t="n">
        <v>798514.4359269904</v>
      </c>
      <c r="AF7" t="n">
        <v>3.568332172448726e-06</v>
      </c>
      <c r="AG7" t="n">
        <v>1.652083333333333</v>
      </c>
      <c r="AH7" t="n">
        <v>722305.3388841673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2.5307</v>
      </c>
      <c r="E8" t="n">
        <v>39.51</v>
      </c>
      <c r="F8" t="n">
        <v>35.6</v>
      </c>
      <c r="G8" t="n">
        <v>50.86</v>
      </c>
      <c r="H8" t="n">
        <v>0.67</v>
      </c>
      <c r="I8" t="n">
        <v>42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349.43</v>
      </c>
      <c r="Q8" t="n">
        <v>3664.97</v>
      </c>
      <c r="R8" t="n">
        <v>98.42</v>
      </c>
      <c r="S8" t="n">
        <v>60.59</v>
      </c>
      <c r="T8" t="n">
        <v>19003.09</v>
      </c>
      <c r="U8" t="n">
        <v>0.62</v>
      </c>
      <c r="V8" t="n">
        <v>0.96</v>
      </c>
      <c r="W8" t="n">
        <v>0.28</v>
      </c>
      <c r="X8" t="n">
        <v>1.21</v>
      </c>
      <c r="Y8" t="n">
        <v>0.5</v>
      </c>
      <c r="Z8" t="n">
        <v>10</v>
      </c>
      <c r="AA8" t="n">
        <v>578.7234449742001</v>
      </c>
      <c r="AB8" t="n">
        <v>791.8349488901724</v>
      </c>
      <c r="AC8" t="n">
        <v>716.2633327154242</v>
      </c>
      <c r="AD8" t="n">
        <v>578723.4449742001</v>
      </c>
      <c r="AE8" t="n">
        <v>791834.9488901724</v>
      </c>
      <c r="AF8" t="n">
        <v>3.580783626954277e-06</v>
      </c>
      <c r="AG8" t="n">
        <v>1.64625</v>
      </c>
      <c r="AH8" t="n">
        <v>716263.3327154242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1.9568</v>
      </c>
      <c r="E2" t="n">
        <v>51.1</v>
      </c>
      <c r="F2" t="n">
        <v>45.38</v>
      </c>
      <c r="G2" t="n">
        <v>7.42</v>
      </c>
      <c r="H2" t="n">
        <v>0.64</v>
      </c>
      <c r="I2" t="n">
        <v>367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132.23</v>
      </c>
      <c r="Q2" t="n">
        <v>3665.46</v>
      </c>
      <c r="R2" t="n">
        <v>402.56</v>
      </c>
      <c r="S2" t="n">
        <v>60.59</v>
      </c>
      <c r="T2" t="n">
        <v>169450.07</v>
      </c>
      <c r="U2" t="n">
        <v>0.15</v>
      </c>
      <c r="V2" t="n">
        <v>0.76</v>
      </c>
      <c r="W2" t="n">
        <v>1.24</v>
      </c>
      <c r="X2" t="n">
        <v>10.99</v>
      </c>
      <c r="Y2" t="n">
        <v>0.5</v>
      </c>
      <c r="Z2" t="n">
        <v>10</v>
      </c>
      <c r="AA2" t="n">
        <v>338.501270146038</v>
      </c>
      <c r="AB2" t="n">
        <v>463.1523714358869</v>
      </c>
      <c r="AC2" t="n">
        <v>418.9497591444811</v>
      </c>
      <c r="AD2" t="n">
        <v>338501.270146038</v>
      </c>
      <c r="AE2" t="n">
        <v>463152.3714358869</v>
      </c>
      <c r="AF2" t="n">
        <v>6.717300178728117e-06</v>
      </c>
      <c r="AG2" t="n">
        <v>2.129166666666667</v>
      </c>
      <c r="AH2" t="n">
        <v>418949.7591444811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2.0513</v>
      </c>
      <c r="E2" t="n">
        <v>48.75</v>
      </c>
      <c r="F2" t="n">
        <v>41.64</v>
      </c>
      <c r="G2" t="n">
        <v>10.03</v>
      </c>
      <c r="H2" t="n">
        <v>0.18</v>
      </c>
      <c r="I2" t="n">
        <v>249</v>
      </c>
      <c r="J2" t="n">
        <v>98.70999999999999</v>
      </c>
      <c r="K2" t="n">
        <v>39.72</v>
      </c>
      <c r="L2" t="n">
        <v>1</v>
      </c>
      <c r="M2" t="n">
        <v>247</v>
      </c>
      <c r="N2" t="n">
        <v>12.99</v>
      </c>
      <c r="O2" t="n">
        <v>12407.75</v>
      </c>
      <c r="P2" t="n">
        <v>343.98</v>
      </c>
      <c r="Q2" t="n">
        <v>3665.26</v>
      </c>
      <c r="R2" t="n">
        <v>297.58</v>
      </c>
      <c r="S2" t="n">
        <v>60.59</v>
      </c>
      <c r="T2" t="n">
        <v>117547.62</v>
      </c>
      <c r="U2" t="n">
        <v>0.2</v>
      </c>
      <c r="V2" t="n">
        <v>0.82</v>
      </c>
      <c r="W2" t="n">
        <v>0.57</v>
      </c>
      <c r="X2" t="n">
        <v>7.25</v>
      </c>
      <c r="Y2" t="n">
        <v>0.5</v>
      </c>
      <c r="Z2" t="n">
        <v>10</v>
      </c>
      <c r="AA2" t="n">
        <v>674.2868777965938</v>
      </c>
      <c r="AB2" t="n">
        <v>922.5890536388799</v>
      </c>
      <c r="AC2" t="n">
        <v>834.5384492214539</v>
      </c>
      <c r="AD2" t="n">
        <v>674286.8777965938</v>
      </c>
      <c r="AE2" t="n">
        <v>922589.0536388799</v>
      </c>
      <c r="AF2" t="n">
        <v>3.83877329090711e-06</v>
      </c>
      <c r="AG2" t="n">
        <v>2.03125</v>
      </c>
      <c r="AH2" t="n">
        <v>834538.4492214539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2.4314</v>
      </c>
      <c r="E3" t="n">
        <v>41.13</v>
      </c>
      <c r="F3" t="n">
        <v>37.15</v>
      </c>
      <c r="G3" t="n">
        <v>22.98</v>
      </c>
      <c r="H3" t="n">
        <v>0.35</v>
      </c>
      <c r="I3" t="n">
        <v>97</v>
      </c>
      <c r="J3" t="n">
        <v>99.95</v>
      </c>
      <c r="K3" t="n">
        <v>39.72</v>
      </c>
      <c r="L3" t="n">
        <v>2</v>
      </c>
      <c r="M3" t="n">
        <v>90</v>
      </c>
      <c r="N3" t="n">
        <v>13.24</v>
      </c>
      <c r="O3" t="n">
        <v>12561.45</v>
      </c>
      <c r="P3" t="n">
        <v>265.73</v>
      </c>
      <c r="Q3" t="n">
        <v>3664.95</v>
      </c>
      <c r="R3" t="n">
        <v>150.27</v>
      </c>
      <c r="S3" t="n">
        <v>60.59</v>
      </c>
      <c r="T3" t="n">
        <v>44653.59</v>
      </c>
      <c r="U3" t="n">
        <v>0.4</v>
      </c>
      <c r="V3" t="n">
        <v>0.92</v>
      </c>
      <c r="W3" t="n">
        <v>0.33</v>
      </c>
      <c r="X3" t="n">
        <v>2.76</v>
      </c>
      <c r="Y3" t="n">
        <v>0.5</v>
      </c>
      <c r="Z3" t="n">
        <v>10</v>
      </c>
      <c r="AA3" t="n">
        <v>468.5569561777821</v>
      </c>
      <c r="AB3" t="n">
        <v>641.1002987164436</v>
      </c>
      <c r="AC3" t="n">
        <v>579.914585996866</v>
      </c>
      <c r="AD3" t="n">
        <v>468556.9561777821</v>
      </c>
      <c r="AE3" t="n">
        <v>641100.2987164436</v>
      </c>
      <c r="AF3" t="n">
        <v>4.550086959250987e-06</v>
      </c>
      <c r="AG3" t="n">
        <v>1.71375</v>
      </c>
      <c r="AH3" t="n">
        <v>579914.585996866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2.4664</v>
      </c>
      <c r="E4" t="n">
        <v>40.54</v>
      </c>
      <c r="F4" t="n">
        <v>36.85</v>
      </c>
      <c r="G4" t="n">
        <v>26.64</v>
      </c>
      <c r="H4" t="n">
        <v>0.52</v>
      </c>
      <c r="I4" t="n">
        <v>83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255.06</v>
      </c>
      <c r="Q4" t="n">
        <v>3664.89</v>
      </c>
      <c r="R4" t="n">
        <v>137.3</v>
      </c>
      <c r="S4" t="n">
        <v>60.59</v>
      </c>
      <c r="T4" t="n">
        <v>38241.31</v>
      </c>
      <c r="U4" t="n">
        <v>0.44</v>
      </c>
      <c r="V4" t="n">
        <v>0.93</v>
      </c>
      <c r="W4" t="n">
        <v>0.41</v>
      </c>
      <c r="X4" t="n">
        <v>2.46</v>
      </c>
      <c r="Y4" t="n">
        <v>0.5</v>
      </c>
      <c r="Z4" t="n">
        <v>10</v>
      </c>
      <c r="AA4" t="n">
        <v>449.9718480445727</v>
      </c>
      <c r="AB4" t="n">
        <v>615.6713338514825</v>
      </c>
      <c r="AC4" t="n">
        <v>556.9125258488403</v>
      </c>
      <c r="AD4" t="n">
        <v>449971.8480445726</v>
      </c>
      <c r="AE4" t="n">
        <v>615671.3338514825</v>
      </c>
      <c r="AF4" t="n">
        <v>4.615585455415248e-06</v>
      </c>
      <c r="AG4" t="n">
        <v>1.689166666666667</v>
      </c>
      <c r="AH4" t="n">
        <v>556912.5258488404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1.8606</v>
      </c>
      <c r="E2" t="n">
        <v>53.75</v>
      </c>
      <c r="F2" t="n">
        <v>43.59</v>
      </c>
      <c r="G2" t="n">
        <v>8.33</v>
      </c>
      <c r="H2" t="n">
        <v>0.14</v>
      </c>
      <c r="I2" t="n">
        <v>314</v>
      </c>
      <c r="J2" t="n">
        <v>124.63</v>
      </c>
      <c r="K2" t="n">
        <v>45</v>
      </c>
      <c r="L2" t="n">
        <v>1</v>
      </c>
      <c r="M2" t="n">
        <v>312</v>
      </c>
      <c r="N2" t="n">
        <v>18.64</v>
      </c>
      <c r="O2" t="n">
        <v>15605.44</v>
      </c>
      <c r="P2" t="n">
        <v>433.51</v>
      </c>
      <c r="Q2" t="n">
        <v>3665.34</v>
      </c>
      <c r="R2" t="n">
        <v>361.17</v>
      </c>
      <c r="S2" t="n">
        <v>60.59</v>
      </c>
      <c r="T2" t="n">
        <v>149018.76</v>
      </c>
      <c r="U2" t="n">
        <v>0.17</v>
      </c>
      <c r="V2" t="n">
        <v>0.79</v>
      </c>
      <c r="W2" t="n">
        <v>0.67</v>
      </c>
      <c r="X2" t="n">
        <v>9.199999999999999</v>
      </c>
      <c r="Y2" t="n">
        <v>0.5</v>
      </c>
      <c r="Z2" t="n">
        <v>10</v>
      </c>
      <c r="AA2" t="n">
        <v>907.9812095033957</v>
      </c>
      <c r="AB2" t="n">
        <v>1242.339948146408</v>
      </c>
      <c r="AC2" t="n">
        <v>1123.772767130382</v>
      </c>
      <c r="AD2" t="n">
        <v>907981.2095033957</v>
      </c>
      <c r="AE2" t="n">
        <v>1242339.948146407</v>
      </c>
      <c r="AF2" t="n">
        <v>3.10041629968175e-06</v>
      </c>
      <c r="AG2" t="n">
        <v>2.239583333333333</v>
      </c>
      <c r="AH2" t="n">
        <v>1123772.767130382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2.3076</v>
      </c>
      <c r="E3" t="n">
        <v>43.34</v>
      </c>
      <c r="F3" t="n">
        <v>37.98</v>
      </c>
      <c r="G3" t="n">
        <v>18.09</v>
      </c>
      <c r="H3" t="n">
        <v>0.28</v>
      </c>
      <c r="I3" t="n">
        <v>126</v>
      </c>
      <c r="J3" t="n">
        <v>125.95</v>
      </c>
      <c r="K3" t="n">
        <v>45</v>
      </c>
      <c r="L3" t="n">
        <v>2</v>
      </c>
      <c r="M3" t="n">
        <v>124</v>
      </c>
      <c r="N3" t="n">
        <v>18.95</v>
      </c>
      <c r="O3" t="n">
        <v>15767.7</v>
      </c>
      <c r="P3" t="n">
        <v>348.32</v>
      </c>
      <c r="Q3" t="n">
        <v>3665.04</v>
      </c>
      <c r="R3" t="n">
        <v>178.01</v>
      </c>
      <c r="S3" t="n">
        <v>60.59</v>
      </c>
      <c r="T3" t="n">
        <v>58380.98</v>
      </c>
      <c r="U3" t="n">
        <v>0.34</v>
      </c>
      <c r="V3" t="n">
        <v>0.9</v>
      </c>
      <c r="W3" t="n">
        <v>0.36</v>
      </c>
      <c r="X3" t="n">
        <v>3.59</v>
      </c>
      <c r="Y3" t="n">
        <v>0.5</v>
      </c>
      <c r="Z3" t="n">
        <v>10</v>
      </c>
      <c r="AA3" t="n">
        <v>609.5711242793639</v>
      </c>
      <c r="AB3" t="n">
        <v>834.0421046190609</v>
      </c>
      <c r="AC3" t="n">
        <v>754.4422967396627</v>
      </c>
      <c r="AD3" t="n">
        <v>609571.1242793639</v>
      </c>
      <c r="AE3" t="n">
        <v>834042.1046190609</v>
      </c>
      <c r="AF3" t="n">
        <v>3.845276068550793e-06</v>
      </c>
      <c r="AG3" t="n">
        <v>1.805833333333333</v>
      </c>
      <c r="AH3" t="n">
        <v>754442.2967396626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2.4723</v>
      </c>
      <c r="E4" t="n">
        <v>40.45</v>
      </c>
      <c r="F4" t="n">
        <v>36.45</v>
      </c>
      <c r="G4" t="n">
        <v>29.96</v>
      </c>
      <c r="H4" t="n">
        <v>0.42</v>
      </c>
      <c r="I4" t="n">
        <v>73</v>
      </c>
      <c r="J4" t="n">
        <v>127.27</v>
      </c>
      <c r="K4" t="n">
        <v>45</v>
      </c>
      <c r="L4" t="n">
        <v>3</v>
      </c>
      <c r="M4" t="n">
        <v>71</v>
      </c>
      <c r="N4" t="n">
        <v>19.27</v>
      </c>
      <c r="O4" t="n">
        <v>15930.42</v>
      </c>
      <c r="P4" t="n">
        <v>300.61</v>
      </c>
      <c r="Q4" t="n">
        <v>3664.85</v>
      </c>
      <c r="R4" t="n">
        <v>127.73</v>
      </c>
      <c r="S4" t="n">
        <v>60.59</v>
      </c>
      <c r="T4" t="n">
        <v>33506.55</v>
      </c>
      <c r="U4" t="n">
        <v>0.47</v>
      </c>
      <c r="V4" t="n">
        <v>0.9399999999999999</v>
      </c>
      <c r="W4" t="n">
        <v>0.28</v>
      </c>
      <c r="X4" t="n">
        <v>2.06</v>
      </c>
      <c r="Y4" t="n">
        <v>0.5</v>
      </c>
      <c r="Z4" t="n">
        <v>10</v>
      </c>
      <c r="AA4" t="n">
        <v>513.8687434183205</v>
      </c>
      <c r="AB4" t="n">
        <v>703.097885033918</v>
      </c>
      <c r="AC4" t="n">
        <v>635.9952096903595</v>
      </c>
      <c r="AD4" t="n">
        <v>513868.7434183205</v>
      </c>
      <c r="AE4" t="n">
        <v>703097.8850339181</v>
      </c>
      <c r="AF4" t="n">
        <v>4.119724399496501e-06</v>
      </c>
      <c r="AG4" t="n">
        <v>1.685416666666667</v>
      </c>
      <c r="AH4" t="n">
        <v>635995.2096903595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2.4994</v>
      </c>
      <c r="E5" t="n">
        <v>40.01</v>
      </c>
      <c r="F5" t="n">
        <v>36.27</v>
      </c>
      <c r="G5" t="n">
        <v>34.54</v>
      </c>
      <c r="H5" t="n">
        <v>0.55</v>
      </c>
      <c r="I5" t="n">
        <v>63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287.77</v>
      </c>
      <c r="Q5" t="n">
        <v>3664.99</v>
      </c>
      <c r="R5" t="n">
        <v>119.29</v>
      </c>
      <c r="S5" t="n">
        <v>60.59</v>
      </c>
      <c r="T5" t="n">
        <v>29335.52</v>
      </c>
      <c r="U5" t="n">
        <v>0.51</v>
      </c>
      <c r="V5" t="n">
        <v>0.95</v>
      </c>
      <c r="W5" t="n">
        <v>0.35</v>
      </c>
      <c r="X5" t="n">
        <v>1.88</v>
      </c>
      <c r="Y5" t="n">
        <v>0.5</v>
      </c>
      <c r="Z5" t="n">
        <v>10</v>
      </c>
      <c r="AA5" t="n">
        <v>494.895660049699</v>
      </c>
      <c r="AB5" t="n">
        <v>677.1380753356065</v>
      </c>
      <c r="AC5" t="n">
        <v>612.5129677948331</v>
      </c>
      <c r="AD5" t="n">
        <v>494895.660049699</v>
      </c>
      <c r="AE5" t="n">
        <v>677138.0753356065</v>
      </c>
      <c r="AF5" t="n">
        <v>4.164882564454781e-06</v>
      </c>
      <c r="AG5" t="n">
        <v>1.667083333333333</v>
      </c>
      <c r="AH5" t="n">
        <v>612512.9677948331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1.6327</v>
      </c>
      <c r="E2" t="n">
        <v>61.25</v>
      </c>
      <c r="F2" t="n">
        <v>46.13</v>
      </c>
      <c r="G2" t="n">
        <v>6.97</v>
      </c>
      <c r="H2" t="n">
        <v>0.11</v>
      </c>
      <c r="I2" t="n">
        <v>397</v>
      </c>
      <c r="J2" t="n">
        <v>159.12</v>
      </c>
      <c r="K2" t="n">
        <v>50.28</v>
      </c>
      <c r="L2" t="n">
        <v>1</v>
      </c>
      <c r="M2" t="n">
        <v>395</v>
      </c>
      <c r="N2" t="n">
        <v>27.84</v>
      </c>
      <c r="O2" t="n">
        <v>19859.16</v>
      </c>
      <c r="P2" t="n">
        <v>548.38</v>
      </c>
      <c r="Q2" t="n">
        <v>3665.5</v>
      </c>
      <c r="R2" t="n">
        <v>444.43</v>
      </c>
      <c r="S2" t="n">
        <v>60.59</v>
      </c>
      <c r="T2" t="n">
        <v>190234.16</v>
      </c>
      <c r="U2" t="n">
        <v>0.14</v>
      </c>
      <c r="V2" t="n">
        <v>0.74</v>
      </c>
      <c r="W2" t="n">
        <v>0.8</v>
      </c>
      <c r="X2" t="n">
        <v>11.74</v>
      </c>
      <c r="Y2" t="n">
        <v>0.5</v>
      </c>
      <c r="Z2" t="n">
        <v>10</v>
      </c>
      <c r="AA2" t="n">
        <v>1274.258310824246</v>
      </c>
      <c r="AB2" t="n">
        <v>1743.496437178859</v>
      </c>
      <c r="AC2" t="n">
        <v>1577.099584227127</v>
      </c>
      <c r="AD2" t="n">
        <v>1274258.310824246</v>
      </c>
      <c r="AE2" t="n">
        <v>1743496.437178859</v>
      </c>
      <c r="AF2" t="n">
        <v>2.422574256791172e-06</v>
      </c>
      <c r="AG2" t="n">
        <v>2.552083333333333</v>
      </c>
      <c r="AH2" t="n">
        <v>1577099.584227127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2.1533</v>
      </c>
      <c r="E3" t="n">
        <v>46.44</v>
      </c>
      <c r="F3" t="n">
        <v>38.96</v>
      </c>
      <c r="G3" t="n">
        <v>14.61</v>
      </c>
      <c r="H3" t="n">
        <v>0.22</v>
      </c>
      <c r="I3" t="n">
        <v>160</v>
      </c>
      <c r="J3" t="n">
        <v>160.54</v>
      </c>
      <c r="K3" t="n">
        <v>50.28</v>
      </c>
      <c r="L3" t="n">
        <v>2</v>
      </c>
      <c r="M3" t="n">
        <v>158</v>
      </c>
      <c r="N3" t="n">
        <v>28.26</v>
      </c>
      <c r="O3" t="n">
        <v>20034.4</v>
      </c>
      <c r="P3" t="n">
        <v>441.55</v>
      </c>
      <c r="Q3" t="n">
        <v>3665.18</v>
      </c>
      <c r="R3" t="n">
        <v>209.4</v>
      </c>
      <c r="S3" t="n">
        <v>60.59</v>
      </c>
      <c r="T3" t="n">
        <v>73904.06</v>
      </c>
      <c r="U3" t="n">
        <v>0.29</v>
      </c>
      <c r="V3" t="n">
        <v>0.88</v>
      </c>
      <c r="W3" t="n">
        <v>0.42</v>
      </c>
      <c r="X3" t="n">
        <v>4.57</v>
      </c>
      <c r="Y3" t="n">
        <v>0.5</v>
      </c>
      <c r="Z3" t="n">
        <v>10</v>
      </c>
      <c r="AA3" t="n">
        <v>794.96142840205</v>
      </c>
      <c r="AB3" t="n">
        <v>1087.701297562704</v>
      </c>
      <c r="AC3" t="n">
        <v>983.8926123216778</v>
      </c>
      <c r="AD3" t="n">
        <v>794961.42840205</v>
      </c>
      <c r="AE3" t="n">
        <v>1087701.297562704</v>
      </c>
      <c r="AF3" t="n">
        <v>3.195032245451357e-06</v>
      </c>
      <c r="AG3" t="n">
        <v>1.935</v>
      </c>
      <c r="AH3" t="n">
        <v>983892.6123216779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2.3472</v>
      </c>
      <c r="E4" t="n">
        <v>42.6</v>
      </c>
      <c r="F4" t="n">
        <v>37.15</v>
      </c>
      <c r="G4" t="n">
        <v>22.98</v>
      </c>
      <c r="H4" t="n">
        <v>0.33</v>
      </c>
      <c r="I4" t="n">
        <v>97</v>
      </c>
      <c r="J4" t="n">
        <v>161.97</v>
      </c>
      <c r="K4" t="n">
        <v>50.28</v>
      </c>
      <c r="L4" t="n">
        <v>3</v>
      </c>
      <c r="M4" t="n">
        <v>95</v>
      </c>
      <c r="N4" t="n">
        <v>28.69</v>
      </c>
      <c r="O4" t="n">
        <v>20210.21</v>
      </c>
      <c r="P4" t="n">
        <v>398.36</v>
      </c>
      <c r="Q4" t="n">
        <v>3664.89</v>
      </c>
      <c r="R4" t="n">
        <v>150.76</v>
      </c>
      <c r="S4" t="n">
        <v>60.59</v>
      </c>
      <c r="T4" t="n">
        <v>44900.78</v>
      </c>
      <c r="U4" t="n">
        <v>0.4</v>
      </c>
      <c r="V4" t="n">
        <v>0.92</v>
      </c>
      <c r="W4" t="n">
        <v>0.32</v>
      </c>
      <c r="X4" t="n">
        <v>2.77</v>
      </c>
      <c r="Y4" t="n">
        <v>0.5</v>
      </c>
      <c r="Z4" t="n">
        <v>10</v>
      </c>
      <c r="AA4" t="n">
        <v>672.9905412369894</v>
      </c>
      <c r="AB4" t="n">
        <v>920.8153487676965</v>
      </c>
      <c r="AC4" t="n">
        <v>832.9340242537658</v>
      </c>
      <c r="AD4" t="n">
        <v>672990.5412369894</v>
      </c>
      <c r="AE4" t="n">
        <v>920815.3487676965</v>
      </c>
      <c r="AF4" t="n">
        <v>3.482737977301549e-06</v>
      </c>
      <c r="AG4" t="n">
        <v>1.775</v>
      </c>
      <c r="AH4" t="n">
        <v>832934.0242537657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2.4542</v>
      </c>
      <c r="E5" t="n">
        <v>40.75</v>
      </c>
      <c r="F5" t="n">
        <v>36.26</v>
      </c>
      <c r="G5" t="n">
        <v>32.47</v>
      </c>
      <c r="H5" t="n">
        <v>0.43</v>
      </c>
      <c r="I5" t="n">
        <v>67</v>
      </c>
      <c r="J5" t="n">
        <v>163.4</v>
      </c>
      <c r="K5" t="n">
        <v>50.28</v>
      </c>
      <c r="L5" t="n">
        <v>4</v>
      </c>
      <c r="M5" t="n">
        <v>65</v>
      </c>
      <c r="N5" t="n">
        <v>29.12</v>
      </c>
      <c r="O5" t="n">
        <v>20386.62</v>
      </c>
      <c r="P5" t="n">
        <v>363.72</v>
      </c>
      <c r="Q5" t="n">
        <v>3664.88</v>
      </c>
      <c r="R5" t="n">
        <v>121.74</v>
      </c>
      <c r="S5" t="n">
        <v>60.59</v>
      </c>
      <c r="T5" t="n">
        <v>30537.57</v>
      </c>
      <c r="U5" t="n">
        <v>0.5</v>
      </c>
      <c r="V5" t="n">
        <v>0.95</v>
      </c>
      <c r="W5" t="n">
        <v>0.27</v>
      </c>
      <c r="X5" t="n">
        <v>1.88</v>
      </c>
      <c r="Y5" t="n">
        <v>0.5</v>
      </c>
      <c r="Z5" t="n">
        <v>10</v>
      </c>
      <c r="AA5" t="n">
        <v>603.9734944517763</v>
      </c>
      <c r="AB5" t="n">
        <v>826.3831805389566</v>
      </c>
      <c r="AC5" t="n">
        <v>747.5143296243962</v>
      </c>
      <c r="AD5" t="n">
        <v>603973.4944517764</v>
      </c>
      <c r="AE5" t="n">
        <v>826383.1805389565</v>
      </c>
      <c r="AF5" t="n">
        <v>3.641502873165245e-06</v>
      </c>
      <c r="AG5" t="n">
        <v>1.697916666666667</v>
      </c>
      <c r="AH5" t="n">
        <v>747514.3296243962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2.5168</v>
      </c>
      <c r="E6" t="n">
        <v>39.73</v>
      </c>
      <c r="F6" t="n">
        <v>35.83</v>
      </c>
      <c r="G6" t="n">
        <v>43.87</v>
      </c>
      <c r="H6" t="n">
        <v>0.54</v>
      </c>
      <c r="I6" t="n">
        <v>49</v>
      </c>
      <c r="J6" t="n">
        <v>164.83</v>
      </c>
      <c r="K6" t="n">
        <v>50.28</v>
      </c>
      <c r="L6" t="n">
        <v>5</v>
      </c>
      <c r="M6" t="n">
        <v>33</v>
      </c>
      <c r="N6" t="n">
        <v>29.55</v>
      </c>
      <c r="O6" t="n">
        <v>20563.61</v>
      </c>
      <c r="P6" t="n">
        <v>331.75</v>
      </c>
      <c r="Q6" t="n">
        <v>3664.85</v>
      </c>
      <c r="R6" t="n">
        <v>107.2</v>
      </c>
      <c r="S6" t="n">
        <v>60.59</v>
      </c>
      <c r="T6" t="n">
        <v>23360.43</v>
      </c>
      <c r="U6" t="n">
        <v>0.57</v>
      </c>
      <c r="V6" t="n">
        <v>0.96</v>
      </c>
      <c r="W6" t="n">
        <v>0.26</v>
      </c>
      <c r="X6" t="n">
        <v>1.44</v>
      </c>
      <c r="Y6" t="n">
        <v>0.5</v>
      </c>
      <c r="Z6" t="n">
        <v>10</v>
      </c>
      <c r="AA6" t="n">
        <v>555.6205349428224</v>
      </c>
      <c r="AB6" t="n">
        <v>760.2245281567846</v>
      </c>
      <c r="AC6" t="n">
        <v>687.6697661713268</v>
      </c>
      <c r="AD6" t="n">
        <v>555620.5349428224</v>
      </c>
      <c r="AE6" t="n">
        <v>760224.5281567846</v>
      </c>
      <c r="AF6" t="n">
        <v>3.734387756165873e-06</v>
      </c>
      <c r="AG6" t="n">
        <v>1.655416666666667</v>
      </c>
      <c r="AH6" t="n">
        <v>687669.7661713269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2.526</v>
      </c>
      <c r="E7" t="n">
        <v>39.59</v>
      </c>
      <c r="F7" t="n">
        <v>35.75</v>
      </c>
      <c r="G7" t="n">
        <v>45.64</v>
      </c>
      <c r="H7" t="n">
        <v>0.64</v>
      </c>
      <c r="I7" t="n">
        <v>47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329.1</v>
      </c>
      <c r="Q7" t="n">
        <v>3664.84</v>
      </c>
      <c r="R7" t="n">
        <v>103.23</v>
      </c>
      <c r="S7" t="n">
        <v>60.59</v>
      </c>
      <c r="T7" t="n">
        <v>21385.66</v>
      </c>
      <c r="U7" t="n">
        <v>0.59</v>
      </c>
      <c r="V7" t="n">
        <v>0.96</v>
      </c>
      <c r="W7" t="n">
        <v>0.29</v>
      </c>
      <c r="X7" t="n">
        <v>1.36</v>
      </c>
      <c r="Y7" t="n">
        <v>0.5</v>
      </c>
      <c r="Z7" t="n">
        <v>10</v>
      </c>
      <c r="AA7" t="n">
        <v>550.5773412218357</v>
      </c>
      <c r="AB7" t="n">
        <v>753.3242080177261</v>
      </c>
      <c r="AC7" t="n">
        <v>681.4280029016799</v>
      </c>
      <c r="AD7" t="n">
        <v>550577.3412218357</v>
      </c>
      <c r="AE7" t="n">
        <v>753324.2080177261</v>
      </c>
      <c r="AF7" t="n">
        <v>3.748038569642004e-06</v>
      </c>
      <c r="AG7" t="n">
        <v>1.649583333333333</v>
      </c>
      <c r="AH7" t="n">
        <v>681428.0029016798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2.1943</v>
      </c>
      <c r="E2" t="n">
        <v>45.57</v>
      </c>
      <c r="F2" t="n">
        <v>40.22</v>
      </c>
      <c r="G2" t="n">
        <v>12.01</v>
      </c>
      <c r="H2" t="n">
        <v>0.22</v>
      </c>
      <c r="I2" t="n">
        <v>201</v>
      </c>
      <c r="J2" t="n">
        <v>80.84</v>
      </c>
      <c r="K2" t="n">
        <v>35.1</v>
      </c>
      <c r="L2" t="n">
        <v>1</v>
      </c>
      <c r="M2" t="n">
        <v>199</v>
      </c>
      <c r="N2" t="n">
        <v>9.74</v>
      </c>
      <c r="O2" t="n">
        <v>10204.21</v>
      </c>
      <c r="P2" t="n">
        <v>278.1</v>
      </c>
      <c r="Q2" t="n">
        <v>3665.13</v>
      </c>
      <c r="R2" t="n">
        <v>250.81</v>
      </c>
      <c r="S2" t="n">
        <v>60.59</v>
      </c>
      <c r="T2" t="n">
        <v>94404.88</v>
      </c>
      <c r="U2" t="n">
        <v>0.24</v>
      </c>
      <c r="V2" t="n">
        <v>0.85</v>
      </c>
      <c r="W2" t="n">
        <v>0.49</v>
      </c>
      <c r="X2" t="n">
        <v>5.83</v>
      </c>
      <c r="Y2" t="n">
        <v>0.5</v>
      </c>
      <c r="Z2" t="n">
        <v>10</v>
      </c>
      <c r="AA2" t="n">
        <v>528.0131631504873</v>
      </c>
      <c r="AB2" t="n">
        <v>722.4509041192267</v>
      </c>
      <c r="AC2" t="n">
        <v>653.5012037962994</v>
      </c>
      <c r="AD2" t="n">
        <v>528013.1631504874</v>
      </c>
      <c r="AE2" t="n">
        <v>722450.9041192267</v>
      </c>
      <c r="AF2" t="n">
        <v>4.544485007685504e-06</v>
      </c>
      <c r="AG2" t="n">
        <v>1.89875</v>
      </c>
      <c r="AH2" t="n">
        <v>653501.2037962994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2.4247</v>
      </c>
      <c r="E3" t="n">
        <v>41.24</v>
      </c>
      <c r="F3" t="n">
        <v>37.53</v>
      </c>
      <c r="G3" t="n">
        <v>21.24</v>
      </c>
      <c r="H3" t="n">
        <v>0.43</v>
      </c>
      <c r="I3" t="n">
        <v>106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230.24</v>
      </c>
      <c r="Q3" t="n">
        <v>3665.06</v>
      </c>
      <c r="R3" t="n">
        <v>158.31</v>
      </c>
      <c r="S3" t="n">
        <v>60.59</v>
      </c>
      <c r="T3" t="n">
        <v>48628.7</v>
      </c>
      <c r="U3" t="n">
        <v>0.38</v>
      </c>
      <c r="V3" t="n">
        <v>0.92</v>
      </c>
      <c r="W3" t="n">
        <v>0.47</v>
      </c>
      <c r="X3" t="n">
        <v>3.14</v>
      </c>
      <c r="Y3" t="n">
        <v>0.5</v>
      </c>
      <c r="Z3" t="n">
        <v>10</v>
      </c>
      <c r="AA3" t="n">
        <v>417.9561484004024</v>
      </c>
      <c r="AB3" t="n">
        <v>571.866041165345</v>
      </c>
      <c r="AC3" t="n">
        <v>517.2879488155535</v>
      </c>
      <c r="AD3" t="n">
        <v>417956.1484004024</v>
      </c>
      <c r="AE3" t="n">
        <v>571866.041165345</v>
      </c>
      <c r="AF3" t="n">
        <v>5.021652826931158e-06</v>
      </c>
      <c r="AG3" t="n">
        <v>1.718333333333333</v>
      </c>
      <c r="AH3" t="n">
        <v>517287.9488155534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1.9867</v>
      </c>
      <c r="E2" t="n">
        <v>50.34</v>
      </c>
      <c r="F2" t="n">
        <v>42.28</v>
      </c>
      <c r="G2" t="n">
        <v>9.359999999999999</v>
      </c>
      <c r="H2" t="n">
        <v>0.16</v>
      </c>
      <c r="I2" t="n">
        <v>271</v>
      </c>
      <c r="J2" t="n">
        <v>107.41</v>
      </c>
      <c r="K2" t="n">
        <v>41.65</v>
      </c>
      <c r="L2" t="n">
        <v>1</v>
      </c>
      <c r="M2" t="n">
        <v>269</v>
      </c>
      <c r="N2" t="n">
        <v>14.77</v>
      </c>
      <c r="O2" t="n">
        <v>13481.73</v>
      </c>
      <c r="P2" t="n">
        <v>374.34</v>
      </c>
      <c r="Q2" t="n">
        <v>3665.2</v>
      </c>
      <c r="R2" t="n">
        <v>318.52</v>
      </c>
      <c r="S2" t="n">
        <v>60.59</v>
      </c>
      <c r="T2" t="n">
        <v>127909.83</v>
      </c>
      <c r="U2" t="n">
        <v>0.19</v>
      </c>
      <c r="V2" t="n">
        <v>0.8100000000000001</v>
      </c>
      <c r="W2" t="n">
        <v>0.59</v>
      </c>
      <c r="X2" t="n">
        <v>7.89</v>
      </c>
      <c r="Y2" t="n">
        <v>0.5</v>
      </c>
      <c r="Z2" t="n">
        <v>10</v>
      </c>
      <c r="AA2" t="n">
        <v>748.4583251266595</v>
      </c>
      <c r="AB2" t="n">
        <v>1024.073700089191</v>
      </c>
      <c r="AC2" t="n">
        <v>926.3375434491429</v>
      </c>
      <c r="AD2" t="n">
        <v>748458.3251266595</v>
      </c>
      <c r="AE2" t="n">
        <v>1024073.700089191</v>
      </c>
      <c r="AF2" t="n">
        <v>3.563185794436189e-06</v>
      </c>
      <c r="AG2" t="n">
        <v>2.0975</v>
      </c>
      <c r="AH2" t="n">
        <v>926337.5434491429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2.3906</v>
      </c>
      <c r="E3" t="n">
        <v>41.83</v>
      </c>
      <c r="F3" t="n">
        <v>37.42</v>
      </c>
      <c r="G3" t="n">
        <v>20.98</v>
      </c>
      <c r="H3" t="n">
        <v>0.32</v>
      </c>
      <c r="I3" t="n">
        <v>107</v>
      </c>
      <c r="J3" t="n">
        <v>108.68</v>
      </c>
      <c r="K3" t="n">
        <v>41.65</v>
      </c>
      <c r="L3" t="n">
        <v>2</v>
      </c>
      <c r="M3" t="n">
        <v>105</v>
      </c>
      <c r="N3" t="n">
        <v>15.03</v>
      </c>
      <c r="O3" t="n">
        <v>13638.32</v>
      </c>
      <c r="P3" t="n">
        <v>295.23</v>
      </c>
      <c r="Q3" t="n">
        <v>3664.85</v>
      </c>
      <c r="R3" t="n">
        <v>159.58</v>
      </c>
      <c r="S3" t="n">
        <v>60.59</v>
      </c>
      <c r="T3" t="n">
        <v>49262.37</v>
      </c>
      <c r="U3" t="n">
        <v>0.38</v>
      </c>
      <c r="V3" t="n">
        <v>0.92</v>
      </c>
      <c r="W3" t="n">
        <v>0.33</v>
      </c>
      <c r="X3" t="n">
        <v>3.03</v>
      </c>
      <c r="Y3" t="n">
        <v>0.5</v>
      </c>
      <c r="Z3" t="n">
        <v>10</v>
      </c>
      <c r="AA3" t="n">
        <v>516.1423226977529</v>
      </c>
      <c r="AB3" t="n">
        <v>706.2086965072759</v>
      </c>
      <c r="AC3" t="n">
        <v>638.8091296827515</v>
      </c>
      <c r="AD3" t="n">
        <v>516142.3226977529</v>
      </c>
      <c r="AE3" t="n">
        <v>706208.6965072759</v>
      </c>
      <c r="AF3" t="n">
        <v>4.287588443237103e-06</v>
      </c>
      <c r="AG3" t="n">
        <v>1.742916666666667</v>
      </c>
      <c r="AH3" t="n">
        <v>638809.1296827515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2.4813</v>
      </c>
      <c r="E4" t="n">
        <v>40.3</v>
      </c>
      <c r="F4" t="n">
        <v>36.6</v>
      </c>
      <c r="G4" t="n">
        <v>29.28</v>
      </c>
      <c r="H4" t="n">
        <v>0.48</v>
      </c>
      <c r="I4" t="n">
        <v>75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265.71</v>
      </c>
      <c r="Q4" t="n">
        <v>3665.07</v>
      </c>
      <c r="R4" t="n">
        <v>129.48</v>
      </c>
      <c r="S4" t="n">
        <v>60.59</v>
      </c>
      <c r="T4" t="n">
        <v>34369.66</v>
      </c>
      <c r="U4" t="n">
        <v>0.47</v>
      </c>
      <c r="V4" t="n">
        <v>0.9399999999999999</v>
      </c>
      <c r="W4" t="n">
        <v>0.38</v>
      </c>
      <c r="X4" t="n">
        <v>2.21</v>
      </c>
      <c r="Y4" t="n">
        <v>0.5</v>
      </c>
      <c r="Z4" t="n">
        <v>10</v>
      </c>
      <c r="AA4" t="n">
        <v>464.3284145185441</v>
      </c>
      <c r="AB4" t="n">
        <v>635.3146214681822</v>
      </c>
      <c r="AC4" t="n">
        <v>574.6810856649296</v>
      </c>
      <c r="AD4" t="n">
        <v>464328.4145185441</v>
      </c>
      <c r="AE4" t="n">
        <v>635314.6214681822</v>
      </c>
      <c r="AF4" t="n">
        <v>4.450260689452114e-06</v>
      </c>
      <c r="AG4" t="n">
        <v>1.679166666666666</v>
      </c>
      <c r="AH4" t="n">
        <v>574681.0856649296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2.3393</v>
      </c>
      <c r="E2" t="n">
        <v>42.75</v>
      </c>
      <c r="F2" t="n">
        <v>38.84</v>
      </c>
      <c r="G2" t="n">
        <v>15.33</v>
      </c>
      <c r="H2" t="n">
        <v>0.28</v>
      </c>
      <c r="I2" t="n">
        <v>152</v>
      </c>
      <c r="J2" t="n">
        <v>61.76</v>
      </c>
      <c r="K2" t="n">
        <v>28.92</v>
      </c>
      <c r="L2" t="n">
        <v>1</v>
      </c>
      <c r="M2" t="n">
        <v>53</v>
      </c>
      <c r="N2" t="n">
        <v>6.84</v>
      </c>
      <c r="O2" t="n">
        <v>7851.41</v>
      </c>
      <c r="P2" t="n">
        <v>202.29</v>
      </c>
      <c r="Q2" t="n">
        <v>3664.99</v>
      </c>
      <c r="R2" t="n">
        <v>201.31</v>
      </c>
      <c r="S2" t="n">
        <v>60.59</v>
      </c>
      <c r="T2" t="n">
        <v>69897.78999999999</v>
      </c>
      <c r="U2" t="n">
        <v>0.3</v>
      </c>
      <c r="V2" t="n">
        <v>0.88</v>
      </c>
      <c r="W2" t="n">
        <v>0.54</v>
      </c>
      <c r="X2" t="n">
        <v>4.45</v>
      </c>
      <c r="Y2" t="n">
        <v>0.5</v>
      </c>
      <c r="Z2" t="n">
        <v>10</v>
      </c>
      <c r="AA2" t="n">
        <v>386.981045589918</v>
      </c>
      <c r="AB2" t="n">
        <v>529.4845389749487</v>
      </c>
      <c r="AC2" t="n">
        <v>478.9512777113966</v>
      </c>
      <c r="AD2" t="n">
        <v>386981.045589918</v>
      </c>
      <c r="AE2" t="n">
        <v>529484.5389749487</v>
      </c>
      <c r="AF2" t="n">
        <v>5.549041435413246e-06</v>
      </c>
      <c r="AG2" t="n">
        <v>1.78125</v>
      </c>
      <c r="AH2" t="n">
        <v>478951.2777113966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2.3461</v>
      </c>
      <c r="E3" t="n">
        <v>42.62</v>
      </c>
      <c r="F3" t="n">
        <v>38.77</v>
      </c>
      <c r="G3" t="n">
        <v>15.72</v>
      </c>
      <c r="H3" t="n">
        <v>0.55</v>
      </c>
      <c r="I3" t="n">
        <v>148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203.95</v>
      </c>
      <c r="Q3" t="n">
        <v>3665.19</v>
      </c>
      <c r="R3" t="n">
        <v>196.9</v>
      </c>
      <c r="S3" t="n">
        <v>60.59</v>
      </c>
      <c r="T3" t="n">
        <v>67717.14999999999</v>
      </c>
      <c r="U3" t="n">
        <v>0.31</v>
      </c>
      <c r="V3" t="n">
        <v>0.89</v>
      </c>
      <c r="W3" t="n">
        <v>0.6</v>
      </c>
      <c r="X3" t="n">
        <v>4.38</v>
      </c>
      <c r="Y3" t="n">
        <v>0.5</v>
      </c>
      <c r="Z3" t="n">
        <v>10</v>
      </c>
      <c r="AA3" t="n">
        <v>387.2841274500213</v>
      </c>
      <c r="AB3" t="n">
        <v>529.8992289469701</v>
      </c>
      <c r="AC3" t="n">
        <v>479.3263902545094</v>
      </c>
      <c r="AD3" t="n">
        <v>387284.1274500213</v>
      </c>
      <c r="AE3" t="n">
        <v>529899.2289469701</v>
      </c>
      <c r="AF3" t="n">
        <v>5.565171680256066e-06</v>
      </c>
      <c r="AG3" t="n">
        <v>1.775833333333333</v>
      </c>
      <c r="AH3" t="n">
        <v>479326.3902545094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1.5792</v>
      </c>
      <c r="E2" t="n">
        <v>63.32</v>
      </c>
      <c r="F2" t="n">
        <v>46.78</v>
      </c>
      <c r="G2" t="n">
        <v>6.72</v>
      </c>
      <c r="H2" t="n">
        <v>0.11</v>
      </c>
      <c r="I2" t="n">
        <v>418</v>
      </c>
      <c r="J2" t="n">
        <v>167.88</v>
      </c>
      <c r="K2" t="n">
        <v>51.39</v>
      </c>
      <c r="L2" t="n">
        <v>1</v>
      </c>
      <c r="M2" t="n">
        <v>416</v>
      </c>
      <c r="N2" t="n">
        <v>30.49</v>
      </c>
      <c r="O2" t="n">
        <v>20939.59</v>
      </c>
      <c r="P2" t="n">
        <v>577.48</v>
      </c>
      <c r="Q2" t="n">
        <v>3665.68</v>
      </c>
      <c r="R2" t="n">
        <v>465.82</v>
      </c>
      <c r="S2" t="n">
        <v>60.59</v>
      </c>
      <c r="T2" t="n">
        <v>200822.85</v>
      </c>
      <c r="U2" t="n">
        <v>0.13</v>
      </c>
      <c r="V2" t="n">
        <v>0.73</v>
      </c>
      <c r="W2" t="n">
        <v>0.84</v>
      </c>
      <c r="X2" t="n">
        <v>12.39</v>
      </c>
      <c r="Y2" t="n">
        <v>0.5</v>
      </c>
      <c r="Z2" t="n">
        <v>10</v>
      </c>
      <c r="AA2" t="n">
        <v>1379.685829560978</v>
      </c>
      <c r="AB2" t="n">
        <v>1887.747019448322</v>
      </c>
      <c r="AC2" t="n">
        <v>1707.583093381756</v>
      </c>
      <c r="AD2" t="n">
        <v>1379685.829560978</v>
      </c>
      <c r="AE2" t="n">
        <v>1887747.019448322</v>
      </c>
      <c r="AF2" t="n">
        <v>2.286586256667795e-06</v>
      </c>
      <c r="AG2" t="n">
        <v>2.638333333333333</v>
      </c>
      <c r="AH2" t="n">
        <v>1707583.093381756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2.1149</v>
      </c>
      <c r="E3" t="n">
        <v>47.28</v>
      </c>
      <c r="F3" t="n">
        <v>39.22</v>
      </c>
      <c r="G3" t="n">
        <v>14.01</v>
      </c>
      <c r="H3" t="n">
        <v>0.21</v>
      </c>
      <c r="I3" t="n">
        <v>168</v>
      </c>
      <c r="J3" t="n">
        <v>169.33</v>
      </c>
      <c r="K3" t="n">
        <v>51.39</v>
      </c>
      <c r="L3" t="n">
        <v>2</v>
      </c>
      <c r="M3" t="n">
        <v>166</v>
      </c>
      <c r="N3" t="n">
        <v>30.94</v>
      </c>
      <c r="O3" t="n">
        <v>21118.46</v>
      </c>
      <c r="P3" t="n">
        <v>463.69</v>
      </c>
      <c r="Q3" t="n">
        <v>3665.05</v>
      </c>
      <c r="R3" t="n">
        <v>218.07</v>
      </c>
      <c r="S3" t="n">
        <v>60.59</v>
      </c>
      <c r="T3" t="n">
        <v>78200.46000000001</v>
      </c>
      <c r="U3" t="n">
        <v>0.28</v>
      </c>
      <c r="V3" t="n">
        <v>0.88</v>
      </c>
      <c r="W3" t="n">
        <v>0.44</v>
      </c>
      <c r="X3" t="n">
        <v>4.83</v>
      </c>
      <c r="Y3" t="n">
        <v>0.5</v>
      </c>
      <c r="Z3" t="n">
        <v>10</v>
      </c>
      <c r="AA3" t="n">
        <v>843.7276880606875</v>
      </c>
      <c r="AB3" t="n">
        <v>1154.425445443188</v>
      </c>
      <c r="AC3" t="n">
        <v>1044.248701176379</v>
      </c>
      <c r="AD3" t="n">
        <v>843727.6880606875</v>
      </c>
      <c r="AE3" t="n">
        <v>1154425.445443189</v>
      </c>
      <c r="AF3" t="n">
        <v>3.062247514074671e-06</v>
      </c>
      <c r="AG3" t="n">
        <v>1.97</v>
      </c>
      <c r="AH3" t="n">
        <v>1044248.701176379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2.3195</v>
      </c>
      <c r="E4" t="n">
        <v>43.11</v>
      </c>
      <c r="F4" t="n">
        <v>37.28</v>
      </c>
      <c r="G4" t="n">
        <v>21.93</v>
      </c>
      <c r="H4" t="n">
        <v>0.31</v>
      </c>
      <c r="I4" t="n">
        <v>102</v>
      </c>
      <c r="J4" t="n">
        <v>170.79</v>
      </c>
      <c r="K4" t="n">
        <v>51.39</v>
      </c>
      <c r="L4" t="n">
        <v>3</v>
      </c>
      <c r="M4" t="n">
        <v>100</v>
      </c>
      <c r="N4" t="n">
        <v>31.4</v>
      </c>
      <c r="O4" t="n">
        <v>21297.94</v>
      </c>
      <c r="P4" t="n">
        <v>419.95</v>
      </c>
      <c r="Q4" t="n">
        <v>3664.9</v>
      </c>
      <c r="R4" t="n">
        <v>155.12</v>
      </c>
      <c r="S4" t="n">
        <v>60.59</v>
      </c>
      <c r="T4" t="n">
        <v>47056.57</v>
      </c>
      <c r="U4" t="n">
        <v>0.39</v>
      </c>
      <c r="V4" t="n">
        <v>0.92</v>
      </c>
      <c r="W4" t="n">
        <v>0.32</v>
      </c>
      <c r="X4" t="n">
        <v>2.9</v>
      </c>
      <c r="Y4" t="n">
        <v>0.5</v>
      </c>
      <c r="Z4" t="n">
        <v>10</v>
      </c>
      <c r="AA4" t="n">
        <v>710.5810939849872</v>
      </c>
      <c r="AB4" t="n">
        <v>972.2484014156518</v>
      </c>
      <c r="AC4" t="n">
        <v>879.4583785437429</v>
      </c>
      <c r="AD4" t="n">
        <v>710581.0939849872</v>
      </c>
      <c r="AE4" t="n">
        <v>972248.4014156518</v>
      </c>
      <c r="AF4" t="n">
        <v>3.358495961462102e-06</v>
      </c>
      <c r="AG4" t="n">
        <v>1.79625</v>
      </c>
      <c r="AH4" t="n">
        <v>879458.3785437429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2.4292</v>
      </c>
      <c r="E5" t="n">
        <v>41.17</v>
      </c>
      <c r="F5" t="n">
        <v>36.39</v>
      </c>
      <c r="G5" t="n">
        <v>30.75</v>
      </c>
      <c r="H5" t="n">
        <v>0.41</v>
      </c>
      <c r="I5" t="n">
        <v>71</v>
      </c>
      <c r="J5" t="n">
        <v>172.25</v>
      </c>
      <c r="K5" t="n">
        <v>51.39</v>
      </c>
      <c r="L5" t="n">
        <v>4</v>
      </c>
      <c r="M5" t="n">
        <v>69</v>
      </c>
      <c r="N5" t="n">
        <v>31.86</v>
      </c>
      <c r="O5" t="n">
        <v>21478.05</v>
      </c>
      <c r="P5" t="n">
        <v>387.64</v>
      </c>
      <c r="Q5" t="n">
        <v>3665.03</v>
      </c>
      <c r="R5" t="n">
        <v>125.69</v>
      </c>
      <c r="S5" t="n">
        <v>60.59</v>
      </c>
      <c r="T5" t="n">
        <v>32493.79</v>
      </c>
      <c r="U5" t="n">
        <v>0.48</v>
      </c>
      <c r="V5" t="n">
        <v>0.9399999999999999</v>
      </c>
      <c r="W5" t="n">
        <v>0.28</v>
      </c>
      <c r="X5" t="n">
        <v>2</v>
      </c>
      <c r="Y5" t="n">
        <v>0.5</v>
      </c>
      <c r="Z5" t="n">
        <v>10</v>
      </c>
      <c r="AA5" t="n">
        <v>640.5893196238154</v>
      </c>
      <c r="AB5" t="n">
        <v>876.4825679155391</v>
      </c>
      <c r="AC5" t="n">
        <v>792.8323017846895</v>
      </c>
      <c r="AD5" t="n">
        <v>640589.3196238154</v>
      </c>
      <c r="AE5" t="n">
        <v>876482.5679155391</v>
      </c>
      <c r="AF5" t="n">
        <v>3.517334938384883e-06</v>
      </c>
      <c r="AG5" t="n">
        <v>1.715416666666667</v>
      </c>
      <c r="AH5" t="n">
        <v>792832.3017846895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2.5195</v>
      </c>
      <c r="E6" t="n">
        <v>39.69</v>
      </c>
      <c r="F6" t="n">
        <v>35.56</v>
      </c>
      <c r="G6" t="n">
        <v>41.03</v>
      </c>
      <c r="H6" t="n">
        <v>0.51</v>
      </c>
      <c r="I6" t="n">
        <v>52</v>
      </c>
      <c r="J6" t="n">
        <v>173.71</v>
      </c>
      <c r="K6" t="n">
        <v>51.39</v>
      </c>
      <c r="L6" t="n">
        <v>5</v>
      </c>
      <c r="M6" t="n">
        <v>49</v>
      </c>
      <c r="N6" t="n">
        <v>32.32</v>
      </c>
      <c r="O6" t="n">
        <v>21658.78</v>
      </c>
      <c r="P6" t="n">
        <v>350.91</v>
      </c>
      <c r="Q6" t="n">
        <v>3664.99</v>
      </c>
      <c r="R6" t="n">
        <v>98.62</v>
      </c>
      <c r="S6" t="n">
        <v>60.59</v>
      </c>
      <c r="T6" t="n">
        <v>19055.92</v>
      </c>
      <c r="U6" t="n">
        <v>0.61</v>
      </c>
      <c r="V6" t="n">
        <v>0.97</v>
      </c>
      <c r="W6" t="n">
        <v>0.22</v>
      </c>
      <c r="X6" t="n">
        <v>1.17</v>
      </c>
      <c r="Y6" t="n">
        <v>0.5</v>
      </c>
      <c r="Z6" t="n">
        <v>10</v>
      </c>
      <c r="AA6" t="n">
        <v>577.2053150001919</v>
      </c>
      <c r="AB6" t="n">
        <v>789.7577764845669</v>
      </c>
      <c r="AC6" t="n">
        <v>714.3844027288801</v>
      </c>
      <c r="AD6" t="n">
        <v>577205.3150001919</v>
      </c>
      <c r="AE6" t="n">
        <v>789757.7764845669</v>
      </c>
      <c r="AF6" t="n">
        <v>3.648083886572005e-06</v>
      </c>
      <c r="AG6" t="n">
        <v>1.65375</v>
      </c>
      <c r="AH6" t="n">
        <v>714384.4027288801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2.5251</v>
      </c>
      <c r="E7" t="n">
        <v>39.6</v>
      </c>
      <c r="F7" t="n">
        <v>35.71</v>
      </c>
      <c r="G7" t="n">
        <v>47.61</v>
      </c>
      <c r="H7" t="n">
        <v>0.61</v>
      </c>
      <c r="I7" t="n">
        <v>45</v>
      </c>
      <c r="J7" t="n">
        <v>175.18</v>
      </c>
      <c r="K7" t="n">
        <v>51.39</v>
      </c>
      <c r="L7" t="n">
        <v>6</v>
      </c>
      <c r="M7" t="n">
        <v>3</v>
      </c>
      <c r="N7" t="n">
        <v>32.79</v>
      </c>
      <c r="O7" t="n">
        <v>21840.16</v>
      </c>
      <c r="P7" t="n">
        <v>338.17</v>
      </c>
      <c r="Q7" t="n">
        <v>3664.9</v>
      </c>
      <c r="R7" t="n">
        <v>101.69</v>
      </c>
      <c r="S7" t="n">
        <v>60.59</v>
      </c>
      <c r="T7" t="n">
        <v>20625.8</v>
      </c>
      <c r="U7" t="n">
        <v>0.6</v>
      </c>
      <c r="V7" t="n">
        <v>0.96</v>
      </c>
      <c r="W7" t="n">
        <v>0.29</v>
      </c>
      <c r="X7" t="n">
        <v>1.32</v>
      </c>
      <c r="Y7" t="n">
        <v>0.5</v>
      </c>
      <c r="Z7" t="n">
        <v>10</v>
      </c>
      <c r="AA7" t="n">
        <v>564.6636825637737</v>
      </c>
      <c r="AB7" t="n">
        <v>772.597761687286</v>
      </c>
      <c r="AC7" t="n">
        <v>698.8621156596197</v>
      </c>
      <c r="AD7" t="n">
        <v>564663.6825637737</v>
      </c>
      <c r="AE7" t="n">
        <v>772597.7616872861</v>
      </c>
      <c r="AF7" t="n">
        <v>3.656192348475082e-06</v>
      </c>
      <c r="AG7" t="n">
        <v>1.65</v>
      </c>
      <c r="AH7" t="n">
        <v>698862.1156596197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2.5256</v>
      </c>
      <c r="E8" t="n">
        <v>39.59</v>
      </c>
      <c r="F8" t="n">
        <v>35.7</v>
      </c>
      <c r="G8" t="n">
        <v>47.6</v>
      </c>
      <c r="H8" t="n">
        <v>0.7</v>
      </c>
      <c r="I8" t="n">
        <v>45</v>
      </c>
      <c r="J8" t="n">
        <v>176.66</v>
      </c>
      <c r="K8" t="n">
        <v>51.39</v>
      </c>
      <c r="L8" t="n">
        <v>7</v>
      </c>
      <c r="M8" t="n">
        <v>0</v>
      </c>
      <c r="N8" t="n">
        <v>33.27</v>
      </c>
      <c r="O8" t="n">
        <v>22022.17</v>
      </c>
      <c r="P8" t="n">
        <v>340.65</v>
      </c>
      <c r="Q8" t="n">
        <v>3664.97</v>
      </c>
      <c r="R8" t="n">
        <v>101.28</v>
      </c>
      <c r="S8" t="n">
        <v>60.59</v>
      </c>
      <c r="T8" t="n">
        <v>20419.51</v>
      </c>
      <c r="U8" t="n">
        <v>0.6</v>
      </c>
      <c r="V8" t="n">
        <v>0.96</v>
      </c>
      <c r="W8" t="n">
        <v>0.3</v>
      </c>
      <c r="X8" t="n">
        <v>1.31</v>
      </c>
      <c r="Y8" t="n">
        <v>0.5</v>
      </c>
      <c r="Z8" t="n">
        <v>10</v>
      </c>
      <c r="AA8" t="n">
        <v>566.8636519656073</v>
      </c>
      <c r="AB8" t="n">
        <v>775.6078568786752</v>
      </c>
      <c r="AC8" t="n">
        <v>701.5849315906377</v>
      </c>
      <c r="AD8" t="n">
        <v>566863.6519656073</v>
      </c>
      <c r="AE8" t="n">
        <v>775607.8568786752</v>
      </c>
      <c r="AF8" t="n">
        <v>3.656916318287857e-06</v>
      </c>
      <c r="AG8" t="n">
        <v>1.649583333333333</v>
      </c>
      <c r="AH8" t="n">
        <v>701584.9315906377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2.2768</v>
      </c>
      <c r="E2" t="n">
        <v>43.92</v>
      </c>
      <c r="F2" t="n">
        <v>39.91</v>
      </c>
      <c r="G2" t="n">
        <v>12.94</v>
      </c>
      <c r="H2" t="n">
        <v>0.34</v>
      </c>
      <c r="I2" t="n">
        <v>185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184.38</v>
      </c>
      <c r="Q2" t="n">
        <v>3665.25</v>
      </c>
      <c r="R2" t="n">
        <v>232.59</v>
      </c>
      <c r="S2" t="n">
        <v>60.59</v>
      </c>
      <c r="T2" t="n">
        <v>85374.36</v>
      </c>
      <c r="U2" t="n">
        <v>0.26</v>
      </c>
      <c r="V2" t="n">
        <v>0.86</v>
      </c>
      <c r="W2" t="n">
        <v>0.7</v>
      </c>
      <c r="X2" t="n">
        <v>5.52</v>
      </c>
      <c r="Y2" t="n">
        <v>0.5</v>
      </c>
      <c r="Z2" t="n">
        <v>10</v>
      </c>
      <c r="AA2" t="n">
        <v>368.4013526600861</v>
      </c>
      <c r="AB2" t="n">
        <v>504.0629834301508</v>
      </c>
      <c r="AC2" t="n">
        <v>455.9559197484169</v>
      </c>
      <c r="AD2" t="n">
        <v>368401.3526600861</v>
      </c>
      <c r="AE2" t="n">
        <v>504062.9834301508</v>
      </c>
      <c r="AF2" t="n">
        <v>5.909453624888892e-06</v>
      </c>
      <c r="AG2" t="n">
        <v>1.83</v>
      </c>
      <c r="AH2" t="n">
        <v>455955.9197484169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1.8008</v>
      </c>
      <c r="E2" t="n">
        <v>55.53</v>
      </c>
      <c r="F2" t="n">
        <v>44.23</v>
      </c>
      <c r="G2" t="n">
        <v>7.92</v>
      </c>
      <c r="H2" t="n">
        <v>0.13</v>
      </c>
      <c r="I2" t="n">
        <v>335</v>
      </c>
      <c r="J2" t="n">
        <v>133.21</v>
      </c>
      <c r="K2" t="n">
        <v>46.47</v>
      </c>
      <c r="L2" t="n">
        <v>1</v>
      </c>
      <c r="M2" t="n">
        <v>333</v>
      </c>
      <c r="N2" t="n">
        <v>20.75</v>
      </c>
      <c r="O2" t="n">
        <v>16663.42</v>
      </c>
      <c r="P2" t="n">
        <v>462.51</v>
      </c>
      <c r="Q2" t="n">
        <v>3665.23</v>
      </c>
      <c r="R2" t="n">
        <v>382.45</v>
      </c>
      <c r="S2" t="n">
        <v>60.59</v>
      </c>
      <c r="T2" t="n">
        <v>159553.48</v>
      </c>
      <c r="U2" t="n">
        <v>0.16</v>
      </c>
      <c r="V2" t="n">
        <v>0.78</v>
      </c>
      <c r="W2" t="n">
        <v>0.7</v>
      </c>
      <c r="X2" t="n">
        <v>9.84</v>
      </c>
      <c r="Y2" t="n">
        <v>0.5</v>
      </c>
      <c r="Z2" t="n">
        <v>10</v>
      </c>
      <c r="AA2" t="n">
        <v>993.0695365570991</v>
      </c>
      <c r="AB2" t="n">
        <v>1358.761551053341</v>
      </c>
      <c r="AC2" t="n">
        <v>1229.083255654624</v>
      </c>
      <c r="AD2" t="n">
        <v>993069.5365570991</v>
      </c>
      <c r="AE2" t="n">
        <v>1358761.551053341</v>
      </c>
      <c r="AF2" t="n">
        <v>2.905430927412558e-06</v>
      </c>
      <c r="AG2" t="n">
        <v>2.31375</v>
      </c>
      <c r="AH2" t="n">
        <v>1229083.255654624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2.2674</v>
      </c>
      <c r="E3" t="n">
        <v>44.1</v>
      </c>
      <c r="F3" t="n">
        <v>38.25</v>
      </c>
      <c r="G3" t="n">
        <v>17</v>
      </c>
      <c r="H3" t="n">
        <v>0.26</v>
      </c>
      <c r="I3" t="n">
        <v>135</v>
      </c>
      <c r="J3" t="n">
        <v>134.55</v>
      </c>
      <c r="K3" t="n">
        <v>46.47</v>
      </c>
      <c r="L3" t="n">
        <v>2</v>
      </c>
      <c r="M3" t="n">
        <v>133</v>
      </c>
      <c r="N3" t="n">
        <v>21.09</v>
      </c>
      <c r="O3" t="n">
        <v>16828.84</v>
      </c>
      <c r="P3" t="n">
        <v>373.18</v>
      </c>
      <c r="Q3" t="n">
        <v>3664.99</v>
      </c>
      <c r="R3" t="n">
        <v>186.41</v>
      </c>
      <c r="S3" t="n">
        <v>60.59</v>
      </c>
      <c r="T3" t="n">
        <v>62536.06</v>
      </c>
      <c r="U3" t="n">
        <v>0.33</v>
      </c>
      <c r="V3" t="n">
        <v>0.9</v>
      </c>
      <c r="W3" t="n">
        <v>0.38</v>
      </c>
      <c r="X3" t="n">
        <v>3.86</v>
      </c>
      <c r="Y3" t="n">
        <v>0.5</v>
      </c>
      <c r="Z3" t="n">
        <v>10</v>
      </c>
      <c r="AA3" t="n">
        <v>656.174455354039</v>
      </c>
      <c r="AB3" t="n">
        <v>897.8068381892934</v>
      </c>
      <c r="AC3" t="n">
        <v>812.1214136323181</v>
      </c>
      <c r="AD3" t="n">
        <v>656174.455354039</v>
      </c>
      <c r="AE3" t="n">
        <v>897806.8381892934</v>
      </c>
      <c r="AF3" t="n">
        <v>3.658248603295887e-06</v>
      </c>
      <c r="AG3" t="n">
        <v>1.8375</v>
      </c>
      <c r="AH3" t="n">
        <v>812121.413632318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2.4396</v>
      </c>
      <c r="E4" t="n">
        <v>40.99</v>
      </c>
      <c r="F4" t="n">
        <v>36.63</v>
      </c>
      <c r="G4" t="n">
        <v>27.47</v>
      </c>
      <c r="H4" t="n">
        <v>0.39</v>
      </c>
      <c r="I4" t="n">
        <v>80</v>
      </c>
      <c r="J4" t="n">
        <v>135.9</v>
      </c>
      <c r="K4" t="n">
        <v>46.47</v>
      </c>
      <c r="L4" t="n">
        <v>3</v>
      </c>
      <c r="M4" t="n">
        <v>78</v>
      </c>
      <c r="N4" t="n">
        <v>21.43</v>
      </c>
      <c r="O4" t="n">
        <v>16994.64</v>
      </c>
      <c r="P4" t="n">
        <v>327.51</v>
      </c>
      <c r="Q4" t="n">
        <v>3664.94</v>
      </c>
      <c r="R4" t="n">
        <v>133.65</v>
      </c>
      <c r="S4" t="n">
        <v>60.59</v>
      </c>
      <c r="T4" t="n">
        <v>36430.89</v>
      </c>
      <c r="U4" t="n">
        <v>0.45</v>
      </c>
      <c r="V4" t="n">
        <v>0.9399999999999999</v>
      </c>
      <c r="W4" t="n">
        <v>0.3</v>
      </c>
      <c r="X4" t="n">
        <v>2.24</v>
      </c>
      <c r="Y4" t="n">
        <v>0.5</v>
      </c>
      <c r="Z4" t="n">
        <v>10</v>
      </c>
      <c r="AA4" t="n">
        <v>555.2481330008804</v>
      </c>
      <c r="AB4" t="n">
        <v>759.7149913906055</v>
      </c>
      <c r="AC4" t="n">
        <v>687.2088588789726</v>
      </c>
      <c r="AD4" t="n">
        <v>555248.1330008805</v>
      </c>
      <c r="AE4" t="n">
        <v>759714.9913906056</v>
      </c>
      <c r="AF4" t="n">
        <v>3.936078015612881e-06</v>
      </c>
      <c r="AG4" t="n">
        <v>1.707916666666667</v>
      </c>
      <c r="AH4" t="n">
        <v>687208.8588789726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2.5097</v>
      </c>
      <c r="E5" t="n">
        <v>39.84</v>
      </c>
      <c r="F5" t="n">
        <v>36.09</v>
      </c>
      <c r="G5" t="n">
        <v>37.33</v>
      </c>
      <c r="H5" t="n">
        <v>0.52</v>
      </c>
      <c r="I5" t="n">
        <v>58</v>
      </c>
      <c r="J5" t="n">
        <v>137.25</v>
      </c>
      <c r="K5" t="n">
        <v>46.47</v>
      </c>
      <c r="L5" t="n">
        <v>4</v>
      </c>
      <c r="M5" t="n">
        <v>5</v>
      </c>
      <c r="N5" t="n">
        <v>21.78</v>
      </c>
      <c r="O5" t="n">
        <v>17160.92</v>
      </c>
      <c r="P5" t="n">
        <v>297.13</v>
      </c>
      <c r="Q5" t="n">
        <v>3664.97</v>
      </c>
      <c r="R5" t="n">
        <v>113.64</v>
      </c>
      <c r="S5" t="n">
        <v>60.59</v>
      </c>
      <c r="T5" t="n">
        <v>26534.77</v>
      </c>
      <c r="U5" t="n">
        <v>0.53</v>
      </c>
      <c r="V5" t="n">
        <v>0.95</v>
      </c>
      <c r="W5" t="n">
        <v>0.33</v>
      </c>
      <c r="X5" t="n">
        <v>1.7</v>
      </c>
      <c r="Y5" t="n">
        <v>0.5</v>
      </c>
      <c r="Z5" t="n">
        <v>10</v>
      </c>
      <c r="AA5" t="n">
        <v>507.4415607692853</v>
      </c>
      <c r="AB5" t="n">
        <v>694.3039301862211</v>
      </c>
      <c r="AC5" t="n">
        <v>628.0405375509338</v>
      </c>
      <c r="AD5" t="n">
        <v>507441.5607692852</v>
      </c>
      <c r="AE5" t="n">
        <v>694303.9301862211</v>
      </c>
      <c r="AF5" t="n">
        <v>4.04917814222973e-06</v>
      </c>
      <c r="AG5" t="n">
        <v>1.66</v>
      </c>
      <c r="AH5" t="n">
        <v>628040.5375509338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2.5097</v>
      </c>
      <c r="E6" t="n">
        <v>39.84</v>
      </c>
      <c r="F6" t="n">
        <v>36.09</v>
      </c>
      <c r="G6" t="n">
        <v>37.33</v>
      </c>
      <c r="H6" t="n">
        <v>0.64</v>
      </c>
      <c r="I6" t="n">
        <v>58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300.17</v>
      </c>
      <c r="Q6" t="n">
        <v>3664.91</v>
      </c>
      <c r="R6" t="n">
        <v>113.5</v>
      </c>
      <c r="S6" t="n">
        <v>60.59</v>
      </c>
      <c r="T6" t="n">
        <v>26466.38</v>
      </c>
      <c r="U6" t="n">
        <v>0.53</v>
      </c>
      <c r="V6" t="n">
        <v>0.95</v>
      </c>
      <c r="W6" t="n">
        <v>0.33</v>
      </c>
      <c r="X6" t="n">
        <v>1.7</v>
      </c>
      <c r="Y6" t="n">
        <v>0.5</v>
      </c>
      <c r="Z6" t="n">
        <v>10</v>
      </c>
      <c r="AA6" t="n">
        <v>510.3712697727615</v>
      </c>
      <c r="AB6" t="n">
        <v>698.3124872944165</v>
      </c>
      <c r="AC6" t="n">
        <v>631.6665235947683</v>
      </c>
      <c r="AD6" t="n">
        <v>510371.2697727615</v>
      </c>
      <c r="AE6" t="n">
        <v>698312.4872944165</v>
      </c>
      <c r="AF6" t="n">
        <v>4.04917814222973e-06</v>
      </c>
      <c r="AG6" t="n">
        <v>1.66</v>
      </c>
      <c r="AH6" t="n">
        <v>631666.5235947683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1.6879</v>
      </c>
      <c r="E2" t="n">
        <v>59.25</v>
      </c>
      <c r="F2" t="n">
        <v>45.48</v>
      </c>
      <c r="G2" t="n">
        <v>7.26</v>
      </c>
      <c r="H2" t="n">
        <v>0.12</v>
      </c>
      <c r="I2" t="n">
        <v>376</v>
      </c>
      <c r="J2" t="n">
        <v>150.44</v>
      </c>
      <c r="K2" t="n">
        <v>49.1</v>
      </c>
      <c r="L2" t="n">
        <v>1</v>
      </c>
      <c r="M2" t="n">
        <v>374</v>
      </c>
      <c r="N2" t="n">
        <v>25.34</v>
      </c>
      <c r="O2" t="n">
        <v>18787.76</v>
      </c>
      <c r="P2" t="n">
        <v>519.5</v>
      </c>
      <c r="Q2" t="n">
        <v>3665.25</v>
      </c>
      <c r="R2" t="n">
        <v>423.61</v>
      </c>
      <c r="S2" t="n">
        <v>60.59</v>
      </c>
      <c r="T2" t="n">
        <v>179929.79</v>
      </c>
      <c r="U2" t="n">
        <v>0.14</v>
      </c>
      <c r="V2" t="n">
        <v>0.76</v>
      </c>
      <c r="W2" t="n">
        <v>0.76</v>
      </c>
      <c r="X2" t="n">
        <v>11.09</v>
      </c>
      <c r="Y2" t="n">
        <v>0.5</v>
      </c>
      <c r="Z2" t="n">
        <v>10</v>
      </c>
      <c r="AA2" t="n">
        <v>1174.451627335563</v>
      </c>
      <c r="AB2" t="n">
        <v>1606.936529669526</v>
      </c>
      <c r="AC2" t="n">
        <v>1453.572762627451</v>
      </c>
      <c r="AD2" t="n">
        <v>1174451.627335563</v>
      </c>
      <c r="AE2" t="n">
        <v>1606936.529669526</v>
      </c>
      <c r="AF2" t="n">
        <v>2.570533741098957e-06</v>
      </c>
      <c r="AG2" t="n">
        <v>2.46875</v>
      </c>
      <c r="AH2" t="n">
        <v>1453572.762627451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2.1899</v>
      </c>
      <c r="E3" t="n">
        <v>45.66</v>
      </c>
      <c r="F3" t="n">
        <v>38.74</v>
      </c>
      <c r="G3" t="n">
        <v>15.29</v>
      </c>
      <c r="H3" t="n">
        <v>0.23</v>
      </c>
      <c r="I3" t="n">
        <v>152</v>
      </c>
      <c r="J3" t="n">
        <v>151.83</v>
      </c>
      <c r="K3" t="n">
        <v>49.1</v>
      </c>
      <c r="L3" t="n">
        <v>2</v>
      </c>
      <c r="M3" t="n">
        <v>150</v>
      </c>
      <c r="N3" t="n">
        <v>25.73</v>
      </c>
      <c r="O3" t="n">
        <v>18959.54</v>
      </c>
      <c r="P3" t="n">
        <v>419.32</v>
      </c>
      <c r="Q3" t="n">
        <v>3665.11</v>
      </c>
      <c r="R3" t="n">
        <v>202.33</v>
      </c>
      <c r="S3" t="n">
        <v>60.59</v>
      </c>
      <c r="T3" t="n">
        <v>70412.35000000001</v>
      </c>
      <c r="U3" t="n">
        <v>0.3</v>
      </c>
      <c r="V3" t="n">
        <v>0.89</v>
      </c>
      <c r="W3" t="n">
        <v>0.41</v>
      </c>
      <c r="X3" t="n">
        <v>4.35</v>
      </c>
      <c r="Y3" t="n">
        <v>0.5</v>
      </c>
      <c r="Z3" t="n">
        <v>10</v>
      </c>
      <c r="AA3" t="n">
        <v>748.5220883157915</v>
      </c>
      <c r="AB3" t="n">
        <v>1024.160943697595</v>
      </c>
      <c r="AC3" t="n">
        <v>926.4164606500077</v>
      </c>
      <c r="AD3" t="n">
        <v>748522.0883157915</v>
      </c>
      <c r="AE3" t="n">
        <v>1024160.943697595</v>
      </c>
      <c r="AF3" t="n">
        <v>3.335038710606438e-06</v>
      </c>
      <c r="AG3" t="n">
        <v>1.9025</v>
      </c>
      <c r="AH3" t="n">
        <v>926416.4606500077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2.3798</v>
      </c>
      <c r="E4" t="n">
        <v>42.02</v>
      </c>
      <c r="F4" t="n">
        <v>36.96</v>
      </c>
      <c r="G4" t="n">
        <v>24.37</v>
      </c>
      <c r="H4" t="n">
        <v>0.35</v>
      </c>
      <c r="I4" t="n">
        <v>91</v>
      </c>
      <c r="J4" t="n">
        <v>153.23</v>
      </c>
      <c r="K4" t="n">
        <v>49.1</v>
      </c>
      <c r="L4" t="n">
        <v>3</v>
      </c>
      <c r="M4" t="n">
        <v>89</v>
      </c>
      <c r="N4" t="n">
        <v>26.13</v>
      </c>
      <c r="O4" t="n">
        <v>19131.85</v>
      </c>
      <c r="P4" t="n">
        <v>375.54</v>
      </c>
      <c r="Q4" t="n">
        <v>3664.9</v>
      </c>
      <c r="R4" t="n">
        <v>144.63</v>
      </c>
      <c r="S4" t="n">
        <v>60.59</v>
      </c>
      <c r="T4" t="n">
        <v>41863.15</v>
      </c>
      <c r="U4" t="n">
        <v>0.42</v>
      </c>
      <c r="V4" t="n">
        <v>0.93</v>
      </c>
      <c r="W4" t="n">
        <v>0.31</v>
      </c>
      <c r="X4" t="n">
        <v>2.58</v>
      </c>
      <c r="Y4" t="n">
        <v>0.5</v>
      </c>
      <c r="Z4" t="n">
        <v>10</v>
      </c>
      <c r="AA4" t="n">
        <v>633.1560763846754</v>
      </c>
      <c r="AB4" t="n">
        <v>866.3120765842004</v>
      </c>
      <c r="AC4" t="n">
        <v>783.6324678716396</v>
      </c>
      <c r="AD4" t="n">
        <v>633156.0763846755</v>
      </c>
      <c r="AE4" t="n">
        <v>866312.0765842005</v>
      </c>
      <c r="AF4" t="n">
        <v>3.624240889310562e-06</v>
      </c>
      <c r="AG4" t="n">
        <v>1.750833333333333</v>
      </c>
      <c r="AH4" t="n">
        <v>783632.4678716396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2.4829</v>
      </c>
      <c r="E5" t="n">
        <v>40.28</v>
      </c>
      <c r="F5" t="n">
        <v>36.1</v>
      </c>
      <c r="G5" t="n">
        <v>34.94</v>
      </c>
      <c r="H5" t="n">
        <v>0.46</v>
      </c>
      <c r="I5" t="n">
        <v>62</v>
      </c>
      <c r="J5" t="n">
        <v>154.63</v>
      </c>
      <c r="K5" t="n">
        <v>49.1</v>
      </c>
      <c r="L5" t="n">
        <v>4</v>
      </c>
      <c r="M5" t="n">
        <v>60</v>
      </c>
      <c r="N5" t="n">
        <v>26.53</v>
      </c>
      <c r="O5" t="n">
        <v>19304.72</v>
      </c>
      <c r="P5" t="n">
        <v>338.74</v>
      </c>
      <c r="Q5" t="n">
        <v>3664.86</v>
      </c>
      <c r="R5" t="n">
        <v>116.45</v>
      </c>
      <c r="S5" t="n">
        <v>60.59</v>
      </c>
      <c r="T5" t="n">
        <v>27918.9</v>
      </c>
      <c r="U5" t="n">
        <v>0.52</v>
      </c>
      <c r="V5" t="n">
        <v>0.95</v>
      </c>
      <c r="W5" t="n">
        <v>0.27</v>
      </c>
      <c r="X5" t="n">
        <v>1.72</v>
      </c>
      <c r="Y5" t="n">
        <v>0.5</v>
      </c>
      <c r="Z5" t="n">
        <v>10</v>
      </c>
      <c r="AA5" t="n">
        <v>565.864706957839</v>
      </c>
      <c r="AB5" t="n">
        <v>774.241056248703</v>
      </c>
      <c r="AC5" t="n">
        <v>700.3485764944735</v>
      </c>
      <c r="AD5" t="n">
        <v>565864.706957839</v>
      </c>
      <c r="AE5" t="n">
        <v>774241.056248703</v>
      </c>
      <c r="AF5" t="n">
        <v>3.781253762530126e-06</v>
      </c>
      <c r="AG5" t="n">
        <v>1.678333333333333</v>
      </c>
      <c r="AH5" t="n">
        <v>700348.5764944735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2.5326</v>
      </c>
      <c r="E6" t="n">
        <v>39.49</v>
      </c>
      <c r="F6" t="n">
        <v>35.68</v>
      </c>
      <c r="G6" t="n">
        <v>42.82</v>
      </c>
      <c r="H6" t="n">
        <v>0.57</v>
      </c>
      <c r="I6" t="n">
        <v>50</v>
      </c>
      <c r="J6" t="n">
        <v>156.03</v>
      </c>
      <c r="K6" t="n">
        <v>49.1</v>
      </c>
      <c r="L6" t="n">
        <v>5</v>
      </c>
      <c r="M6" t="n">
        <v>2</v>
      </c>
      <c r="N6" t="n">
        <v>26.94</v>
      </c>
      <c r="O6" t="n">
        <v>19478.15</v>
      </c>
      <c r="P6" t="n">
        <v>316.65</v>
      </c>
      <c r="Q6" t="n">
        <v>3664.9</v>
      </c>
      <c r="R6" t="n">
        <v>99.98999999999999</v>
      </c>
      <c r="S6" t="n">
        <v>60.59</v>
      </c>
      <c r="T6" t="n">
        <v>19747.77</v>
      </c>
      <c r="U6" t="n">
        <v>0.61</v>
      </c>
      <c r="V6" t="n">
        <v>0.96</v>
      </c>
      <c r="W6" t="n">
        <v>0.31</v>
      </c>
      <c r="X6" t="n">
        <v>1.29</v>
      </c>
      <c r="Y6" t="n">
        <v>0.5</v>
      </c>
      <c r="Z6" t="n">
        <v>10</v>
      </c>
      <c r="AA6" t="n">
        <v>531.1960229532883</v>
      </c>
      <c r="AB6" t="n">
        <v>726.8058333192835</v>
      </c>
      <c r="AC6" t="n">
        <v>657.4405046656839</v>
      </c>
      <c r="AD6" t="n">
        <v>531196.0229532883</v>
      </c>
      <c r="AE6" t="n">
        <v>726805.8333192834</v>
      </c>
      <c r="AF6" t="n">
        <v>3.856942800347899e-06</v>
      </c>
      <c r="AG6" t="n">
        <v>1.645416666666667</v>
      </c>
      <c r="AH6" t="n">
        <v>657440.5046656838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2.5332</v>
      </c>
      <c r="E7" t="n">
        <v>39.48</v>
      </c>
      <c r="F7" t="n">
        <v>35.67</v>
      </c>
      <c r="G7" t="n">
        <v>42.8</v>
      </c>
      <c r="H7" t="n">
        <v>0.67</v>
      </c>
      <c r="I7" t="n">
        <v>50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318.88</v>
      </c>
      <c r="Q7" t="n">
        <v>3664.96</v>
      </c>
      <c r="R7" t="n">
        <v>99.73</v>
      </c>
      <c r="S7" t="n">
        <v>60.59</v>
      </c>
      <c r="T7" t="n">
        <v>19621.84</v>
      </c>
      <c r="U7" t="n">
        <v>0.61</v>
      </c>
      <c r="V7" t="n">
        <v>0.96</v>
      </c>
      <c r="W7" t="n">
        <v>0.31</v>
      </c>
      <c r="X7" t="n">
        <v>1.28</v>
      </c>
      <c r="Y7" t="n">
        <v>0.5</v>
      </c>
      <c r="Z7" t="n">
        <v>10</v>
      </c>
      <c r="AA7" t="n">
        <v>533.1400620324904</v>
      </c>
      <c r="AB7" t="n">
        <v>729.4657533523989</v>
      </c>
      <c r="AC7" t="n">
        <v>659.8465656640603</v>
      </c>
      <c r="AD7" t="n">
        <v>533140.0620324904</v>
      </c>
      <c r="AE7" t="n">
        <v>729465.7533523989</v>
      </c>
      <c r="AF7" t="n">
        <v>3.857856551307469e-06</v>
      </c>
      <c r="AG7" t="n">
        <v>1.645</v>
      </c>
      <c r="AH7" t="n">
        <v>659846.5656640603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1.4749</v>
      </c>
      <c r="E2" t="n">
        <v>67.8</v>
      </c>
      <c r="F2" t="n">
        <v>48.14</v>
      </c>
      <c r="G2" t="n">
        <v>6.25</v>
      </c>
      <c r="H2" t="n">
        <v>0.1</v>
      </c>
      <c r="I2" t="n">
        <v>462</v>
      </c>
      <c r="J2" t="n">
        <v>185.69</v>
      </c>
      <c r="K2" t="n">
        <v>53.44</v>
      </c>
      <c r="L2" t="n">
        <v>1</v>
      </c>
      <c r="M2" t="n">
        <v>460</v>
      </c>
      <c r="N2" t="n">
        <v>36.26</v>
      </c>
      <c r="O2" t="n">
        <v>23136.14</v>
      </c>
      <c r="P2" t="n">
        <v>636.98</v>
      </c>
      <c r="Q2" t="n">
        <v>3665.48</v>
      </c>
      <c r="R2" t="n">
        <v>510.64</v>
      </c>
      <c r="S2" t="n">
        <v>60.59</v>
      </c>
      <c r="T2" t="n">
        <v>223013.05</v>
      </c>
      <c r="U2" t="n">
        <v>0.12</v>
      </c>
      <c r="V2" t="n">
        <v>0.71</v>
      </c>
      <c r="W2" t="n">
        <v>0.9</v>
      </c>
      <c r="X2" t="n">
        <v>13.74</v>
      </c>
      <c r="Y2" t="n">
        <v>0.5</v>
      </c>
      <c r="Z2" t="n">
        <v>10</v>
      </c>
      <c r="AA2" t="n">
        <v>1613.137380961476</v>
      </c>
      <c r="AB2" t="n">
        <v>2207.165731230053</v>
      </c>
      <c r="AC2" t="n">
        <v>1996.516931618015</v>
      </c>
      <c r="AD2" t="n">
        <v>1613137.380961476</v>
      </c>
      <c r="AE2" t="n">
        <v>2207165.731230053</v>
      </c>
      <c r="AF2" t="n">
        <v>2.041871778721927e-06</v>
      </c>
      <c r="AG2" t="n">
        <v>2.825</v>
      </c>
      <c r="AH2" t="n">
        <v>1996516.931618016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2.0431</v>
      </c>
      <c r="E3" t="n">
        <v>48.95</v>
      </c>
      <c r="F3" t="n">
        <v>39.67</v>
      </c>
      <c r="G3" t="n">
        <v>13.01</v>
      </c>
      <c r="H3" t="n">
        <v>0.19</v>
      </c>
      <c r="I3" t="n">
        <v>183</v>
      </c>
      <c r="J3" t="n">
        <v>187.21</v>
      </c>
      <c r="K3" t="n">
        <v>53.44</v>
      </c>
      <c r="L3" t="n">
        <v>2</v>
      </c>
      <c r="M3" t="n">
        <v>181</v>
      </c>
      <c r="N3" t="n">
        <v>36.77</v>
      </c>
      <c r="O3" t="n">
        <v>23322.88</v>
      </c>
      <c r="P3" t="n">
        <v>506.54</v>
      </c>
      <c r="Q3" t="n">
        <v>3665.18</v>
      </c>
      <c r="R3" t="n">
        <v>232.8</v>
      </c>
      <c r="S3" t="n">
        <v>60.59</v>
      </c>
      <c r="T3" t="n">
        <v>85489.96000000001</v>
      </c>
      <c r="U3" t="n">
        <v>0.26</v>
      </c>
      <c r="V3" t="n">
        <v>0.87</v>
      </c>
      <c r="W3" t="n">
        <v>0.46</v>
      </c>
      <c r="X3" t="n">
        <v>5.28</v>
      </c>
      <c r="Y3" t="n">
        <v>0.5</v>
      </c>
      <c r="Z3" t="n">
        <v>10</v>
      </c>
      <c r="AA3" t="n">
        <v>941.8461854034152</v>
      </c>
      <c r="AB3" t="n">
        <v>1288.675502190108</v>
      </c>
      <c r="AC3" t="n">
        <v>1165.68612092851</v>
      </c>
      <c r="AD3" t="n">
        <v>941846.1854034152</v>
      </c>
      <c r="AE3" t="n">
        <v>1288675.502190108</v>
      </c>
      <c r="AF3" t="n">
        <v>2.828495647912923e-06</v>
      </c>
      <c r="AG3" t="n">
        <v>2.039583333333333</v>
      </c>
      <c r="AH3" t="n">
        <v>1165686.12092851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2.2617</v>
      </c>
      <c r="E4" t="n">
        <v>44.21</v>
      </c>
      <c r="F4" t="n">
        <v>37.58</v>
      </c>
      <c r="G4" t="n">
        <v>20.13</v>
      </c>
      <c r="H4" t="n">
        <v>0.28</v>
      </c>
      <c r="I4" t="n">
        <v>112</v>
      </c>
      <c r="J4" t="n">
        <v>188.73</v>
      </c>
      <c r="K4" t="n">
        <v>53.44</v>
      </c>
      <c r="L4" t="n">
        <v>3</v>
      </c>
      <c r="M4" t="n">
        <v>110</v>
      </c>
      <c r="N4" t="n">
        <v>37.29</v>
      </c>
      <c r="O4" t="n">
        <v>23510.33</v>
      </c>
      <c r="P4" t="n">
        <v>461.91</v>
      </c>
      <c r="Q4" t="n">
        <v>3665.03</v>
      </c>
      <c r="R4" t="n">
        <v>164.58</v>
      </c>
      <c r="S4" t="n">
        <v>60.59</v>
      </c>
      <c r="T4" t="n">
        <v>51735.64</v>
      </c>
      <c r="U4" t="n">
        <v>0.37</v>
      </c>
      <c r="V4" t="n">
        <v>0.91</v>
      </c>
      <c r="W4" t="n">
        <v>0.34</v>
      </c>
      <c r="X4" t="n">
        <v>3.19</v>
      </c>
      <c r="Y4" t="n">
        <v>0.5</v>
      </c>
      <c r="Z4" t="n">
        <v>10</v>
      </c>
      <c r="AA4" t="n">
        <v>787.8322126880804</v>
      </c>
      <c r="AB4" t="n">
        <v>1077.946790104051</v>
      </c>
      <c r="AC4" t="n">
        <v>975.0690613643417</v>
      </c>
      <c r="AD4" t="n">
        <v>787832.2126880804</v>
      </c>
      <c r="AE4" t="n">
        <v>1077946.790104051</v>
      </c>
      <c r="AF4" t="n">
        <v>3.131128484599216e-06</v>
      </c>
      <c r="AG4" t="n">
        <v>1.842083333333333</v>
      </c>
      <c r="AH4" t="n">
        <v>975069.0613643416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2.3848</v>
      </c>
      <c r="E5" t="n">
        <v>41.93</v>
      </c>
      <c r="F5" t="n">
        <v>36.56</v>
      </c>
      <c r="G5" t="n">
        <v>28.12</v>
      </c>
      <c r="H5" t="n">
        <v>0.37</v>
      </c>
      <c r="I5" t="n">
        <v>78</v>
      </c>
      <c r="J5" t="n">
        <v>190.25</v>
      </c>
      <c r="K5" t="n">
        <v>53.44</v>
      </c>
      <c r="L5" t="n">
        <v>4</v>
      </c>
      <c r="M5" t="n">
        <v>76</v>
      </c>
      <c r="N5" t="n">
        <v>37.82</v>
      </c>
      <c r="O5" t="n">
        <v>23698.48</v>
      </c>
      <c r="P5" t="n">
        <v>429.83</v>
      </c>
      <c r="Q5" t="n">
        <v>3664.84</v>
      </c>
      <c r="R5" t="n">
        <v>131.48</v>
      </c>
      <c r="S5" t="n">
        <v>60.59</v>
      </c>
      <c r="T5" t="n">
        <v>35352.72</v>
      </c>
      <c r="U5" t="n">
        <v>0.46</v>
      </c>
      <c r="V5" t="n">
        <v>0.9399999999999999</v>
      </c>
      <c r="W5" t="n">
        <v>0.28</v>
      </c>
      <c r="X5" t="n">
        <v>2.17</v>
      </c>
      <c r="Y5" t="n">
        <v>0.5</v>
      </c>
      <c r="Z5" t="n">
        <v>10</v>
      </c>
      <c r="AA5" t="n">
        <v>707.6232121078076</v>
      </c>
      <c r="AB5" t="n">
        <v>968.2012969387561</v>
      </c>
      <c r="AC5" t="n">
        <v>875.7975240379753</v>
      </c>
      <c r="AD5" t="n">
        <v>707623.2121078076</v>
      </c>
      <c r="AE5" t="n">
        <v>968201.296938756</v>
      </c>
      <c r="AF5" t="n">
        <v>3.301549812120179e-06</v>
      </c>
      <c r="AG5" t="n">
        <v>1.747083333333333</v>
      </c>
      <c r="AH5" t="n">
        <v>875797.5240379754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2.4585</v>
      </c>
      <c r="E6" t="n">
        <v>40.68</v>
      </c>
      <c r="F6" t="n">
        <v>36.01</v>
      </c>
      <c r="G6" t="n">
        <v>36.62</v>
      </c>
      <c r="H6" t="n">
        <v>0.46</v>
      </c>
      <c r="I6" t="n">
        <v>59</v>
      </c>
      <c r="J6" t="n">
        <v>191.78</v>
      </c>
      <c r="K6" t="n">
        <v>53.44</v>
      </c>
      <c r="L6" t="n">
        <v>5</v>
      </c>
      <c r="M6" t="n">
        <v>57</v>
      </c>
      <c r="N6" t="n">
        <v>38.35</v>
      </c>
      <c r="O6" t="n">
        <v>23887.36</v>
      </c>
      <c r="P6" t="n">
        <v>402.18</v>
      </c>
      <c r="Q6" t="n">
        <v>3665.03</v>
      </c>
      <c r="R6" t="n">
        <v>113.51</v>
      </c>
      <c r="S6" t="n">
        <v>60.59</v>
      </c>
      <c r="T6" t="n">
        <v>26463.85</v>
      </c>
      <c r="U6" t="n">
        <v>0.53</v>
      </c>
      <c r="V6" t="n">
        <v>0.95</v>
      </c>
      <c r="W6" t="n">
        <v>0.26</v>
      </c>
      <c r="X6" t="n">
        <v>1.62</v>
      </c>
      <c r="Y6" t="n">
        <v>0.5</v>
      </c>
      <c r="Z6" t="n">
        <v>10</v>
      </c>
      <c r="AA6" t="n">
        <v>655.549750348915</v>
      </c>
      <c r="AB6" t="n">
        <v>896.9520892412432</v>
      </c>
      <c r="AC6" t="n">
        <v>811.3482407242219</v>
      </c>
      <c r="AD6" t="n">
        <v>655549.750348915</v>
      </c>
      <c r="AE6" t="n">
        <v>896952.0892412432</v>
      </c>
      <c r="AF6" t="n">
        <v>3.403581102439391e-06</v>
      </c>
      <c r="AG6" t="n">
        <v>1.695</v>
      </c>
      <c r="AH6" t="n">
        <v>811348.2407242219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2.5086</v>
      </c>
      <c r="E7" t="n">
        <v>39.86</v>
      </c>
      <c r="F7" t="n">
        <v>35.68</v>
      </c>
      <c r="G7" t="n">
        <v>46.54</v>
      </c>
      <c r="H7" t="n">
        <v>0.55</v>
      </c>
      <c r="I7" t="n">
        <v>46</v>
      </c>
      <c r="J7" t="n">
        <v>193.32</v>
      </c>
      <c r="K7" t="n">
        <v>53.44</v>
      </c>
      <c r="L7" t="n">
        <v>6</v>
      </c>
      <c r="M7" t="n">
        <v>43</v>
      </c>
      <c r="N7" t="n">
        <v>38.89</v>
      </c>
      <c r="O7" t="n">
        <v>24076.95</v>
      </c>
      <c r="P7" t="n">
        <v>375.45</v>
      </c>
      <c r="Q7" t="n">
        <v>3664.97</v>
      </c>
      <c r="R7" t="n">
        <v>102.88</v>
      </c>
      <c r="S7" t="n">
        <v>60.59</v>
      </c>
      <c r="T7" t="n">
        <v>21216.63</v>
      </c>
      <c r="U7" t="n">
        <v>0.59</v>
      </c>
      <c r="V7" t="n">
        <v>0.96</v>
      </c>
      <c r="W7" t="n">
        <v>0.24</v>
      </c>
      <c r="X7" t="n">
        <v>1.29</v>
      </c>
      <c r="Y7" t="n">
        <v>0.5</v>
      </c>
      <c r="Z7" t="n">
        <v>10</v>
      </c>
      <c r="AA7" t="n">
        <v>614.5328987314258</v>
      </c>
      <c r="AB7" t="n">
        <v>840.8310233224116</v>
      </c>
      <c r="AC7" t="n">
        <v>760.5832905702731</v>
      </c>
      <c r="AD7" t="n">
        <v>614532.8987314258</v>
      </c>
      <c r="AE7" t="n">
        <v>840831.0233224116</v>
      </c>
      <c r="AF7" t="n">
        <v>3.472940229237119e-06</v>
      </c>
      <c r="AG7" t="n">
        <v>1.660833333333333</v>
      </c>
      <c r="AH7" t="n">
        <v>760583.2905702731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2.532</v>
      </c>
      <c r="E8" t="n">
        <v>39.49</v>
      </c>
      <c r="F8" t="n">
        <v>35.54</v>
      </c>
      <c r="G8" t="n">
        <v>53.31</v>
      </c>
      <c r="H8" t="n">
        <v>0.64</v>
      </c>
      <c r="I8" t="n">
        <v>40</v>
      </c>
      <c r="J8" t="n">
        <v>194.86</v>
      </c>
      <c r="K8" t="n">
        <v>53.44</v>
      </c>
      <c r="L8" t="n">
        <v>7</v>
      </c>
      <c r="M8" t="n">
        <v>3</v>
      </c>
      <c r="N8" t="n">
        <v>39.43</v>
      </c>
      <c r="O8" t="n">
        <v>24267.28</v>
      </c>
      <c r="P8" t="n">
        <v>359.66</v>
      </c>
      <c r="Q8" t="n">
        <v>3664.92</v>
      </c>
      <c r="R8" t="n">
        <v>96.52</v>
      </c>
      <c r="S8" t="n">
        <v>60.59</v>
      </c>
      <c r="T8" t="n">
        <v>18065.92</v>
      </c>
      <c r="U8" t="n">
        <v>0.63</v>
      </c>
      <c r="V8" t="n">
        <v>0.97</v>
      </c>
      <c r="W8" t="n">
        <v>0.28</v>
      </c>
      <c r="X8" t="n">
        <v>1.15</v>
      </c>
      <c r="Y8" t="n">
        <v>0.5</v>
      </c>
      <c r="Z8" t="n">
        <v>10</v>
      </c>
      <c r="AA8" t="n">
        <v>592.8671439406112</v>
      </c>
      <c r="AB8" t="n">
        <v>811.1869817919762</v>
      </c>
      <c r="AC8" t="n">
        <v>733.7684347578288</v>
      </c>
      <c r="AD8" t="n">
        <v>592867.1439406112</v>
      </c>
      <c r="AE8" t="n">
        <v>811186.9817919763</v>
      </c>
      <c r="AF8" t="n">
        <v>3.505335510016896e-06</v>
      </c>
      <c r="AG8" t="n">
        <v>1.645416666666667</v>
      </c>
      <c r="AH8" t="n">
        <v>733768.4347578288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2.5322</v>
      </c>
      <c r="E9" t="n">
        <v>39.49</v>
      </c>
      <c r="F9" t="n">
        <v>35.53</v>
      </c>
      <c r="G9" t="n">
        <v>53.3</v>
      </c>
      <c r="H9" t="n">
        <v>0.72</v>
      </c>
      <c r="I9" t="n">
        <v>40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362.06</v>
      </c>
      <c r="Q9" t="n">
        <v>3664.95</v>
      </c>
      <c r="R9" t="n">
        <v>96.33</v>
      </c>
      <c r="S9" t="n">
        <v>60.59</v>
      </c>
      <c r="T9" t="n">
        <v>17971.39</v>
      </c>
      <c r="U9" t="n">
        <v>0.63</v>
      </c>
      <c r="V9" t="n">
        <v>0.97</v>
      </c>
      <c r="W9" t="n">
        <v>0.28</v>
      </c>
      <c r="X9" t="n">
        <v>1.15</v>
      </c>
      <c r="Y9" t="n">
        <v>0.5</v>
      </c>
      <c r="Z9" t="n">
        <v>10</v>
      </c>
      <c r="AA9" t="n">
        <v>595.0487384216061</v>
      </c>
      <c r="AB9" t="n">
        <v>814.1719356060298</v>
      </c>
      <c r="AC9" t="n">
        <v>736.4685087692779</v>
      </c>
      <c r="AD9" t="n">
        <v>595048.7384216061</v>
      </c>
      <c r="AE9" t="n">
        <v>814171.9356060298</v>
      </c>
      <c r="AF9" t="n">
        <v>3.505612392758604e-06</v>
      </c>
      <c r="AG9" t="n">
        <v>1.645416666666667</v>
      </c>
      <c r="AH9" t="n">
        <v>736468.5087692779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1.9215</v>
      </c>
      <c r="E2" t="n">
        <v>52.04</v>
      </c>
      <c r="F2" t="n">
        <v>42.96</v>
      </c>
      <c r="G2" t="n">
        <v>8.800000000000001</v>
      </c>
      <c r="H2" t="n">
        <v>0.15</v>
      </c>
      <c r="I2" t="n">
        <v>293</v>
      </c>
      <c r="J2" t="n">
        <v>116.05</v>
      </c>
      <c r="K2" t="n">
        <v>43.4</v>
      </c>
      <c r="L2" t="n">
        <v>1</v>
      </c>
      <c r="M2" t="n">
        <v>291</v>
      </c>
      <c r="N2" t="n">
        <v>16.65</v>
      </c>
      <c r="O2" t="n">
        <v>14546.17</v>
      </c>
      <c r="P2" t="n">
        <v>404.52</v>
      </c>
      <c r="Q2" t="n">
        <v>3665.13</v>
      </c>
      <c r="R2" t="n">
        <v>340.66</v>
      </c>
      <c r="S2" t="n">
        <v>60.59</v>
      </c>
      <c r="T2" t="n">
        <v>138868.9</v>
      </c>
      <c r="U2" t="n">
        <v>0.18</v>
      </c>
      <c r="V2" t="n">
        <v>0.8</v>
      </c>
      <c r="W2" t="n">
        <v>0.63</v>
      </c>
      <c r="X2" t="n">
        <v>8.57</v>
      </c>
      <c r="Y2" t="n">
        <v>0.5</v>
      </c>
      <c r="Z2" t="n">
        <v>10</v>
      </c>
      <c r="AA2" t="n">
        <v>827.578138832562</v>
      </c>
      <c r="AB2" t="n">
        <v>1132.328919721439</v>
      </c>
      <c r="AC2" t="n">
        <v>1024.261036856844</v>
      </c>
      <c r="AD2" t="n">
        <v>827578.138832562</v>
      </c>
      <c r="AE2" t="n">
        <v>1132328.919721439</v>
      </c>
      <c r="AF2" t="n">
        <v>3.316271512327165e-06</v>
      </c>
      <c r="AG2" t="n">
        <v>2.168333333333333</v>
      </c>
      <c r="AH2" t="n">
        <v>1024261.036856844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2.3475</v>
      </c>
      <c r="E3" t="n">
        <v>42.6</v>
      </c>
      <c r="F3" t="n">
        <v>37.72</v>
      </c>
      <c r="G3" t="n">
        <v>19.34</v>
      </c>
      <c r="H3" t="n">
        <v>0.3</v>
      </c>
      <c r="I3" t="n">
        <v>117</v>
      </c>
      <c r="J3" t="n">
        <v>117.34</v>
      </c>
      <c r="K3" t="n">
        <v>43.4</v>
      </c>
      <c r="L3" t="n">
        <v>2</v>
      </c>
      <c r="M3" t="n">
        <v>115</v>
      </c>
      <c r="N3" t="n">
        <v>16.94</v>
      </c>
      <c r="O3" t="n">
        <v>14705.49</v>
      </c>
      <c r="P3" t="n">
        <v>323.13</v>
      </c>
      <c r="Q3" t="n">
        <v>3665.01</v>
      </c>
      <c r="R3" t="n">
        <v>169.4</v>
      </c>
      <c r="S3" t="n">
        <v>60.59</v>
      </c>
      <c r="T3" t="n">
        <v>54119.99</v>
      </c>
      <c r="U3" t="n">
        <v>0.36</v>
      </c>
      <c r="V3" t="n">
        <v>0.91</v>
      </c>
      <c r="W3" t="n">
        <v>0.35</v>
      </c>
      <c r="X3" t="n">
        <v>3.33</v>
      </c>
      <c r="Y3" t="n">
        <v>0.5</v>
      </c>
      <c r="Z3" t="n">
        <v>10</v>
      </c>
      <c r="AA3" t="n">
        <v>564.078595322461</v>
      </c>
      <c r="AB3" t="n">
        <v>771.7972195114949</v>
      </c>
      <c r="AC3" t="n">
        <v>698.137976105518</v>
      </c>
      <c r="AD3" t="n">
        <v>564078.595322461</v>
      </c>
      <c r="AE3" t="n">
        <v>771797.2195114949</v>
      </c>
      <c r="AF3" t="n">
        <v>4.051494860883695e-06</v>
      </c>
      <c r="AG3" t="n">
        <v>1.775</v>
      </c>
      <c r="AH3" t="n">
        <v>698137.9761055179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2.4933</v>
      </c>
      <c r="E4" t="n">
        <v>40.11</v>
      </c>
      <c r="F4" t="n">
        <v>36.37</v>
      </c>
      <c r="G4" t="n">
        <v>31.63</v>
      </c>
      <c r="H4" t="n">
        <v>0.45</v>
      </c>
      <c r="I4" t="n">
        <v>69</v>
      </c>
      <c r="J4" t="n">
        <v>118.63</v>
      </c>
      <c r="K4" t="n">
        <v>43.4</v>
      </c>
      <c r="L4" t="n">
        <v>3</v>
      </c>
      <c r="M4" t="n">
        <v>23</v>
      </c>
      <c r="N4" t="n">
        <v>17.23</v>
      </c>
      <c r="O4" t="n">
        <v>14865.24</v>
      </c>
      <c r="P4" t="n">
        <v>276.51</v>
      </c>
      <c r="Q4" t="n">
        <v>3664.87</v>
      </c>
      <c r="R4" t="n">
        <v>123.5</v>
      </c>
      <c r="S4" t="n">
        <v>60.59</v>
      </c>
      <c r="T4" t="n">
        <v>31409.63</v>
      </c>
      <c r="U4" t="n">
        <v>0.49</v>
      </c>
      <c r="V4" t="n">
        <v>0.9399999999999999</v>
      </c>
      <c r="W4" t="n">
        <v>0.33</v>
      </c>
      <c r="X4" t="n">
        <v>1.99</v>
      </c>
      <c r="Y4" t="n">
        <v>0.5</v>
      </c>
      <c r="Z4" t="n">
        <v>10</v>
      </c>
      <c r="AA4" t="n">
        <v>478.7610082136435</v>
      </c>
      <c r="AB4" t="n">
        <v>655.0619328829134</v>
      </c>
      <c r="AC4" t="n">
        <v>592.5437413937647</v>
      </c>
      <c r="AD4" t="n">
        <v>478761.0082136435</v>
      </c>
      <c r="AE4" t="n">
        <v>655061.9328829134</v>
      </c>
      <c r="AF4" t="n">
        <v>4.303127640741775e-06</v>
      </c>
      <c r="AG4" t="n">
        <v>1.67125</v>
      </c>
      <c r="AH4" t="n">
        <v>592543.7413937646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2.4941</v>
      </c>
      <c r="E5" t="n">
        <v>40.09</v>
      </c>
      <c r="F5" t="n">
        <v>36.39</v>
      </c>
      <c r="G5" t="n">
        <v>32.11</v>
      </c>
      <c r="H5" t="n">
        <v>0.59</v>
      </c>
      <c r="I5" t="n">
        <v>68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278.08</v>
      </c>
      <c r="Q5" t="n">
        <v>3664.92</v>
      </c>
      <c r="R5" t="n">
        <v>122.9</v>
      </c>
      <c r="S5" t="n">
        <v>60.59</v>
      </c>
      <c r="T5" t="n">
        <v>31114.03</v>
      </c>
      <c r="U5" t="n">
        <v>0.49</v>
      </c>
      <c r="V5" t="n">
        <v>0.9399999999999999</v>
      </c>
      <c r="W5" t="n">
        <v>0.36</v>
      </c>
      <c r="X5" t="n">
        <v>2</v>
      </c>
      <c r="Y5" t="n">
        <v>0.5</v>
      </c>
      <c r="Z5" t="n">
        <v>10</v>
      </c>
      <c r="AA5" t="n">
        <v>480.2339370854698</v>
      </c>
      <c r="AB5" t="n">
        <v>657.0772591463819</v>
      </c>
      <c r="AC5" t="n">
        <v>594.3667277471757</v>
      </c>
      <c r="AD5" t="n">
        <v>480233.9370854698</v>
      </c>
      <c r="AE5" t="n">
        <v>657077.259146382</v>
      </c>
      <c r="AF5" t="n">
        <v>4.304508341865825e-06</v>
      </c>
      <c r="AG5" t="n">
        <v>1.670416666666667</v>
      </c>
      <c r="AH5" t="n">
        <v>594366.7277471757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1.4251</v>
      </c>
      <c r="E2" t="n">
        <v>70.17</v>
      </c>
      <c r="F2" t="n">
        <v>48.83</v>
      </c>
      <c r="G2" t="n">
        <v>6.05</v>
      </c>
      <c r="H2" t="n">
        <v>0.09</v>
      </c>
      <c r="I2" t="n">
        <v>484</v>
      </c>
      <c r="J2" t="n">
        <v>194.77</v>
      </c>
      <c r="K2" t="n">
        <v>54.38</v>
      </c>
      <c r="L2" t="n">
        <v>1</v>
      </c>
      <c r="M2" t="n">
        <v>482</v>
      </c>
      <c r="N2" t="n">
        <v>39.4</v>
      </c>
      <c r="O2" t="n">
        <v>24256.19</v>
      </c>
      <c r="P2" t="n">
        <v>667.6</v>
      </c>
      <c r="Q2" t="n">
        <v>3665.47</v>
      </c>
      <c r="R2" t="n">
        <v>533.22</v>
      </c>
      <c r="S2" t="n">
        <v>60.59</v>
      </c>
      <c r="T2" t="n">
        <v>234194.61</v>
      </c>
      <c r="U2" t="n">
        <v>0.11</v>
      </c>
      <c r="V2" t="n">
        <v>0.7</v>
      </c>
      <c r="W2" t="n">
        <v>0.9399999999999999</v>
      </c>
      <c r="X2" t="n">
        <v>14.44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2.0062</v>
      </c>
      <c r="E3" t="n">
        <v>49.84</v>
      </c>
      <c r="F3" t="n">
        <v>39.9</v>
      </c>
      <c r="G3" t="n">
        <v>12.53</v>
      </c>
      <c r="H3" t="n">
        <v>0.18</v>
      </c>
      <c r="I3" t="n">
        <v>191</v>
      </c>
      <c r="J3" t="n">
        <v>196.32</v>
      </c>
      <c r="K3" t="n">
        <v>54.38</v>
      </c>
      <c r="L3" t="n">
        <v>2</v>
      </c>
      <c r="M3" t="n">
        <v>189</v>
      </c>
      <c r="N3" t="n">
        <v>39.95</v>
      </c>
      <c r="O3" t="n">
        <v>24447.22</v>
      </c>
      <c r="P3" t="n">
        <v>528</v>
      </c>
      <c r="Q3" t="n">
        <v>3665.17</v>
      </c>
      <c r="R3" t="n">
        <v>240.27</v>
      </c>
      <c r="S3" t="n">
        <v>60.59</v>
      </c>
      <c r="T3" t="n">
        <v>89183.75</v>
      </c>
      <c r="U3" t="n">
        <v>0.25</v>
      </c>
      <c r="V3" t="n">
        <v>0.86</v>
      </c>
      <c r="W3" t="n">
        <v>0.47</v>
      </c>
      <c r="X3" t="n">
        <v>5.51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2.2322</v>
      </c>
      <c r="E4" t="n">
        <v>44.8</v>
      </c>
      <c r="F4" t="n">
        <v>37.73</v>
      </c>
      <c r="G4" t="n">
        <v>19.35</v>
      </c>
      <c r="H4" t="n">
        <v>0.27</v>
      </c>
      <c r="I4" t="n">
        <v>117</v>
      </c>
      <c r="J4" t="n">
        <v>197.88</v>
      </c>
      <c r="K4" t="n">
        <v>54.38</v>
      </c>
      <c r="L4" t="n">
        <v>3</v>
      </c>
      <c r="M4" t="n">
        <v>115</v>
      </c>
      <c r="N4" t="n">
        <v>40.5</v>
      </c>
      <c r="O4" t="n">
        <v>24639</v>
      </c>
      <c r="P4" t="n">
        <v>482.3</v>
      </c>
      <c r="Q4" t="n">
        <v>3664.94</v>
      </c>
      <c r="R4" t="n">
        <v>169.48</v>
      </c>
      <c r="S4" t="n">
        <v>60.59</v>
      </c>
      <c r="T4" t="n">
        <v>54162.33</v>
      </c>
      <c r="U4" t="n">
        <v>0.36</v>
      </c>
      <c r="V4" t="n">
        <v>0.91</v>
      </c>
      <c r="W4" t="n">
        <v>0.36</v>
      </c>
      <c r="X4" t="n">
        <v>3.34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2.3578</v>
      </c>
      <c r="E5" t="n">
        <v>42.41</v>
      </c>
      <c r="F5" t="n">
        <v>36.71</v>
      </c>
      <c r="G5" t="n">
        <v>26.86</v>
      </c>
      <c r="H5" t="n">
        <v>0.36</v>
      </c>
      <c r="I5" t="n">
        <v>82</v>
      </c>
      <c r="J5" t="n">
        <v>199.44</v>
      </c>
      <c r="K5" t="n">
        <v>54.38</v>
      </c>
      <c r="L5" t="n">
        <v>4</v>
      </c>
      <c r="M5" t="n">
        <v>80</v>
      </c>
      <c r="N5" t="n">
        <v>41.06</v>
      </c>
      <c r="O5" t="n">
        <v>24831.54</v>
      </c>
      <c r="P5" t="n">
        <v>451.57</v>
      </c>
      <c r="Q5" t="n">
        <v>3664.89</v>
      </c>
      <c r="R5" t="n">
        <v>136.11</v>
      </c>
      <c r="S5" t="n">
        <v>60.59</v>
      </c>
      <c r="T5" t="n">
        <v>37650.07</v>
      </c>
      <c r="U5" t="n">
        <v>0.45</v>
      </c>
      <c r="V5" t="n">
        <v>0.9399999999999999</v>
      </c>
      <c r="W5" t="n">
        <v>0.29</v>
      </c>
      <c r="X5" t="n">
        <v>2.32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2.4369</v>
      </c>
      <c r="E6" t="n">
        <v>41.04</v>
      </c>
      <c r="F6" t="n">
        <v>36.11</v>
      </c>
      <c r="G6" t="n">
        <v>34.94</v>
      </c>
      <c r="H6" t="n">
        <v>0.44</v>
      </c>
      <c r="I6" t="n">
        <v>62</v>
      </c>
      <c r="J6" t="n">
        <v>201.01</v>
      </c>
      <c r="K6" t="n">
        <v>54.38</v>
      </c>
      <c r="L6" t="n">
        <v>5</v>
      </c>
      <c r="M6" t="n">
        <v>60</v>
      </c>
      <c r="N6" t="n">
        <v>41.63</v>
      </c>
      <c r="O6" t="n">
        <v>25024.84</v>
      </c>
      <c r="P6" t="n">
        <v>424.9</v>
      </c>
      <c r="Q6" t="n">
        <v>3664.88</v>
      </c>
      <c r="R6" t="n">
        <v>116.54</v>
      </c>
      <c r="S6" t="n">
        <v>60.59</v>
      </c>
      <c r="T6" t="n">
        <v>27963.07</v>
      </c>
      <c r="U6" t="n">
        <v>0.52</v>
      </c>
      <c r="V6" t="n">
        <v>0.95</v>
      </c>
      <c r="W6" t="n">
        <v>0.27</v>
      </c>
      <c r="X6" t="n">
        <v>1.72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2.4856</v>
      </c>
      <c r="E7" t="n">
        <v>40.23</v>
      </c>
      <c r="F7" t="n">
        <v>35.81</v>
      </c>
      <c r="G7" t="n">
        <v>43.85</v>
      </c>
      <c r="H7" t="n">
        <v>0.53</v>
      </c>
      <c r="I7" t="n">
        <v>49</v>
      </c>
      <c r="J7" t="n">
        <v>202.58</v>
      </c>
      <c r="K7" t="n">
        <v>54.38</v>
      </c>
      <c r="L7" t="n">
        <v>6</v>
      </c>
      <c r="M7" t="n">
        <v>47</v>
      </c>
      <c r="N7" t="n">
        <v>42.2</v>
      </c>
      <c r="O7" t="n">
        <v>25218.93</v>
      </c>
      <c r="P7" t="n">
        <v>400.72</v>
      </c>
      <c r="Q7" t="n">
        <v>3664.89</v>
      </c>
      <c r="R7" t="n">
        <v>107.07</v>
      </c>
      <c r="S7" t="n">
        <v>60.59</v>
      </c>
      <c r="T7" t="n">
        <v>23293.26</v>
      </c>
      <c r="U7" t="n">
        <v>0.57</v>
      </c>
      <c r="V7" t="n">
        <v>0.96</v>
      </c>
      <c r="W7" t="n">
        <v>0.24</v>
      </c>
      <c r="X7" t="n">
        <v>1.42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2.5253</v>
      </c>
      <c r="E8" t="n">
        <v>39.6</v>
      </c>
      <c r="F8" t="n">
        <v>35.53</v>
      </c>
      <c r="G8" t="n">
        <v>53.29</v>
      </c>
      <c r="H8" t="n">
        <v>0.61</v>
      </c>
      <c r="I8" t="n">
        <v>40</v>
      </c>
      <c r="J8" t="n">
        <v>204.16</v>
      </c>
      <c r="K8" t="n">
        <v>54.38</v>
      </c>
      <c r="L8" t="n">
        <v>7</v>
      </c>
      <c r="M8" t="n">
        <v>28</v>
      </c>
      <c r="N8" t="n">
        <v>42.78</v>
      </c>
      <c r="O8" t="n">
        <v>25413.94</v>
      </c>
      <c r="P8" t="n">
        <v>374.73</v>
      </c>
      <c r="Q8" t="n">
        <v>3664.89</v>
      </c>
      <c r="R8" t="n">
        <v>97.39</v>
      </c>
      <c r="S8" t="n">
        <v>60.59</v>
      </c>
      <c r="T8" t="n">
        <v>18501.97</v>
      </c>
      <c r="U8" t="n">
        <v>0.62</v>
      </c>
      <c r="V8" t="n">
        <v>0.97</v>
      </c>
      <c r="W8" t="n">
        <v>0.24</v>
      </c>
      <c r="X8" t="n">
        <v>1.14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2.5334</v>
      </c>
      <c r="E9" t="n">
        <v>39.47</v>
      </c>
      <c r="F9" t="n">
        <v>35.48</v>
      </c>
      <c r="G9" t="n">
        <v>56.02</v>
      </c>
      <c r="H9" t="n">
        <v>0.6899999999999999</v>
      </c>
      <c r="I9" t="n">
        <v>38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370.74</v>
      </c>
      <c r="Q9" t="n">
        <v>3664.94</v>
      </c>
      <c r="R9" t="n">
        <v>94.55</v>
      </c>
      <c r="S9" t="n">
        <v>60.59</v>
      </c>
      <c r="T9" t="n">
        <v>17087.72</v>
      </c>
      <c r="U9" t="n">
        <v>0.64</v>
      </c>
      <c r="V9" t="n">
        <v>0.97</v>
      </c>
      <c r="W9" t="n">
        <v>0.27</v>
      </c>
      <c r="X9" t="n">
        <v>1.09</v>
      </c>
      <c r="Y9" t="n">
        <v>0.5</v>
      </c>
      <c r="Z9" t="n">
        <v>10</v>
      </c>
    </row>
    <row r="10">
      <c r="A10" t="n">
        <v>0</v>
      </c>
      <c r="B10" t="n">
        <v>40</v>
      </c>
      <c r="C10" t="inlineStr">
        <is>
          <t xml:space="preserve">CONCLUIDO	</t>
        </is>
      </c>
      <c r="D10" t="n">
        <v>2.1202</v>
      </c>
      <c r="E10" t="n">
        <v>47.17</v>
      </c>
      <c r="F10" t="n">
        <v>40.96</v>
      </c>
      <c r="G10" t="n">
        <v>10.87</v>
      </c>
      <c r="H10" t="n">
        <v>0.2</v>
      </c>
      <c r="I10" t="n">
        <v>226</v>
      </c>
      <c r="J10" t="n">
        <v>89.87</v>
      </c>
      <c r="K10" t="n">
        <v>37.55</v>
      </c>
      <c r="L10" t="n">
        <v>1</v>
      </c>
      <c r="M10" t="n">
        <v>224</v>
      </c>
      <c r="N10" t="n">
        <v>11.32</v>
      </c>
      <c r="O10" t="n">
        <v>11317.98</v>
      </c>
      <c r="P10" t="n">
        <v>312.32</v>
      </c>
      <c r="Q10" t="n">
        <v>3665.25</v>
      </c>
      <c r="R10" t="n">
        <v>275.03</v>
      </c>
      <c r="S10" t="n">
        <v>60.59</v>
      </c>
      <c r="T10" t="n">
        <v>106387.85</v>
      </c>
      <c r="U10" t="n">
        <v>0.22</v>
      </c>
      <c r="V10" t="n">
        <v>0.84</v>
      </c>
      <c r="W10" t="n">
        <v>0.53</v>
      </c>
      <c r="X10" t="n">
        <v>6.57</v>
      </c>
      <c r="Y10" t="n">
        <v>0.5</v>
      </c>
      <c r="Z10" t="n">
        <v>10</v>
      </c>
    </row>
    <row r="11">
      <c r="A11" t="n">
        <v>1</v>
      </c>
      <c r="B11" t="n">
        <v>40</v>
      </c>
      <c r="C11" t="inlineStr">
        <is>
          <t xml:space="preserve">CONCLUIDO	</t>
        </is>
      </c>
      <c r="D11" t="n">
        <v>2.4466</v>
      </c>
      <c r="E11" t="n">
        <v>40.87</v>
      </c>
      <c r="F11" t="n">
        <v>37.16</v>
      </c>
      <c r="G11" t="n">
        <v>23.72</v>
      </c>
      <c r="H11" t="n">
        <v>0.39</v>
      </c>
      <c r="I11" t="n">
        <v>94</v>
      </c>
      <c r="J11" t="n">
        <v>91.09999999999999</v>
      </c>
      <c r="K11" t="n">
        <v>37.55</v>
      </c>
      <c r="L11" t="n">
        <v>2</v>
      </c>
      <c r="M11" t="n">
        <v>13</v>
      </c>
      <c r="N11" t="n">
        <v>11.54</v>
      </c>
      <c r="O11" t="n">
        <v>11468.97</v>
      </c>
      <c r="P11" t="n">
        <v>241.73</v>
      </c>
      <c r="Q11" t="n">
        <v>3665.1</v>
      </c>
      <c r="R11" t="n">
        <v>147.5</v>
      </c>
      <c r="S11" t="n">
        <v>60.59</v>
      </c>
      <c r="T11" t="n">
        <v>43285.24</v>
      </c>
      <c r="U11" t="n">
        <v>0.41</v>
      </c>
      <c r="V11" t="n">
        <v>0.92</v>
      </c>
      <c r="W11" t="n">
        <v>0.42</v>
      </c>
      <c r="X11" t="n">
        <v>2.77</v>
      </c>
      <c r="Y11" t="n">
        <v>0.5</v>
      </c>
      <c r="Z11" t="n">
        <v>10</v>
      </c>
    </row>
    <row r="12">
      <c r="A12" t="n">
        <v>2</v>
      </c>
      <c r="B12" t="n">
        <v>40</v>
      </c>
      <c r="C12" t="inlineStr">
        <is>
          <t xml:space="preserve">CONCLUIDO	</t>
        </is>
      </c>
      <c r="D12" t="n">
        <v>2.4481</v>
      </c>
      <c r="E12" t="n">
        <v>40.85</v>
      </c>
      <c r="F12" t="n">
        <v>37.15</v>
      </c>
      <c r="G12" t="n">
        <v>23.97</v>
      </c>
      <c r="H12" t="n">
        <v>0.57</v>
      </c>
      <c r="I12" t="n">
        <v>93</v>
      </c>
      <c r="J12" t="n">
        <v>92.31999999999999</v>
      </c>
      <c r="K12" t="n">
        <v>37.55</v>
      </c>
      <c r="L12" t="n">
        <v>3</v>
      </c>
      <c r="M12" t="n">
        <v>0</v>
      </c>
      <c r="N12" t="n">
        <v>11.77</v>
      </c>
      <c r="O12" t="n">
        <v>11620.34</v>
      </c>
      <c r="P12" t="n">
        <v>244.93</v>
      </c>
      <c r="Q12" t="n">
        <v>3664.96</v>
      </c>
      <c r="R12" t="n">
        <v>146.92</v>
      </c>
      <c r="S12" t="n">
        <v>60.59</v>
      </c>
      <c r="T12" t="n">
        <v>43000.81</v>
      </c>
      <c r="U12" t="n">
        <v>0.41</v>
      </c>
      <c r="V12" t="n">
        <v>0.92</v>
      </c>
      <c r="W12" t="n">
        <v>0.43</v>
      </c>
      <c r="X12" t="n">
        <v>2.76</v>
      </c>
      <c r="Y12" t="n">
        <v>0.5</v>
      </c>
      <c r="Z12" t="n">
        <v>10</v>
      </c>
    </row>
    <row r="13">
      <c r="A13" t="n">
        <v>0</v>
      </c>
      <c r="B13" t="n">
        <v>30</v>
      </c>
      <c r="C13" t="inlineStr">
        <is>
          <t xml:space="preserve">CONCLUIDO	</t>
        </is>
      </c>
      <c r="D13" t="n">
        <v>2.2751</v>
      </c>
      <c r="E13" t="n">
        <v>43.95</v>
      </c>
      <c r="F13" t="n">
        <v>39.4</v>
      </c>
      <c r="G13" t="n">
        <v>13.59</v>
      </c>
      <c r="H13" t="n">
        <v>0.24</v>
      </c>
      <c r="I13" t="n">
        <v>174</v>
      </c>
      <c r="J13" t="n">
        <v>71.52</v>
      </c>
      <c r="K13" t="n">
        <v>32.27</v>
      </c>
      <c r="L13" t="n">
        <v>1</v>
      </c>
      <c r="M13" t="n">
        <v>172</v>
      </c>
      <c r="N13" t="n">
        <v>8.25</v>
      </c>
      <c r="O13" t="n">
        <v>9054.6</v>
      </c>
      <c r="P13" t="n">
        <v>240.58</v>
      </c>
      <c r="Q13" t="n">
        <v>3665.08</v>
      </c>
      <c r="R13" t="n">
        <v>224.08</v>
      </c>
      <c r="S13" t="n">
        <v>60.59</v>
      </c>
      <c r="T13" t="n">
        <v>81177.25</v>
      </c>
      <c r="U13" t="n">
        <v>0.27</v>
      </c>
      <c r="V13" t="n">
        <v>0.87</v>
      </c>
      <c r="W13" t="n">
        <v>0.44</v>
      </c>
      <c r="X13" t="n">
        <v>5.01</v>
      </c>
      <c r="Y13" t="n">
        <v>0.5</v>
      </c>
      <c r="Z13" t="n">
        <v>10</v>
      </c>
    </row>
    <row r="14">
      <c r="A14" t="n">
        <v>1</v>
      </c>
      <c r="B14" t="n">
        <v>30</v>
      </c>
      <c r="C14" t="inlineStr">
        <is>
          <t xml:space="preserve">CONCLUIDO	</t>
        </is>
      </c>
      <c r="D14" t="n">
        <v>2.389</v>
      </c>
      <c r="E14" t="n">
        <v>41.86</v>
      </c>
      <c r="F14" t="n">
        <v>38.09</v>
      </c>
      <c r="G14" t="n">
        <v>18.43</v>
      </c>
      <c r="H14" t="n">
        <v>0.48</v>
      </c>
      <c r="I14" t="n">
        <v>124</v>
      </c>
      <c r="J14" t="n">
        <v>72.7</v>
      </c>
      <c r="K14" t="n">
        <v>32.27</v>
      </c>
      <c r="L14" t="n">
        <v>2</v>
      </c>
      <c r="M14" t="n">
        <v>0</v>
      </c>
      <c r="N14" t="n">
        <v>8.43</v>
      </c>
      <c r="O14" t="n">
        <v>9200.25</v>
      </c>
      <c r="P14" t="n">
        <v>218.4</v>
      </c>
      <c r="Q14" t="n">
        <v>3665.09</v>
      </c>
      <c r="R14" t="n">
        <v>175.85</v>
      </c>
      <c r="S14" t="n">
        <v>60.59</v>
      </c>
      <c r="T14" t="n">
        <v>57307.99</v>
      </c>
      <c r="U14" t="n">
        <v>0.34</v>
      </c>
      <c r="V14" t="n">
        <v>0.9</v>
      </c>
      <c r="W14" t="n">
        <v>0.53</v>
      </c>
      <c r="X14" t="n">
        <v>3.7</v>
      </c>
      <c r="Y14" t="n">
        <v>0.5</v>
      </c>
      <c r="Z14" t="n">
        <v>10</v>
      </c>
    </row>
    <row r="15">
      <c r="A15" t="n">
        <v>0</v>
      </c>
      <c r="B15" t="n">
        <v>15</v>
      </c>
      <c r="C15" t="inlineStr">
        <is>
          <t xml:space="preserve">CONCLUIDO	</t>
        </is>
      </c>
      <c r="D15" t="n">
        <v>2.1654</v>
      </c>
      <c r="E15" t="n">
        <v>46.18</v>
      </c>
      <c r="F15" t="n">
        <v>41.75</v>
      </c>
      <c r="G15" t="n">
        <v>10.18</v>
      </c>
      <c r="H15" t="n">
        <v>0.43</v>
      </c>
      <c r="I15" t="n">
        <v>246</v>
      </c>
      <c r="J15" t="n">
        <v>39.78</v>
      </c>
      <c r="K15" t="n">
        <v>19.54</v>
      </c>
      <c r="L15" t="n">
        <v>1</v>
      </c>
      <c r="M15" t="n">
        <v>0</v>
      </c>
      <c r="N15" t="n">
        <v>4.24</v>
      </c>
      <c r="O15" t="n">
        <v>5140</v>
      </c>
      <c r="P15" t="n">
        <v>163.54</v>
      </c>
      <c r="Q15" t="n">
        <v>3665.07</v>
      </c>
      <c r="R15" t="n">
        <v>289.81</v>
      </c>
      <c r="S15" t="n">
        <v>60.59</v>
      </c>
      <c r="T15" t="n">
        <v>113679.95</v>
      </c>
      <c r="U15" t="n">
        <v>0.21</v>
      </c>
      <c r="V15" t="n">
        <v>0.82</v>
      </c>
      <c r="W15" t="n">
        <v>0.89</v>
      </c>
      <c r="X15" t="n">
        <v>7.36</v>
      </c>
      <c r="Y15" t="n">
        <v>0.5</v>
      </c>
      <c r="Z15" t="n">
        <v>10</v>
      </c>
    </row>
    <row r="16">
      <c r="A16" t="n">
        <v>0</v>
      </c>
      <c r="B16" t="n">
        <v>70</v>
      </c>
      <c r="C16" t="inlineStr">
        <is>
          <t xml:space="preserve">CONCLUIDO	</t>
        </is>
      </c>
      <c r="D16" t="n">
        <v>1.7443</v>
      </c>
      <c r="E16" t="n">
        <v>57.33</v>
      </c>
      <c r="F16" t="n">
        <v>44.85</v>
      </c>
      <c r="G16" t="n">
        <v>7.58</v>
      </c>
      <c r="H16" t="n">
        <v>0.12</v>
      </c>
      <c r="I16" t="n">
        <v>355</v>
      </c>
      <c r="J16" t="n">
        <v>141.81</v>
      </c>
      <c r="K16" t="n">
        <v>47.83</v>
      </c>
      <c r="L16" t="n">
        <v>1</v>
      </c>
      <c r="M16" t="n">
        <v>353</v>
      </c>
      <c r="N16" t="n">
        <v>22.98</v>
      </c>
      <c r="O16" t="n">
        <v>17723.39</v>
      </c>
      <c r="P16" t="n">
        <v>490.89</v>
      </c>
      <c r="Q16" t="n">
        <v>3665.49</v>
      </c>
      <c r="R16" t="n">
        <v>402.23</v>
      </c>
      <c r="S16" t="n">
        <v>60.59</v>
      </c>
      <c r="T16" t="n">
        <v>169342.93</v>
      </c>
      <c r="U16" t="n">
        <v>0.15</v>
      </c>
      <c r="V16" t="n">
        <v>0.77</v>
      </c>
      <c r="W16" t="n">
        <v>0.73</v>
      </c>
      <c r="X16" t="n">
        <v>10.45</v>
      </c>
      <c r="Y16" t="n">
        <v>0.5</v>
      </c>
      <c r="Z16" t="n">
        <v>10</v>
      </c>
    </row>
    <row r="17">
      <c r="A17" t="n">
        <v>1</v>
      </c>
      <c r="B17" t="n">
        <v>70</v>
      </c>
      <c r="C17" t="inlineStr">
        <is>
          <t xml:space="preserve">CONCLUIDO	</t>
        </is>
      </c>
      <c r="D17" t="n">
        <v>2.2264</v>
      </c>
      <c r="E17" t="n">
        <v>44.92</v>
      </c>
      <c r="F17" t="n">
        <v>38.53</v>
      </c>
      <c r="G17" t="n">
        <v>16.05</v>
      </c>
      <c r="H17" t="n">
        <v>0.25</v>
      </c>
      <c r="I17" t="n">
        <v>144</v>
      </c>
      <c r="J17" t="n">
        <v>143.17</v>
      </c>
      <c r="K17" t="n">
        <v>47.83</v>
      </c>
      <c r="L17" t="n">
        <v>2</v>
      </c>
      <c r="M17" t="n">
        <v>142</v>
      </c>
      <c r="N17" t="n">
        <v>23.34</v>
      </c>
      <c r="O17" t="n">
        <v>17891.86</v>
      </c>
      <c r="P17" t="n">
        <v>397.15</v>
      </c>
      <c r="Q17" t="n">
        <v>3665.04</v>
      </c>
      <c r="R17" t="n">
        <v>195.68</v>
      </c>
      <c r="S17" t="n">
        <v>60.59</v>
      </c>
      <c r="T17" t="n">
        <v>67126.53</v>
      </c>
      <c r="U17" t="n">
        <v>0.31</v>
      </c>
      <c r="V17" t="n">
        <v>0.89</v>
      </c>
      <c r="W17" t="n">
        <v>0.4</v>
      </c>
      <c r="X17" t="n">
        <v>4.14</v>
      </c>
      <c r="Y17" t="n">
        <v>0.5</v>
      </c>
      <c r="Z17" t="n">
        <v>10</v>
      </c>
    </row>
    <row r="18">
      <c r="A18" t="n">
        <v>2</v>
      </c>
      <c r="B18" t="n">
        <v>70</v>
      </c>
      <c r="C18" t="inlineStr">
        <is>
          <t xml:space="preserve">CONCLUIDO	</t>
        </is>
      </c>
      <c r="D18" t="n">
        <v>2.4121</v>
      </c>
      <c r="E18" t="n">
        <v>41.46</v>
      </c>
      <c r="F18" t="n">
        <v>36.77</v>
      </c>
      <c r="G18" t="n">
        <v>25.96</v>
      </c>
      <c r="H18" t="n">
        <v>0.37</v>
      </c>
      <c r="I18" t="n">
        <v>85</v>
      </c>
      <c r="J18" t="n">
        <v>144.54</v>
      </c>
      <c r="K18" t="n">
        <v>47.83</v>
      </c>
      <c r="L18" t="n">
        <v>3</v>
      </c>
      <c r="M18" t="n">
        <v>83</v>
      </c>
      <c r="N18" t="n">
        <v>23.71</v>
      </c>
      <c r="O18" t="n">
        <v>18060.85</v>
      </c>
      <c r="P18" t="n">
        <v>351.64</v>
      </c>
      <c r="Q18" t="n">
        <v>3664.86</v>
      </c>
      <c r="R18" t="n">
        <v>138.5</v>
      </c>
      <c r="S18" t="n">
        <v>60.59</v>
      </c>
      <c r="T18" t="n">
        <v>38827.91</v>
      </c>
      <c r="U18" t="n">
        <v>0.44</v>
      </c>
      <c r="V18" t="n">
        <v>0.93</v>
      </c>
      <c r="W18" t="n">
        <v>0.3</v>
      </c>
      <c r="X18" t="n">
        <v>2.39</v>
      </c>
      <c r="Y18" t="n">
        <v>0.5</v>
      </c>
      <c r="Z18" t="n">
        <v>10</v>
      </c>
    </row>
    <row r="19">
      <c r="A19" t="n">
        <v>3</v>
      </c>
      <c r="B19" t="n">
        <v>70</v>
      </c>
      <c r="C19" t="inlineStr">
        <is>
          <t xml:space="preserve">CONCLUIDO	</t>
        </is>
      </c>
      <c r="D19" t="n">
        <v>2.5066</v>
      </c>
      <c r="E19" t="n">
        <v>39.9</v>
      </c>
      <c r="F19" t="n">
        <v>35.99</v>
      </c>
      <c r="G19" t="n">
        <v>37.23</v>
      </c>
      <c r="H19" t="n">
        <v>0.49</v>
      </c>
      <c r="I19" t="n">
        <v>58</v>
      </c>
      <c r="J19" t="n">
        <v>145.92</v>
      </c>
      <c r="K19" t="n">
        <v>47.83</v>
      </c>
      <c r="L19" t="n">
        <v>4</v>
      </c>
      <c r="M19" t="n">
        <v>49</v>
      </c>
      <c r="N19" t="n">
        <v>24.09</v>
      </c>
      <c r="O19" t="n">
        <v>18230.35</v>
      </c>
      <c r="P19" t="n">
        <v>312.79</v>
      </c>
      <c r="Q19" t="n">
        <v>3664.86</v>
      </c>
      <c r="R19" t="n">
        <v>112.54</v>
      </c>
      <c r="S19" t="n">
        <v>60.59</v>
      </c>
      <c r="T19" t="n">
        <v>25985.52</v>
      </c>
      <c r="U19" t="n">
        <v>0.54</v>
      </c>
      <c r="V19" t="n">
        <v>0.95</v>
      </c>
      <c r="W19" t="n">
        <v>0.27</v>
      </c>
      <c r="X19" t="n">
        <v>1.6</v>
      </c>
      <c r="Y19" t="n">
        <v>0.5</v>
      </c>
      <c r="Z19" t="n">
        <v>10</v>
      </c>
    </row>
    <row r="20">
      <c r="A20" t="n">
        <v>4</v>
      </c>
      <c r="B20" t="n">
        <v>70</v>
      </c>
      <c r="C20" t="inlineStr">
        <is>
          <t xml:space="preserve">CONCLUIDO	</t>
        </is>
      </c>
      <c r="D20" t="n">
        <v>2.5121</v>
      </c>
      <c r="E20" t="n">
        <v>39.81</v>
      </c>
      <c r="F20" t="n">
        <v>36.02</v>
      </c>
      <c r="G20" t="n">
        <v>40.02</v>
      </c>
      <c r="H20" t="n">
        <v>0.6</v>
      </c>
      <c r="I20" t="n">
        <v>54</v>
      </c>
      <c r="J20" t="n">
        <v>147.3</v>
      </c>
      <c r="K20" t="n">
        <v>47.83</v>
      </c>
      <c r="L20" t="n">
        <v>5</v>
      </c>
      <c r="M20" t="n">
        <v>0</v>
      </c>
      <c r="N20" t="n">
        <v>24.47</v>
      </c>
      <c r="O20" t="n">
        <v>18400.38</v>
      </c>
      <c r="P20" t="n">
        <v>308.88</v>
      </c>
      <c r="Q20" t="n">
        <v>3664.96</v>
      </c>
      <c r="R20" t="n">
        <v>111.66</v>
      </c>
      <c r="S20" t="n">
        <v>60.59</v>
      </c>
      <c r="T20" t="n">
        <v>25564.43</v>
      </c>
      <c r="U20" t="n">
        <v>0.54</v>
      </c>
      <c r="V20" t="n">
        <v>0.95</v>
      </c>
      <c r="W20" t="n">
        <v>0.32</v>
      </c>
      <c r="X20" t="n">
        <v>1.63</v>
      </c>
      <c r="Y20" t="n">
        <v>0.5</v>
      </c>
      <c r="Z20" t="n">
        <v>10</v>
      </c>
    </row>
    <row r="21">
      <c r="A21" t="n">
        <v>0</v>
      </c>
      <c r="B21" t="n">
        <v>90</v>
      </c>
      <c r="C21" t="inlineStr">
        <is>
          <t xml:space="preserve">CONCLUIDO	</t>
        </is>
      </c>
      <c r="D21" t="n">
        <v>1.5261</v>
      </c>
      <c r="E21" t="n">
        <v>65.53</v>
      </c>
      <c r="F21" t="n">
        <v>47.46</v>
      </c>
      <c r="G21" t="n">
        <v>6.47</v>
      </c>
      <c r="H21" t="n">
        <v>0.1</v>
      </c>
      <c r="I21" t="n">
        <v>440</v>
      </c>
      <c r="J21" t="n">
        <v>176.73</v>
      </c>
      <c r="K21" t="n">
        <v>52.44</v>
      </c>
      <c r="L21" t="n">
        <v>1</v>
      </c>
      <c r="M21" t="n">
        <v>438</v>
      </c>
      <c r="N21" t="n">
        <v>33.29</v>
      </c>
      <c r="O21" t="n">
        <v>22031.19</v>
      </c>
      <c r="P21" t="n">
        <v>607.16</v>
      </c>
      <c r="Q21" t="n">
        <v>3665.58</v>
      </c>
      <c r="R21" t="n">
        <v>488.12</v>
      </c>
      <c r="S21" t="n">
        <v>60.59</v>
      </c>
      <c r="T21" t="n">
        <v>211865.8</v>
      </c>
      <c r="U21" t="n">
        <v>0.12</v>
      </c>
      <c r="V21" t="n">
        <v>0.72</v>
      </c>
      <c r="W21" t="n">
        <v>0.87</v>
      </c>
      <c r="X21" t="n">
        <v>13.07</v>
      </c>
      <c r="Y21" t="n">
        <v>0.5</v>
      </c>
      <c r="Z21" t="n">
        <v>10</v>
      </c>
    </row>
    <row r="22">
      <c r="A22" t="n">
        <v>1</v>
      </c>
      <c r="B22" t="n">
        <v>90</v>
      </c>
      <c r="C22" t="inlineStr">
        <is>
          <t xml:space="preserve">CONCLUIDO	</t>
        </is>
      </c>
      <c r="D22" t="n">
        <v>2.0806</v>
      </c>
      <c r="E22" t="n">
        <v>48.06</v>
      </c>
      <c r="F22" t="n">
        <v>39.42</v>
      </c>
      <c r="G22" t="n">
        <v>13.52</v>
      </c>
      <c r="H22" t="n">
        <v>0.2</v>
      </c>
      <c r="I22" t="n">
        <v>175</v>
      </c>
      <c r="J22" t="n">
        <v>178.21</v>
      </c>
      <c r="K22" t="n">
        <v>52.44</v>
      </c>
      <c r="L22" t="n">
        <v>2</v>
      </c>
      <c r="M22" t="n">
        <v>173</v>
      </c>
      <c r="N22" t="n">
        <v>33.77</v>
      </c>
      <c r="O22" t="n">
        <v>22213.89</v>
      </c>
      <c r="P22" t="n">
        <v>484.56</v>
      </c>
      <c r="Q22" t="n">
        <v>3665.12</v>
      </c>
      <c r="R22" t="n">
        <v>224.74</v>
      </c>
      <c r="S22" t="n">
        <v>60.59</v>
      </c>
      <c r="T22" t="n">
        <v>81497.87</v>
      </c>
      <c r="U22" t="n">
        <v>0.27</v>
      </c>
      <c r="V22" t="n">
        <v>0.87</v>
      </c>
      <c r="W22" t="n">
        <v>0.45</v>
      </c>
      <c r="X22" t="n">
        <v>5.03</v>
      </c>
      <c r="Y22" t="n">
        <v>0.5</v>
      </c>
      <c r="Z22" t="n">
        <v>10</v>
      </c>
    </row>
    <row r="23">
      <c r="A23" t="n">
        <v>2</v>
      </c>
      <c r="B23" t="n">
        <v>90</v>
      </c>
      <c r="C23" t="inlineStr">
        <is>
          <t xml:space="preserve">CONCLUIDO	</t>
        </is>
      </c>
      <c r="D23" t="n">
        <v>2.291</v>
      </c>
      <c r="E23" t="n">
        <v>43.65</v>
      </c>
      <c r="F23" t="n">
        <v>37.42</v>
      </c>
      <c r="G23" t="n">
        <v>20.99</v>
      </c>
      <c r="H23" t="n">
        <v>0.3</v>
      </c>
      <c r="I23" t="n">
        <v>107</v>
      </c>
      <c r="J23" t="n">
        <v>179.7</v>
      </c>
      <c r="K23" t="n">
        <v>52.44</v>
      </c>
      <c r="L23" t="n">
        <v>3</v>
      </c>
      <c r="M23" t="n">
        <v>105</v>
      </c>
      <c r="N23" t="n">
        <v>34.26</v>
      </c>
      <c r="O23" t="n">
        <v>22397.24</v>
      </c>
      <c r="P23" t="n">
        <v>441.18</v>
      </c>
      <c r="Q23" t="n">
        <v>3664.98</v>
      </c>
      <c r="R23" t="n">
        <v>159.61</v>
      </c>
      <c r="S23" t="n">
        <v>60.59</v>
      </c>
      <c r="T23" t="n">
        <v>49273.87</v>
      </c>
      <c r="U23" t="n">
        <v>0.38</v>
      </c>
      <c r="V23" t="n">
        <v>0.92</v>
      </c>
      <c r="W23" t="n">
        <v>0.33</v>
      </c>
      <c r="X23" t="n">
        <v>3.04</v>
      </c>
      <c r="Y23" t="n">
        <v>0.5</v>
      </c>
      <c r="Z23" t="n">
        <v>10</v>
      </c>
    </row>
    <row r="24">
      <c r="A24" t="n">
        <v>3</v>
      </c>
      <c r="B24" t="n">
        <v>90</v>
      </c>
      <c r="C24" t="inlineStr">
        <is>
          <t xml:space="preserve">CONCLUIDO	</t>
        </is>
      </c>
      <c r="D24" t="n">
        <v>2.4039</v>
      </c>
      <c r="E24" t="n">
        <v>41.6</v>
      </c>
      <c r="F24" t="n">
        <v>36.51</v>
      </c>
      <c r="G24" t="n">
        <v>29.21</v>
      </c>
      <c r="H24" t="n">
        <v>0.39</v>
      </c>
      <c r="I24" t="n">
        <v>75</v>
      </c>
      <c r="J24" t="n">
        <v>181.19</v>
      </c>
      <c r="K24" t="n">
        <v>52.44</v>
      </c>
      <c r="L24" t="n">
        <v>4</v>
      </c>
      <c r="M24" t="n">
        <v>73</v>
      </c>
      <c r="N24" t="n">
        <v>34.75</v>
      </c>
      <c r="O24" t="n">
        <v>22581.25</v>
      </c>
      <c r="P24" t="n">
        <v>409.56</v>
      </c>
      <c r="Q24" t="n">
        <v>3665.04</v>
      </c>
      <c r="R24" t="n">
        <v>129.71</v>
      </c>
      <c r="S24" t="n">
        <v>60.59</v>
      </c>
      <c r="T24" t="n">
        <v>34486.07</v>
      </c>
      <c r="U24" t="n">
        <v>0.47</v>
      </c>
      <c r="V24" t="n">
        <v>0.9399999999999999</v>
      </c>
      <c r="W24" t="n">
        <v>0.29</v>
      </c>
      <c r="X24" t="n">
        <v>2.12</v>
      </c>
      <c r="Y24" t="n">
        <v>0.5</v>
      </c>
      <c r="Z24" t="n">
        <v>10</v>
      </c>
    </row>
    <row r="25">
      <c r="A25" t="n">
        <v>4</v>
      </c>
      <c r="B25" t="n">
        <v>90</v>
      </c>
      <c r="C25" t="inlineStr">
        <is>
          <t xml:space="preserve">CONCLUIDO	</t>
        </is>
      </c>
      <c r="D25" t="n">
        <v>2.4817</v>
      </c>
      <c r="E25" t="n">
        <v>40.3</v>
      </c>
      <c r="F25" t="n">
        <v>35.88</v>
      </c>
      <c r="G25" t="n">
        <v>38.45</v>
      </c>
      <c r="H25" t="n">
        <v>0.49</v>
      </c>
      <c r="I25" t="n">
        <v>56</v>
      </c>
      <c r="J25" t="n">
        <v>182.69</v>
      </c>
      <c r="K25" t="n">
        <v>52.44</v>
      </c>
      <c r="L25" t="n">
        <v>5</v>
      </c>
      <c r="M25" t="n">
        <v>54</v>
      </c>
      <c r="N25" t="n">
        <v>35.25</v>
      </c>
      <c r="O25" t="n">
        <v>22766.06</v>
      </c>
      <c r="P25" t="n">
        <v>378.55</v>
      </c>
      <c r="Q25" t="n">
        <v>3664.98</v>
      </c>
      <c r="R25" t="n">
        <v>108.96</v>
      </c>
      <c r="S25" t="n">
        <v>60.59</v>
      </c>
      <c r="T25" t="n">
        <v>24204.41</v>
      </c>
      <c r="U25" t="n">
        <v>0.5600000000000001</v>
      </c>
      <c r="V25" t="n">
        <v>0.96</v>
      </c>
      <c r="W25" t="n">
        <v>0.26</v>
      </c>
      <c r="X25" t="n">
        <v>1.5</v>
      </c>
      <c r="Y25" t="n">
        <v>0.5</v>
      </c>
      <c r="Z25" t="n">
        <v>10</v>
      </c>
    </row>
    <row r="26">
      <c r="A26" t="n">
        <v>5</v>
      </c>
      <c r="B26" t="n">
        <v>90</v>
      </c>
      <c r="C26" t="inlineStr">
        <is>
          <t xml:space="preserve">CONCLUIDO	</t>
        </is>
      </c>
      <c r="D26" t="n">
        <v>2.5219</v>
      </c>
      <c r="E26" t="n">
        <v>39.65</v>
      </c>
      <c r="F26" t="n">
        <v>35.67</v>
      </c>
      <c r="G26" t="n">
        <v>48.64</v>
      </c>
      <c r="H26" t="n">
        <v>0.58</v>
      </c>
      <c r="I26" t="n">
        <v>44</v>
      </c>
      <c r="J26" t="n">
        <v>184.19</v>
      </c>
      <c r="K26" t="n">
        <v>52.44</v>
      </c>
      <c r="L26" t="n">
        <v>6</v>
      </c>
      <c r="M26" t="n">
        <v>23</v>
      </c>
      <c r="N26" t="n">
        <v>35.75</v>
      </c>
      <c r="O26" t="n">
        <v>22951.43</v>
      </c>
      <c r="P26" t="n">
        <v>351.95</v>
      </c>
      <c r="Q26" t="n">
        <v>3664.97</v>
      </c>
      <c r="R26" t="n">
        <v>101.65</v>
      </c>
      <c r="S26" t="n">
        <v>60.59</v>
      </c>
      <c r="T26" t="n">
        <v>20608.79</v>
      </c>
      <c r="U26" t="n">
        <v>0.6</v>
      </c>
      <c r="V26" t="n">
        <v>0.96</v>
      </c>
      <c r="W26" t="n">
        <v>0.26</v>
      </c>
      <c r="X26" t="n">
        <v>1.28</v>
      </c>
      <c r="Y26" t="n">
        <v>0.5</v>
      </c>
      <c r="Z26" t="n">
        <v>10</v>
      </c>
    </row>
    <row r="27">
      <c r="A27" t="n">
        <v>6</v>
      </c>
      <c r="B27" t="n">
        <v>90</v>
      </c>
      <c r="C27" t="inlineStr">
        <is>
          <t xml:space="preserve">CONCLUIDO	</t>
        </is>
      </c>
      <c r="D27" t="n">
        <v>2.5307</v>
      </c>
      <c r="E27" t="n">
        <v>39.51</v>
      </c>
      <c r="F27" t="n">
        <v>35.6</v>
      </c>
      <c r="G27" t="n">
        <v>50.86</v>
      </c>
      <c r="H27" t="n">
        <v>0.67</v>
      </c>
      <c r="I27" t="n">
        <v>42</v>
      </c>
      <c r="J27" t="n">
        <v>185.7</v>
      </c>
      <c r="K27" t="n">
        <v>52.44</v>
      </c>
      <c r="L27" t="n">
        <v>7</v>
      </c>
      <c r="M27" t="n">
        <v>0</v>
      </c>
      <c r="N27" t="n">
        <v>36.26</v>
      </c>
      <c r="O27" t="n">
        <v>23137.49</v>
      </c>
      <c r="P27" t="n">
        <v>349.43</v>
      </c>
      <c r="Q27" t="n">
        <v>3664.97</v>
      </c>
      <c r="R27" t="n">
        <v>98.42</v>
      </c>
      <c r="S27" t="n">
        <v>60.59</v>
      </c>
      <c r="T27" t="n">
        <v>19003.09</v>
      </c>
      <c r="U27" t="n">
        <v>0.62</v>
      </c>
      <c r="V27" t="n">
        <v>0.96</v>
      </c>
      <c r="W27" t="n">
        <v>0.28</v>
      </c>
      <c r="X27" t="n">
        <v>1.21</v>
      </c>
      <c r="Y27" t="n">
        <v>0.5</v>
      </c>
      <c r="Z27" t="n">
        <v>10</v>
      </c>
    </row>
    <row r="28">
      <c r="A28" t="n">
        <v>0</v>
      </c>
      <c r="B28" t="n">
        <v>10</v>
      </c>
      <c r="C28" t="inlineStr">
        <is>
          <t xml:space="preserve">CONCLUIDO	</t>
        </is>
      </c>
      <c r="D28" t="n">
        <v>1.9568</v>
      </c>
      <c r="E28" t="n">
        <v>51.1</v>
      </c>
      <c r="F28" t="n">
        <v>45.38</v>
      </c>
      <c r="G28" t="n">
        <v>7.42</v>
      </c>
      <c r="H28" t="n">
        <v>0.64</v>
      </c>
      <c r="I28" t="n">
        <v>367</v>
      </c>
      <c r="J28" t="n">
        <v>26.11</v>
      </c>
      <c r="K28" t="n">
        <v>12.1</v>
      </c>
      <c r="L28" t="n">
        <v>1</v>
      </c>
      <c r="M28" t="n">
        <v>0</v>
      </c>
      <c r="N28" t="n">
        <v>3.01</v>
      </c>
      <c r="O28" t="n">
        <v>3454.41</v>
      </c>
      <c r="P28" t="n">
        <v>132.23</v>
      </c>
      <c r="Q28" t="n">
        <v>3665.46</v>
      </c>
      <c r="R28" t="n">
        <v>402.56</v>
      </c>
      <c r="S28" t="n">
        <v>60.59</v>
      </c>
      <c r="T28" t="n">
        <v>169450.07</v>
      </c>
      <c r="U28" t="n">
        <v>0.15</v>
      </c>
      <c r="V28" t="n">
        <v>0.76</v>
      </c>
      <c r="W28" t="n">
        <v>1.24</v>
      </c>
      <c r="X28" t="n">
        <v>10.99</v>
      </c>
      <c r="Y28" t="n">
        <v>0.5</v>
      </c>
      <c r="Z28" t="n">
        <v>10</v>
      </c>
    </row>
    <row r="29">
      <c r="A29" t="n">
        <v>0</v>
      </c>
      <c r="B29" t="n">
        <v>45</v>
      </c>
      <c r="C29" t="inlineStr">
        <is>
          <t xml:space="preserve">CONCLUIDO	</t>
        </is>
      </c>
      <c r="D29" t="n">
        <v>2.0513</v>
      </c>
      <c r="E29" t="n">
        <v>48.75</v>
      </c>
      <c r="F29" t="n">
        <v>41.64</v>
      </c>
      <c r="G29" t="n">
        <v>10.03</v>
      </c>
      <c r="H29" t="n">
        <v>0.18</v>
      </c>
      <c r="I29" t="n">
        <v>249</v>
      </c>
      <c r="J29" t="n">
        <v>98.70999999999999</v>
      </c>
      <c r="K29" t="n">
        <v>39.72</v>
      </c>
      <c r="L29" t="n">
        <v>1</v>
      </c>
      <c r="M29" t="n">
        <v>247</v>
      </c>
      <c r="N29" t="n">
        <v>12.99</v>
      </c>
      <c r="O29" t="n">
        <v>12407.75</v>
      </c>
      <c r="P29" t="n">
        <v>343.98</v>
      </c>
      <c r="Q29" t="n">
        <v>3665.26</v>
      </c>
      <c r="R29" t="n">
        <v>297.58</v>
      </c>
      <c r="S29" t="n">
        <v>60.59</v>
      </c>
      <c r="T29" t="n">
        <v>117547.62</v>
      </c>
      <c r="U29" t="n">
        <v>0.2</v>
      </c>
      <c r="V29" t="n">
        <v>0.82</v>
      </c>
      <c r="W29" t="n">
        <v>0.57</v>
      </c>
      <c r="X29" t="n">
        <v>7.25</v>
      </c>
      <c r="Y29" t="n">
        <v>0.5</v>
      </c>
      <c r="Z29" t="n">
        <v>10</v>
      </c>
    </row>
    <row r="30">
      <c r="A30" t="n">
        <v>1</v>
      </c>
      <c r="B30" t="n">
        <v>45</v>
      </c>
      <c r="C30" t="inlineStr">
        <is>
          <t xml:space="preserve">CONCLUIDO	</t>
        </is>
      </c>
      <c r="D30" t="n">
        <v>2.4314</v>
      </c>
      <c r="E30" t="n">
        <v>41.13</v>
      </c>
      <c r="F30" t="n">
        <v>37.15</v>
      </c>
      <c r="G30" t="n">
        <v>22.98</v>
      </c>
      <c r="H30" t="n">
        <v>0.35</v>
      </c>
      <c r="I30" t="n">
        <v>97</v>
      </c>
      <c r="J30" t="n">
        <v>99.95</v>
      </c>
      <c r="K30" t="n">
        <v>39.72</v>
      </c>
      <c r="L30" t="n">
        <v>2</v>
      </c>
      <c r="M30" t="n">
        <v>90</v>
      </c>
      <c r="N30" t="n">
        <v>13.24</v>
      </c>
      <c r="O30" t="n">
        <v>12561.45</v>
      </c>
      <c r="P30" t="n">
        <v>265.73</v>
      </c>
      <c r="Q30" t="n">
        <v>3664.95</v>
      </c>
      <c r="R30" t="n">
        <v>150.27</v>
      </c>
      <c r="S30" t="n">
        <v>60.59</v>
      </c>
      <c r="T30" t="n">
        <v>44653.59</v>
      </c>
      <c r="U30" t="n">
        <v>0.4</v>
      </c>
      <c r="V30" t="n">
        <v>0.92</v>
      </c>
      <c r="W30" t="n">
        <v>0.33</v>
      </c>
      <c r="X30" t="n">
        <v>2.76</v>
      </c>
      <c r="Y30" t="n">
        <v>0.5</v>
      </c>
      <c r="Z30" t="n">
        <v>10</v>
      </c>
    </row>
    <row r="31">
      <c r="A31" t="n">
        <v>2</v>
      </c>
      <c r="B31" t="n">
        <v>45</v>
      </c>
      <c r="C31" t="inlineStr">
        <is>
          <t xml:space="preserve">CONCLUIDO	</t>
        </is>
      </c>
      <c r="D31" t="n">
        <v>2.4664</v>
      </c>
      <c r="E31" t="n">
        <v>40.54</v>
      </c>
      <c r="F31" t="n">
        <v>36.85</v>
      </c>
      <c r="G31" t="n">
        <v>26.64</v>
      </c>
      <c r="H31" t="n">
        <v>0.52</v>
      </c>
      <c r="I31" t="n">
        <v>83</v>
      </c>
      <c r="J31" t="n">
        <v>101.2</v>
      </c>
      <c r="K31" t="n">
        <v>39.72</v>
      </c>
      <c r="L31" t="n">
        <v>3</v>
      </c>
      <c r="M31" t="n">
        <v>0</v>
      </c>
      <c r="N31" t="n">
        <v>13.49</v>
      </c>
      <c r="O31" t="n">
        <v>12715.54</v>
      </c>
      <c r="P31" t="n">
        <v>255.06</v>
      </c>
      <c r="Q31" t="n">
        <v>3664.89</v>
      </c>
      <c r="R31" t="n">
        <v>137.3</v>
      </c>
      <c r="S31" t="n">
        <v>60.59</v>
      </c>
      <c r="T31" t="n">
        <v>38241.31</v>
      </c>
      <c r="U31" t="n">
        <v>0.44</v>
      </c>
      <c r="V31" t="n">
        <v>0.93</v>
      </c>
      <c r="W31" t="n">
        <v>0.41</v>
      </c>
      <c r="X31" t="n">
        <v>2.46</v>
      </c>
      <c r="Y31" t="n">
        <v>0.5</v>
      </c>
      <c r="Z31" t="n">
        <v>10</v>
      </c>
    </row>
    <row r="32">
      <c r="A32" t="n">
        <v>0</v>
      </c>
      <c r="B32" t="n">
        <v>60</v>
      </c>
      <c r="C32" t="inlineStr">
        <is>
          <t xml:space="preserve">CONCLUIDO	</t>
        </is>
      </c>
      <c r="D32" t="n">
        <v>1.8606</v>
      </c>
      <c r="E32" t="n">
        <v>53.75</v>
      </c>
      <c r="F32" t="n">
        <v>43.59</v>
      </c>
      <c r="G32" t="n">
        <v>8.33</v>
      </c>
      <c r="H32" t="n">
        <v>0.14</v>
      </c>
      <c r="I32" t="n">
        <v>314</v>
      </c>
      <c r="J32" t="n">
        <v>124.63</v>
      </c>
      <c r="K32" t="n">
        <v>45</v>
      </c>
      <c r="L32" t="n">
        <v>1</v>
      </c>
      <c r="M32" t="n">
        <v>312</v>
      </c>
      <c r="N32" t="n">
        <v>18.64</v>
      </c>
      <c r="O32" t="n">
        <v>15605.44</v>
      </c>
      <c r="P32" t="n">
        <v>433.51</v>
      </c>
      <c r="Q32" t="n">
        <v>3665.34</v>
      </c>
      <c r="R32" t="n">
        <v>361.17</v>
      </c>
      <c r="S32" t="n">
        <v>60.59</v>
      </c>
      <c r="T32" t="n">
        <v>149018.76</v>
      </c>
      <c r="U32" t="n">
        <v>0.17</v>
      </c>
      <c r="V32" t="n">
        <v>0.79</v>
      </c>
      <c r="W32" t="n">
        <v>0.67</v>
      </c>
      <c r="X32" t="n">
        <v>9.199999999999999</v>
      </c>
      <c r="Y32" t="n">
        <v>0.5</v>
      </c>
      <c r="Z32" t="n">
        <v>10</v>
      </c>
    </row>
    <row r="33">
      <c r="A33" t="n">
        <v>1</v>
      </c>
      <c r="B33" t="n">
        <v>60</v>
      </c>
      <c r="C33" t="inlineStr">
        <is>
          <t xml:space="preserve">CONCLUIDO	</t>
        </is>
      </c>
      <c r="D33" t="n">
        <v>2.3076</v>
      </c>
      <c r="E33" t="n">
        <v>43.34</v>
      </c>
      <c r="F33" t="n">
        <v>37.98</v>
      </c>
      <c r="G33" t="n">
        <v>18.09</v>
      </c>
      <c r="H33" t="n">
        <v>0.28</v>
      </c>
      <c r="I33" t="n">
        <v>126</v>
      </c>
      <c r="J33" t="n">
        <v>125.95</v>
      </c>
      <c r="K33" t="n">
        <v>45</v>
      </c>
      <c r="L33" t="n">
        <v>2</v>
      </c>
      <c r="M33" t="n">
        <v>124</v>
      </c>
      <c r="N33" t="n">
        <v>18.95</v>
      </c>
      <c r="O33" t="n">
        <v>15767.7</v>
      </c>
      <c r="P33" t="n">
        <v>348.32</v>
      </c>
      <c r="Q33" t="n">
        <v>3665.04</v>
      </c>
      <c r="R33" t="n">
        <v>178.01</v>
      </c>
      <c r="S33" t="n">
        <v>60.59</v>
      </c>
      <c r="T33" t="n">
        <v>58380.98</v>
      </c>
      <c r="U33" t="n">
        <v>0.34</v>
      </c>
      <c r="V33" t="n">
        <v>0.9</v>
      </c>
      <c r="W33" t="n">
        <v>0.36</v>
      </c>
      <c r="X33" t="n">
        <v>3.59</v>
      </c>
      <c r="Y33" t="n">
        <v>0.5</v>
      </c>
      <c r="Z33" t="n">
        <v>10</v>
      </c>
    </row>
    <row r="34">
      <c r="A34" t="n">
        <v>2</v>
      </c>
      <c r="B34" t="n">
        <v>60</v>
      </c>
      <c r="C34" t="inlineStr">
        <is>
          <t xml:space="preserve">CONCLUIDO	</t>
        </is>
      </c>
      <c r="D34" t="n">
        <v>2.4723</v>
      </c>
      <c r="E34" t="n">
        <v>40.45</v>
      </c>
      <c r="F34" t="n">
        <v>36.45</v>
      </c>
      <c r="G34" t="n">
        <v>29.96</v>
      </c>
      <c r="H34" t="n">
        <v>0.42</v>
      </c>
      <c r="I34" t="n">
        <v>73</v>
      </c>
      <c r="J34" t="n">
        <v>127.27</v>
      </c>
      <c r="K34" t="n">
        <v>45</v>
      </c>
      <c r="L34" t="n">
        <v>3</v>
      </c>
      <c r="M34" t="n">
        <v>71</v>
      </c>
      <c r="N34" t="n">
        <v>19.27</v>
      </c>
      <c r="O34" t="n">
        <v>15930.42</v>
      </c>
      <c r="P34" t="n">
        <v>300.61</v>
      </c>
      <c r="Q34" t="n">
        <v>3664.85</v>
      </c>
      <c r="R34" t="n">
        <v>127.73</v>
      </c>
      <c r="S34" t="n">
        <v>60.59</v>
      </c>
      <c r="T34" t="n">
        <v>33506.55</v>
      </c>
      <c r="U34" t="n">
        <v>0.47</v>
      </c>
      <c r="V34" t="n">
        <v>0.9399999999999999</v>
      </c>
      <c r="W34" t="n">
        <v>0.28</v>
      </c>
      <c r="X34" t="n">
        <v>2.06</v>
      </c>
      <c r="Y34" t="n">
        <v>0.5</v>
      </c>
      <c r="Z34" t="n">
        <v>10</v>
      </c>
    </row>
    <row r="35">
      <c r="A35" t="n">
        <v>3</v>
      </c>
      <c r="B35" t="n">
        <v>60</v>
      </c>
      <c r="C35" t="inlineStr">
        <is>
          <t xml:space="preserve">CONCLUIDO	</t>
        </is>
      </c>
      <c r="D35" t="n">
        <v>2.4994</v>
      </c>
      <c r="E35" t="n">
        <v>40.01</v>
      </c>
      <c r="F35" t="n">
        <v>36.27</v>
      </c>
      <c r="G35" t="n">
        <v>34.54</v>
      </c>
      <c r="H35" t="n">
        <v>0.55</v>
      </c>
      <c r="I35" t="n">
        <v>63</v>
      </c>
      <c r="J35" t="n">
        <v>128.59</v>
      </c>
      <c r="K35" t="n">
        <v>45</v>
      </c>
      <c r="L35" t="n">
        <v>4</v>
      </c>
      <c r="M35" t="n">
        <v>0</v>
      </c>
      <c r="N35" t="n">
        <v>19.59</v>
      </c>
      <c r="O35" t="n">
        <v>16093.6</v>
      </c>
      <c r="P35" t="n">
        <v>287.77</v>
      </c>
      <c r="Q35" t="n">
        <v>3664.99</v>
      </c>
      <c r="R35" t="n">
        <v>119.29</v>
      </c>
      <c r="S35" t="n">
        <v>60.59</v>
      </c>
      <c r="T35" t="n">
        <v>29335.52</v>
      </c>
      <c r="U35" t="n">
        <v>0.51</v>
      </c>
      <c r="V35" t="n">
        <v>0.95</v>
      </c>
      <c r="W35" t="n">
        <v>0.35</v>
      </c>
      <c r="X35" t="n">
        <v>1.88</v>
      </c>
      <c r="Y35" t="n">
        <v>0.5</v>
      </c>
      <c r="Z35" t="n">
        <v>10</v>
      </c>
    </row>
    <row r="36">
      <c r="A36" t="n">
        <v>0</v>
      </c>
      <c r="B36" t="n">
        <v>80</v>
      </c>
      <c r="C36" t="inlineStr">
        <is>
          <t xml:space="preserve">CONCLUIDO	</t>
        </is>
      </c>
      <c r="D36" t="n">
        <v>1.6327</v>
      </c>
      <c r="E36" t="n">
        <v>61.25</v>
      </c>
      <c r="F36" t="n">
        <v>46.13</v>
      </c>
      <c r="G36" t="n">
        <v>6.97</v>
      </c>
      <c r="H36" t="n">
        <v>0.11</v>
      </c>
      <c r="I36" t="n">
        <v>397</v>
      </c>
      <c r="J36" t="n">
        <v>159.12</v>
      </c>
      <c r="K36" t="n">
        <v>50.28</v>
      </c>
      <c r="L36" t="n">
        <v>1</v>
      </c>
      <c r="M36" t="n">
        <v>395</v>
      </c>
      <c r="N36" t="n">
        <v>27.84</v>
      </c>
      <c r="O36" t="n">
        <v>19859.16</v>
      </c>
      <c r="P36" t="n">
        <v>548.38</v>
      </c>
      <c r="Q36" t="n">
        <v>3665.5</v>
      </c>
      <c r="R36" t="n">
        <v>444.43</v>
      </c>
      <c r="S36" t="n">
        <v>60.59</v>
      </c>
      <c r="T36" t="n">
        <v>190234.16</v>
      </c>
      <c r="U36" t="n">
        <v>0.14</v>
      </c>
      <c r="V36" t="n">
        <v>0.74</v>
      </c>
      <c r="W36" t="n">
        <v>0.8</v>
      </c>
      <c r="X36" t="n">
        <v>11.74</v>
      </c>
      <c r="Y36" t="n">
        <v>0.5</v>
      </c>
      <c r="Z36" t="n">
        <v>10</v>
      </c>
    </row>
    <row r="37">
      <c r="A37" t="n">
        <v>1</v>
      </c>
      <c r="B37" t="n">
        <v>80</v>
      </c>
      <c r="C37" t="inlineStr">
        <is>
          <t xml:space="preserve">CONCLUIDO	</t>
        </is>
      </c>
      <c r="D37" t="n">
        <v>2.1533</v>
      </c>
      <c r="E37" t="n">
        <v>46.44</v>
      </c>
      <c r="F37" t="n">
        <v>38.96</v>
      </c>
      <c r="G37" t="n">
        <v>14.61</v>
      </c>
      <c r="H37" t="n">
        <v>0.22</v>
      </c>
      <c r="I37" t="n">
        <v>160</v>
      </c>
      <c r="J37" t="n">
        <v>160.54</v>
      </c>
      <c r="K37" t="n">
        <v>50.28</v>
      </c>
      <c r="L37" t="n">
        <v>2</v>
      </c>
      <c r="M37" t="n">
        <v>158</v>
      </c>
      <c r="N37" t="n">
        <v>28.26</v>
      </c>
      <c r="O37" t="n">
        <v>20034.4</v>
      </c>
      <c r="P37" t="n">
        <v>441.55</v>
      </c>
      <c r="Q37" t="n">
        <v>3665.18</v>
      </c>
      <c r="R37" t="n">
        <v>209.4</v>
      </c>
      <c r="S37" t="n">
        <v>60.59</v>
      </c>
      <c r="T37" t="n">
        <v>73904.06</v>
      </c>
      <c r="U37" t="n">
        <v>0.29</v>
      </c>
      <c r="V37" t="n">
        <v>0.88</v>
      </c>
      <c r="W37" t="n">
        <v>0.42</v>
      </c>
      <c r="X37" t="n">
        <v>4.57</v>
      </c>
      <c r="Y37" t="n">
        <v>0.5</v>
      </c>
      <c r="Z37" t="n">
        <v>10</v>
      </c>
    </row>
    <row r="38">
      <c r="A38" t="n">
        <v>2</v>
      </c>
      <c r="B38" t="n">
        <v>80</v>
      </c>
      <c r="C38" t="inlineStr">
        <is>
          <t xml:space="preserve">CONCLUIDO	</t>
        </is>
      </c>
      <c r="D38" t="n">
        <v>2.3472</v>
      </c>
      <c r="E38" t="n">
        <v>42.6</v>
      </c>
      <c r="F38" t="n">
        <v>37.15</v>
      </c>
      <c r="G38" t="n">
        <v>22.98</v>
      </c>
      <c r="H38" t="n">
        <v>0.33</v>
      </c>
      <c r="I38" t="n">
        <v>97</v>
      </c>
      <c r="J38" t="n">
        <v>161.97</v>
      </c>
      <c r="K38" t="n">
        <v>50.28</v>
      </c>
      <c r="L38" t="n">
        <v>3</v>
      </c>
      <c r="M38" t="n">
        <v>95</v>
      </c>
      <c r="N38" t="n">
        <v>28.69</v>
      </c>
      <c r="O38" t="n">
        <v>20210.21</v>
      </c>
      <c r="P38" t="n">
        <v>398.36</v>
      </c>
      <c r="Q38" t="n">
        <v>3664.89</v>
      </c>
      <c r="R38" t="n">
        <v>150.76</v>
      </c>
      <c r="S38" t="n">
        <v>60.59</v>
      </c>
      <c r="T38" t="n">
        <v>44900.78</v>
      </c>
      <c r="U38" t="n">
        <v>0.4</v>
      </c>
      <c r="V38" t="n">
        <v>0.92</v>
      </c>
      <c r="W38" t="n">
        <v>0.32</v>
      </c>
      <c r="X38" t="n">
        <v>2.77</v>
      </c>
      <c r="Y38" t="n">
        <v>0.5</v>
      </c>
      <c r="Z38" t="n">
        <v>10</v>
      </c>
    </row>
    <row r="39">
      <c r="A39" t="n">
        <v>3</v>
      </c>
      <c r="B39" t="n">
        <v>80</v>
      </c>
      <c r="C39" t="inlineStr">
        <is>
          <t xml:space="preserve">CONCLUIDO	</t>
        </is>
      </c>
      <c r="D39" t="n">
        <v>2.4542</v>
      </c>
      <c r="E39" t="n">
        <v>40.75</v>
      </c>
      <c r="F39" t="n">
        <v>36.26</v>
      </c>
      <c r="G39" t="n">
        <v>32.47</v>
      </c>
      <c r="H39" t="n">
        <v>0.43</v>
      </c>
      <c r="I39" t="n">
        <v>67</v>
      </c>
      <c r="J39" t="n">
        <v>163.4</v>
      </c>
      <c r="K39" t="n">
        <v>50.28</v>
      </c>
      <c r="L39" t="n">
        <v>4</v>
      </c>
      <c r="M39" t="n">
        <v>65</v>
      </c>
      <c r="N39" t="n">
        <v>29.12</v>
      </c>
      <c r="O39" t="n">
        <v>20386.62</v>
      </c>
      <c r="P39" t="n">
        <v>363.72</v>
      </c>
      <c r="Q39" t="n">
        <v>3664.88</v>
      </c>
      <c r="R39" t="n">
        <v>121.74</v>
      </c>
      <c r="S39" t="n">
        <v>60.59</v>
      </c>
      <c r="T39" t="n">
        <v>30537.57</v>
      </c>
      <c r="U39" t="n">
        <v>0.5</v>
      </c>
      <c r="V39" t="n">
        <v>0.95</v>
      </c>
      <c r="W39" t="n">
        <v>0.27</v>
      </c>
      <c r="X39" t="n">
        <v>1.88</v>
      </c>
      <c r="Y39" t="n">
        <v>0.5</v>
      </c>
      <c r="Z39" t="n">
        <v>10</v>
      </c>
    </row>
    <row r="40">
      <c r="A40" t="n">
        <v>4</v>
      </c>
      <c r="B40" t="n">
        <v>80</v>
      </c>
      <c r="C40" t="inlineStr">
        <is>
          <t xml:space="preserve">CONCLUIDO	</t>
        </is>
      </c>
      <c r="D40" t="n">
        <v>2.5168</v>
      </c>
      <c r="E40" t="n">
        <v>39.73</v>
      </c>
      <c r="F40" t="n">
        <v>35.83</v>
      </c>
      <c r="G40" t="n">
        <v>43.87</v>
      </c>
      <c r="H40" t="n">
        <v>0.54</v>
      </c>
      <c r="I40" t="n">
        <v>49</v>
      </c>
      <c r="J40" t="n">
        <v>164.83</v>
      </c>
      <c r="K40" t="n">
        <v>50.28</v>
      </c>
      <c r="L40" t="n">
        <v>5</v>
      </c>
      <c r="M40" t="n">
        <v>33</v>
      </c>
      <c r="N40" t="n">
        <v>29.55</v>
      </c>
      <c r="O40" t="n">
        <v>20563.61</v>
      </c>
      <c r="P40" t="n">
        <v>331.75</v>
      </c>
      <c r="Q40" t="n">
        <v>3664.85</v>
      </c>
      <c r="R40" t="n">
        <v>107.2</v>
      </c>
      <c r="S40" t="n">
        <v>60.59</v>
      </c>
      <c r="T40" t="n">
        <v>23360.43</v>
      </c>
      <c r="U40" t="n">
        <v>0.57</v>
      </c>
      <c r="V40" t="n">
        <v>0.96</v>
      </c>
      <c r="W40" t="n">
        <v>0.26</v>
      </c>
      <c r="X40" t="n">
        <v>1.44</v>
      </c>
      <c r="Y40" t="n">
        <v>0.5</v>
      </c>
      <c r="Z40" t="n">
        <v>10</v>
      </c>
    </row>
    <row r="41">
      <c r="A41" t="n">
        <v>5</v>
      </c>
      <c r="B41" t="n">
        <v>80</v>
      </c>
      <c r="C41" t="inlineStr">
        <is>
          <t xml:space="preserve">CONCLUIDO	</t>
        </is>
      </c>
      <c r="D41" t="n">
        <v>2.526</v>
      </c>
      <c r="E41" t="n">
        <v>39.59</v>
      </c>
      <c r="F41" t="n">
        <v>35.75</v>
      </c>
      <c r="G41" t="n">
        <v>45.64</v>
      </c>
      <c r="H41" t="n">
        <v>0.64</v>
      </c>
      <c r="I41" t="n">
        <v>47</v>
      </c>
      <c r="J41" t="n">
        <v>166.27</v>
      </c>
      <c r="K41" t="n">
        <v>50.28</v>
      </c>
      <c r="L41" t="n">
        <v>6</v>
      </c>
      <c r="M41" t="n">
        <v>0</v>
      </c>
      <c r="N41" t="n">
        <v>29.99</v>
      </c>
      <c r="O41" t="n">
        <v>20741.2</v>
      </c>
      <c r="P41" t="n">
        <v>329.1</v>
      </c>
      <c r="Q41" t="n">
        <v>3664.84</v>
      </c>
      <c r="R41" t="n">
        <v>103.23</v>
      </c>
      <c r="S41" t="n">
        <v>60.59</v>
      </c>
      <c r="T41" t="n">
        <v>21385.66</v>
      </c>
      <c r="U41" t="n">
        <v>0.59</v>
      </c>
      <c r="V41" t="n">
        <v>0.96</v>
      </c>
      <c r="W41" t="n">
        <v>0.29</v>
      </c>
      <c r="X41" t="n">
        <v>1.36</v>
      </c>
      <c r="Y41" t="n">
        <v>0.5</v>
      </c>
      <c r="Z41" t="n">
        <v>10</v>
      </c>
    </row>
    <row r="42">
      <c r="A42" t="n">
        <v>0</v>
      </c>
      <c r="B42" t="n">
        <v>35</v>
      </c>
      <c r="C42" t="inlineStr">
        <is>
          <t xml:space="preserve">CONCLUIDO	</t>
        </is>
      </c>
      <c r="D42" t="n">
        <v>2.1943</v>
      </c>
      <c r="E42" t="n">
        <v>45.57</v>
      </c>
      <c r="F42" t="n">
        <v>40.22</v>
      </c>
      <c r="G42" t="n">
        <v>12.01</v>
      </c>
      <c r="H42" t="n">
        <v>0.22</v>
      </c>
      <c r="I42" t="n">
        <v>201</v>
      </c>
      <c r="J42" t="n">
        <v>80.84</v>
      </c>
      <c r="K42" t="n">
        <v>35.1</v>
      </c>
      <c r="L42" t="n">
        <v>1</v>
      </c>
      <c r="M42" t="n">
        <v>199</v>
      </c>
      <c r="N42" t="n">
        <v>9.74</v>
      </c>
      <c r="O42" t="n">
        <v>10204.21</v>
      </c>
      <c r="P42" t="n">
        <v>278.1</v>
      </c>
      <c r="Q42" t="n">
        <v>3665.13</v>
      </c>
      <c r="R42" t="n">
        <v>250.81</v>
      </c>
      <c r="S42" t="n">
        <v>60.59</v>
      </c>
      <c r="T42" t="n">
        <v>94404.88</v>
      </c>
      <c r="U42" t="n">
        <v>0.24</v>
      </c>
      <c r="V42" t="n">
        <v>0.85</v>
      </c>
      <c r="W42" t="n">
        <v>0.49</v>
      </c>
      <c r="X42" t="n">
        <v>5.83</v>
      </c>
      <c r="Y42" t="n">
        <v>0.5</v>
      </c>
      <c r="Z42" t="n">
        <v>10</v>
      </c>
    </row>
    <row r="43">
      <c r="A43" t="n">
        <v>1</v>
      </c>
      <c r="B43" t="n">
        <v>35</v>
      </c>
      <c r="C43" t="inlineStr">
        <is>
          <t xml:space="preserve">CONCLUIDO	</t>
        </is>
      </c>
      <c r="D43" t="n">
        <v>2.4247</v>
      </c>
      <c r="E43" t="n">
        <v>41.24</v>
      </c>
      <c r="F43" t="n">
        <v>37.53</v>
      </c>
      <c r="G43" t="n">
        <v>21.24</v>
      </c>
      <c r="H43" t="n">
        <v>0.43</v>
      </c>
      <c r="I43" t="n">
        <v>106</v>
      </c>
      <c r="J43" t="n">
        <v>82.04000000000001</v>
      </c>
      <c r="K43" t="n">
        <v>35.1</v>
      </c>
      <c r="L43" t="n">
        <v>2</v>
      </c>
      <c r="M43" t="n">
        <v>0</v>
      </c>
      <c r="N43" t="n">
        <v>9.94</v>
      </c>
      <c r="O43" t="n">
        <v>10352.53</v>
      </c>
      <c r="P43" t="n">
        <v>230.24</v>
      </c>
      <c r="Q43" t="n">
        <v>3665.06</v>
      </c>
      <c r="R43" t="n">
        <v>158.31</v>
      </c>
      <c r="S43" t="n">
        <v>60.59</v>
      </c>
      <c r="T43" t="n">
        <v>48628.7</v>
      </c>
      <c r="U43" t="n">
        <v>0.38</v>
      </c>
      <c r="V43" t="n">
        <v>0.92</v>
      </c>
      <c r="W43" t="n">
        <v>0.47</v>
      </c>
      <c r="X43" t="n">
        <v>3.14</v>
      </c>
      <c r="Y43" t="n">
        <v>0.5</v>
      </c>
      <c r="Z43" t="n">
        <v>10</v>
      </c>
    </row>
    <row r="44">
      <c r="A44" t="n">
        <v>0</v>
      </c>
      <c r="B44" t="n">
        <v>50</v>
      </c>
      <c r="C44" t="inlineStr">
        <is>
          <t xml:space="preserve">CONCLUIDO	</t>
        </is>
      </c>
      <c r="D44" t="n">
        <v>1.9867</v>
      </c>
      <c r="E44" t="n">
        <v>50.34</v>
      </c>
      <c r="F44" t="n">
        <v>42.28</v>
      </c>
      <c r="G44" t="n">
        <v>9.359999999999999</v>
      </c>
      <c r="H44" t="n">
        <v>0.16</v>
      </c>
      <c r="I44" t="n">
        <v>271</v>
      </c>
      <c r="J44" t="n">
        <v>107.41</v>
      </c>
      <c r="K44" t="n">
        <v>41.65</v>
      </c>
      <c r="L44" t="n">
        <v>1</v>
      </c>
      <c r="M44" t="n">
        <v>269</v>
      </c>
      <c r="N44" t="n">
        <v>14.77</v>
      </c>
      <c r="O44" t="n">
        <v>13481.73</v>
      </c>
      <c r="P44" t="n">
        <v>374.34</v>
      </c>
      <c r="Q44" t="n">
        <v>3665.2</v>
      </c>
      <c r="R44" t="n">
        <v>318.52</v>
      </c>
      <c r="S44" t="n">
        <v>60.59</v>
      </c>
      <c r="T44" t="n">
        <v>127909.83</v>
      </c>
      <c r="U44" t="n">
        <v>0.19</v>
      </c>
      <c r="V44" t="n">
        <v>0.8100000000000001</v>
      </c>
      <c r="W44" t="n">
        <v>0.59</v>
      </c>
      <c r="X44" t="n">
        <v>7.89</v>
      </c>
      <c r="Y44" t="n">
        <v>0.5</v>
      </c>
      <c r="Z44" t="n">
        <v>10</v>
      </c>
    </row>
    <row r="45">
      <c r="A45" t="n">
        <v>1</v>
      </c>
      <c r="B45" t="n">
        <v>50</v>
      </c>
      <c r="C45" t="inlineStr">
        <is>
          <t xml:space="preserve">CONCLUIDO	</t>
        </is>
      </c>
      <c r="D45" t="n">
        <v>2.3906</v>
      </c>
      <c r="E45" t="n">
        <v>41.83</v>
      </c>
      <c r="F45" t="n">
        <v>37.42</v>
      </c>
      <c r="G45" t="n">
        <v>20.98</v>
      </c>
      <c r="H45" t="n">
        <v>0.32</v>
      </c>
      <c r="I45" t="n">
        <v>107</v>
      </c>
      <c r="J45" t="n">
        <v>108.68</v>
      </c>
      <c r="K45" t="n">
        <v>41.65</v>
      </c>
      <c r="L45" t="n">
        <v>2</v>
      </c>
      <c r="M45" t="n">
        <v>105</v>
      </c>
      <c r="N45" t="n">
        <v>15.03</v>
      </c>
      <c r="O45" t="n">
        <v>13638.32</v>
      </c>
      <c r="P45" t="n">
        <v>295.23</v>
      </c>
      <c r="Q45" t="n">
        <v>3664.85</v>
      </c>
      <c r="R45" t="n">
        <v>159.58</v>
      </c>
      <c r="S45" t="n">
        <v>60.59</v>
      </c>
      <c r="T45" t="n">
        <v>49262.37</v>
      </c>
      <c r="U45" t="n">
        <v>0.38</v>
      </c>
      <c r="V45" t="n">
        <v>0.92</v>
      </c>
      <c r="W45" t="n">
        <v>0.33</v>
      </c>
      <c r="X45" t="n">
        <v>3.03</v>
      </c>
      <c r="Y45" t="n">
        <v>0.5</v>
      </c>
      <c r="Z45" t="n">
        <v>10</v>
      </c>
    </row>
    <row r="46">
      <c r="A46" t="n">
        <v>2</v>
      </c>
      <c r="B46" t="n">
        <v>50</v>
      </c>
      <c r="C46" t="inlineStr">
        <is>
          <t xml:space="preserve">CONCLUIDO	</t>
        </is>
      </c>
      <c r="D46" t="n">
        <v>2.4813</v>
      </c>
      <c r="E46" t="n">
        <v>40.3</v>
      </c>
      <c r="F46" t="n">
        <v>36.6</v>
      </c>
      <c r="G46" t="n">
        <v>29.28</v>
      </c>
      <c r="H46" t="n">
        <v>0.48</v>
      </c>
      <c r="I46" t="n">
        <v>75</v>
      </c>
      <c r="J46" t="n">
        <v>109.96</v>
      </c>
      <c r="K46" t="n">
        <v>41.65</v>
      </c>
      <c r="L46" t="n">
        <v>3</v>
      </c>
      <c r="M46" t="n">
        <v>0</v>
      </c>
      <c r="N46" t="n">
        <v>15.31</v>
      </c>
      <c r="O46" t="n">
        <v>13795.21</v>
      </c>
      <c r="P46" t="n">
        <v>265.71</v>
      </c>
      <c r="Q46" t="n">
        <v>3665.07</v>
      </c>
      <c r="R46" t="n">
        <v>129.48</v>
      </c>
      <c r="S46" t="n">
        <v>60.59</v>
      </c>
      <c r="T46" t="n">
        <v>34369.66</v>
      </c>
      <c r="U46" t="n">
        <v>0.47</v>
      </c>
      <c r="V46" t="n">
        <v>0.9399999999999999</v>
      </c>
      <c r="W46" t="n">
        <v>0.38</v>
      </c>
      <c r="X46" t="n">
        <v>2.21</v>
      </c>
      <c r="Y46" t="n">
        <v>0.5</v>
      </c>
      <c r="Z46" t="n">
        <v>10</v>
      </c>
    </row>
    <row r="47">
      <c r="A47" t="n">
        <v>0</v>
      </c>
      <c r="B47" t="n">
        <v>25</v>
      </c>
      <c r="C47" t="inlineStr">
        <is>
          <t xml:space="preserve">CONCLUIDO	</t>
        </is>
      </c>
      <c r="D47" t="n">
        <v>2.3393</v>
      </c>
      <c r="E47" t="n">
        <v>42.75</v>
      </c>
      <c r="F47" t="n">
        <v>38.84</v>
      </c>
      <c r="G47" t="n">
        <v>15.33</v>
      </c>
      <c r="H47" t="n">
        <v>0.28</v>
      </c>
      <c r="I47" t="n">
        <v>152</v>
      </c>
      <c r="J47" t="n">
        <v>61.76</v>
      </c>
      <c r="K47" t="n">
        <v>28.92</v>
      </c>
      <c r="L47" t="n">
        <v>1</v>
      </c>
      <c r="M47" t="n">
        <v>53</v>
      </c>
      <c r="N47" t="n">
        <v>6.84</v>
      </c>
      <c r="O47" t="n">
        <v>7851.41</v>
      </c>
      <c r="P47" t="n">
        <v>202.29</v>
      </c>
      <c r="Q47" t="n">
        <v>3664.99</v>
      </c>
      <c r="R47" t="n">
        <v>201.31</v>
      </c>
      <c r="S47" t="n">
        <v>60.59</v>
      </c>
      <c r="T47" t="n">
        <v>69897.78999999999</v>
      </c>
      <c r="U47" t="n">
        <v>0.3</v>
      </c>
      <c r="V47" t="n">
        <v>0.88</v>
      </c>
      <c r="W47" t="n">
        <v>0.54</v>
      </c>
      <c r="X47" t="n">
        <v>4.45</v>
      </c>
      <c r="Y47" t="n">
        <v>0.5</v>
      </c>
      <c r="Z47" t="n">
        <v>10</v>
      </c>
    </row>
    <row r="48">
      <c r="A48" t="n">
        <v>1</v>
      </c>
      <c r="B48" t="n">
        <v>25</v>
      </c>
      <c r="C48" t="inlineStr">
        <is>
          <t xml:space="preserve">CONCLUIDO	</t>
        </is>
      </c>
      <c r="D48" t="n">
        <v>2.3461</v>
      </c>
      <c r="E48" t="n">
        <v>42.62</v>
      </c>
      <c r="F48" t="n">
        <v>38.77</v>
      </c>
      <c r="G48" t="n">
        <v>15.72</v>
      </c>
      <c r="H48" t="n">
        <v>0.55</v>
      </c>
      <c r="I48" t="n">
        <v>148</v>
      </c>
      <c r="J48" t="n">
        <v>62.92</v>
      </c>
      <c r="K48" t="n">
        <v>28.92</v>
      </c>
      <c r="L48" t="n">
        <v>2</v>
      </c>
      <c r="M48" t="n">
        <v>0</v>
      </c>
      <c r="N48" t="n">
        <v>7</v>
      </c>
      <c r="O48" t="n">
        <v>7994.37</v>
      </c>
      <c r="P48" t="n">
        <v>203.95</v>
      </c>
      <c r="Q48" t="n">
        <v>3665.19</v>
      </c>
      <c r="R48" t="n">
        <v>196.9</v>
      </c>
      <c r="S48" t="n">
        <v>60.59</v>
      </c>
      <c r="T48" t="n">
        <v>67717.14999999999</v>
      </c>
      <c r="U48" t="n">
        <v>0.31</v>
      </c>
      <c r="V48" t="n">
        <v>0.89</v>
      </c>
      <c r="W48" t="n">
        <v>0.6</v>
      </c>
      <c r="X48" t="n">
        <v>4.38</v>
      </c>
      <c r="Y48" t="n">
        <v>0.5</v>
      </c>
      <c r="Z48" t="n">
        <v>10</v>
      </c>
    </row>
    <row r="49">
      <c r="A49" t="n">
        <v>0</v>
      </c>
      <c r="B49" t="n">
        <v>85</v>
      </c>
      <c r="C49" t="inlineStr">
        <is>
          <t xml:space="preserve">CONCLUIDO	</t>
        </is>
      </c>
      <c r="D49" t="n">
        <v>1.5792</v>
      </c>
      <c r="E49" t="n">
        <v>63.32</v>
      </c>
      <c r="F49" t="n">
        <v>46.78</v>
      </c>
      <c r="G49" t="n">
        <v>6.72</v>
      </c>
      <c r="H49" t="n">
        <v>0.11</v>
      </c>
      <c r="I49" t="n">
        <v>418</v>
      </c>
      <c r="J49" t="n">
        <v>167.88</v>
      </c>
      <c r="K49" t="n">
        <v>51.39</v>
      </c>
      <c r="L49" t="n">
        <v>1</v>
      </c>
      <c r="M49" t="n">
        <v>416</v>
      </c>
      <c r="N49" t="n">
        <v>30.49</v>
      </c>
      <c r="O49" t="n">
        <v>20939.59</v>
      </c>
      <c r="P49" t="n">
        <v>577.48</v>
      </c>
      <c r="Q49" t="n">
        <v>3665.68</v>
      </c>
      <c r="R49" t="n">
        <v>465.82</v>
      </c>
      <c r="S49" t="n">
        <v>60.59</v>
      </c>
      <c r="T49" t="n">
        <v>200822.85</v>
      </c>
      <c r="U49" t="n">
        <v>0.13</v>
      </c>
      <c r="V49" t="n">
        <v>0.73</v>
      </c>
      <c r="W49" t="n">
        <v>0.84</v>
      </c>
      <c r="X49" t="n">
        <v>12.39</v>
      </c>
      <c r="Y49" t="n">
        <v>0.5</v>
      </c>
      <c r="Z49" t="n">
        <v>10</v>
      </c>
    </row>
    <row r="50">
      <c r="A50" t="n">
        <v>1</v>
      </c>
      <c r="B50" t="n">
        <v>85</v>
      </c>
      <c r="C50" t="inlineStr">
        <is>
          <t xml:space="preserve">CONCLUIDO	</t>
        </is>
      </c>
      <c r="D50" t="n">
        <v>2.1149</v>
      </c>
      <c r="E50" t="n">
        <v>47.28</v>
      </c>
      <c r="F50" t="n">
        <v>39.22</v>
      </c>
      <c r="G50" t="n">
        <v>14.01</v>
      </c>
      <c r="H50" t="n">
        <v>0.21</v>
      </c>
      <c r="I50" t="n">
        <v>168</v>
      </c>
      <c r="J50" t="n">
        <v>169.33</v>
      </c>
      <c r="K50" t="n">
        <v>51.39</v>
      </c>
      <c r="L50" t="n">
        <v>2</v>
      </c>
      <c r="M50" t="n">
        <v>166</v>
      </c>
      <c r="N50" t="n">
        <v>30.94</v>
      </c>
      <c r="O50" t="n">
        <v>21118.46</v>
      </c>
      <c r="P50" t="n">
        <v>463.69</v>
      </c>
      <c r="Q50" t="n">
        <v>3665.05</v>
      </c>
      <c r="R50" t="n">
        <v>218.07</v>
      </c>
      <c r="S50" t="n">
        <v>60.59</v>
      </c>
      <c r="T50" t="n">
        <v>78200.46000000001</v>
      </c>
      <c r="U50" t="n">
        <v>0.28</v>
      </c>
      <c r="V50" t="n">
        <v>0.88</v>
      </c>
      <c r="W50" t="n">
        <v>0.44</v>
      </c>
      <c r="X50" t="n">
        <v>4.83</v>
      </c>
      <c r="Y50" t="n">
        <v>0.5</v>
      </c>
      <c r="Z50" t="n">
        <v>10</v>
      </c>
    </row>
    <row r="51">
      <c r="A51" t="n">
        <v>2</v>
      </c>
      <c r="B51" t="n">
        <v>85</v>
      </c>
      <c r="C51" t="inlineStr">
        <is>
          <t xml:space="preserve">CONCLUIDO	</t>
        </is>
      </c>
      <c r="D51" t="n">
        <v>2.3195</v>
      </c>
      <c r="E51" t="n">
        <v>43.11</v>
      </c>
      <c r="F51" t="n">
        <v>37.28</v>
      </c>
      <c r="G51" t="n">
        <v>21.93</v>
      </c>
      <c r="H51" t="n">
        <v>0.31</v>
      </c>
      <c r="I51" t="n">
        <v>102</v>
      </c>
      <c r="J51" t="n">
        <v>170.79</v>
      </c>
      <c r="K51" t="n">
        <v>51.39</v>
      </c>
      <c r="L51" t="n">
        <v>3</v>
      </c>
      <c r="M51" t="n">
        <v>100</v>
      </c>
      <c r="N51" t="n">
        <v>31.4</v>
      </c>
      <c r="O51" t="n">
        <v>21297.94</v>
      </c>
      <c r="P51" t="n">
        <v>419.95</v>
      </c>
      <c r="Q51" t="n">
        <v>3664.9</v>
      </c>
      <c r="R51" t="n">
        <v>155.12</v>
      </c>
      <c r="S51" t="n">
        <v>60.59</v>
      </c>
      <c r="T51" t="n">
        <v>47056.57</v>
      </c>
      <c r="U51" t="n">
        <v>0.39</v>
      </c>
      <c r="V51" t="n">
        <v>0.92</v>
      </c>
      <c r="W51" t="n">
        <v>0.32</v>
      </c>
      <c r="X51" t="n">
        <v>2.9</v>
      </c>
      <c r="Y51" t="n">
        <v>0.5</v>
      </c>
      <c r="Z51" t="n">
        <v>10</v>
      </c>
    </row>
    <row r="52">
      <c r="A52" t="n">
        <v>3</v>
      </c>
      <c r="B52" t="n">
        <v>85</v>
      </c>
      <c r="C52" t="inlineStr">
        <is>
          <t xml:space="preserve">CONCLUIDO	</t>
        </is>
      </c>
      <c r="D52" t="n">
        <v>2.4292</v>
      </c>
      <c r="E52" t="n">
        <v>41.17</v>
      </c>
      <c r="F52" t="n">
        <v>36.39</v>
      </c>
      <c r="G52" t="n">
        <v>30.75</v>
      </c>
      <c r="H52" t="n">
        <v>0.41</v>
      </c>
      <c r="I52" t="n">
        <v>71</v>
      </c>
      <c r="J52" t="n">
        <v>172.25</v>
      </c>
      <c r="K52" t="n">
        <v>51.39</v>
      </c>
      <c r="L52" t="n">
        <v>4</v>
      </c>
      <c r="M52" t="n">
        <v>69</v>
      </c>
      <c r="N52" t="n">
        <v>31.86</v>
      </c>
      <c r="O52" t="n">
        <v>21478.05</v>
      </c>
      <c r="P52" t="n">
        <v>387.64</v>
      </c>
      <c r="Q52" t="n">
        <v>3665.03</v>
      </c>
      <c r="R52" t="n">
        <v>125.69</v>
      </c>
      <c r="S52" t="n">
        <v>60.59</v>
      </c>
      <c r="T52" t="n">
        <v>32493.79</v>
      </c>
      <c r="U52" t="n">
        <v>0.48</v>
      </c>
      <c r="V52" t="n">
        <v>0.9399999999999999</v>
      </c>
      <c r="W52" t="n">
        <v>0.28</v>
      </c>
      <c r="X52" t="n">
        <v>2</v>
      </c>
      <c r="Y52" t="n">
        <v>0.5</v>
      </c>
      <c r="Z52" t="n">
        <v>10</v>
      </c>
    </row>
    <row r="53">
      <c r="A53" t="n">
        <v>4</v>
      </c>
      <c r="B53" t="n">
        <v>85</v>
      </c>
      <c r="C53" t="inlineStr">
        <is>
          <t xml:space="preserve">CONCLUIDO	</t>
        </is>
      </c>
      <c r="D53" t="n">
        <v>2.5195</v>
      </c>
      <c r="E53" t="n">
        <v>39.69</v>
      </c>
      <c r="F53" t="n">
        <v>35.56</v>
      </c>
      <c r="G53" t="n">
        <v>41.03</v>
      </c>
      <c r="H53" t="n">
        <v>0.51</v>
      </c>
      <c r="I53" t="n">
        <v>52</v>
      </c>
      <c r="J53" t="n">
        <v>173.71</v>
      </c>
      <c r="K53" t="n">
        <v>51.39</v>
      </c>
      <c r="L53" t="n">
        <v>5</v>
      </c>
      <c r="M53" t="n">
        <v>49</v>
      </c>
      <c r="N53" t="n">
        <v>32.32</v>
      </c>
      <c r="O53" t="n">
        <v>21658.78</v>
      </c>
      <c r="P53" t="n">
        <v>350.91</v>
      </c>
      <c r="Q53" t="n">
        <v>3664.99</v>
      </c>
      <c r="R53" t="n">
        <v>98.62</v>
      </c>
      <c r="S53" t="n">
        <v>60.59</v>
      </c>
      <c r="T53" t="n">
        <v>19055.92</v>
      </c>
      <c r="U53" t="n">
        <v>0.61</v>
      </c>
      <c r="V53" t="n">
        <v>0.97</v>
      </c>
      <c r="W53" t="n">
        <v>0.22</v>
      </c>
      <c r="X53" t="n">
        <v>1.17</v>
      </c>
      <c r="Y53" t="n">
        <v>0.5</v>
      </c>
      <c r="Z53" t="n">
        <v>10</v>
      </c>
    </row>
    <row r="54">
      <c r="A54" t="n">
        <v>5</v>
      </c>
      <c r="B54" t="n">
        <v>85</v>
      </c>
      <c r="C54" t="inlineStr">
        <is>
          <t xml:space="preserve">CONCLUIDO	</t>
        </is>
      </c>
      <c r="D54" t="n">
        <v>2.5251</v>
      </c>
      <c r="E54" t="n">
        <v>39.6</v>
      </c>
      <c r="F54" t="n">
        <v>35.71</v>
      </c>
      <c r="G54" t="n">
        <v>47.61</v>
      </c>
      <c r="H54" t="n">
        <v>0.61</v>
      </c>
      <c r="I54" t="n">
        <v>45</v>
      </c>
      <c r="J54" t="n">
        <v>175.18</v>
      </c>
      <c r="K54" t="n">
        <v>51.39</v>
      </c>
      <c r="L54" t="n">
        <v>6</v>
      </c>
      <c r="M54" t="n">
        <v>3</v>
      </c>
      <c r="N54" t="n">
        <v>32.79</v>
      </c>
      <c r="O54" t="n">
        <v>21840.16</v>
      </c>
      <c r="P54" t="n">
        <v>338.17</v>
      </c>
      <c r="Q54" t="n">
        <v>3664.9</v>
      </c>
      <c r="R54" t="n">
        <v>101.69</v>
      </c>
      <c r="S54" t="n">
        <v>60.59</v>
      </c>
      <c r="T54" t="n">
        <v>20625.8</v>
      </c>
      <c r="U54" t="n">
        <v>0.6</v>
      </c>
      <c r="V54" t="n">
        <v>0.96</v>
      </c>
      <c r="W54" t="n">
        <v>0.29</v>
      </c>
      <c r="X54" t="n">
        <v>1.32</v>
      </c>
      <c r="Y54" t="n">
        <v>0.5</v>
      </c>
      <c r="Z54" t="n">
        <v>10</v>
      </c>
    </row>
    <row r="55">
      <c r="A55" t="n">
        <v>6</v>
      </c>
      <c r="B55" t="n">
        <v>85</v>
      </c>
      <c r="C55" t="inlineStr">
        <is>
          <t xml:space="preserve">CONCLUIDO	</t>
        </is>
      </c>
      <c r="D55" t="n">
        <v>2.5256</v>
      </c>
      <c r="E55" t="n">
        <v>39.59</v>
      </c>
      <c r="F55" t="n">
        <v>35.7</v>
      </c>
      <c r="G55" t="n">
        <v>47.6</v>
      </c>
      <c r="H55" t="n">
        <v>0.7</v>
      </c>
      <c r="I55" t="n">
        <v>45</v>
      </c>
      <c r="J55" t="n">
        <v>176.66</v>
      </c>
      <c r="K55" t="n">
        <v>51.39</v>
      </c>
      <c r="L55" t="n">
        <v>7</v>
      </c>
      <c r="M55" t="n">
        <v>0</v>
      </c>
      <c r="N55" t="n">
        <v>33.27</v>
      </c>
      <c r="O55" t="n">
        <v>22022.17</v>
      </c>
      <c r="P55" t="n">
        <v>340.65</v>
      </c>
      <c r="Q55" t="n">
        <v>3664.97</v>
      </c>
      <c r="R55" t="n">
        <v>101.28</v>
      </c>
      <c r="S55" t="n">
        <v>60.59</v>
      </c>
      <c r="T55" t="n">
        <v>20419.51</v>
      </c>
      <c r="U55" t="n">
        <v>0.6</v>
      </c>
      <c r="V55" t="n">
        <v>0.96</v>
      </c>
      <c r="W55" t="n">
        <v>0.3</v>
      </c>
      <c r="X55" t="n">
        <v>1.31</v>
      </c>
      <c r="Y55" t="n">
        <v>0.5</v>
      </c>
      <c r="Z55" t="n">
        <v>10</v>
      </c>
    </row>
    <row r="56">
      <c r="A56" t="n">
        <v>0</v>
      </c>
      <c r="B56" t="n">
        <v>20</v>
      </c>
      <c r="C56" t="inlineStr">
        <is>
          <t xml:space="preserve">CONCLUIDO	</t>
        </is>
      </c>
      <c r="D56" t="n">
        <v>2.2768</v>
      </c>
      <c r="E56" t="n">
        <v>43.92</v>
      </c>
      <c r="F56" t="n">
        <v>39.91</v>
      </c>
      <c r="G56" t="n">
        <v>12.94</v>
      </c>
      <c r="H56" t="n">
        <v>0.34</v>
      </c>
      <c r="I56" t="n">
        <v>185</v>
      </c>
      <c r="J56" t="n">
        <v>51.33</v>
      </c>
      <c r="K56" t="n">
        <v>24.83</v>
      </c>
      <c r="L56" t="n">
        <v>1</v>
      </c>
      <c r="M56" t="n">
        <v>0</v>
      </c>
      <c r="N56" t="n">
        <v>5.51</v>
      </c>
      <c r="O56" t="n">
        <v>6564.78</v>
      </c>
      <c r="P56" t="n">
        <v>184.38</v>
      </c>
      <c r="Q56" t="n">
        <v>3665.25</v>
      </c>
      <c r="R56" t="n">
        <v>232.59</v>
      </c>
      <c r="S56" t="n">
        <v>60.59</v>
      </c>
      <c r="T56" t="n">
        <v>85374.36</v>
      </c>
      <c r="U56" t="n">
        <v>0.26</v>
      </c>
      <c r="V56" t="n">
        <v>0.86</v>
      </c>
      <c r="W56" t="n">
        <v>0.7</v>
      </c>
      <c r="X56" t="n">
        <v>5.52</v>
      </c>
      <c r="Y56" t="n">
        <v>0.5</v>
      </c>
      <c r="Z56" t="n">
        <v>10</v>
      </c>
    </row>
    <row r="57">
      <c r="A57" t="n">
        <v>0</v>
      </c>
      <c r="B57" t="n">
        <v>65</v>
      </c>
      <c r="C57" t="inlineStr">
        <is>
          <t xml:space="preserve">CONCLUIDO	</t>
        </is>
      </c>
      <c r="D57" t="n">
        <v>1.8008</v>
      </c>
      <c r="E57" t="n">
        <v>55.53</v>
      </c>
      <c r="F57" t="n">
        <v>44.23</v>
      </c>
      <c r="G57" t="n">
        <v>7.92</v>
      </c>
      <c r="H57" t="n">
        <v>0.13</v>
      </c>
      <c r="I57" t="n">
        <v>335</v>
      </c>
      <c r="J57" t="n">
        <v>133.21</v>
      </c>
      <c r="K57" t="n">
        <v>46.47</v>
      </c>
      <c r="L57" t="n">
        <v>1</v>
      </c>
      <c r="M57" t="n">
        <v>333</v>
      </c>
      <c r="N57" t="n">
        <v>20.75</v>
      </c>
      <c r="O57" t="n">
        <v>16663.42</v>
      </c>
      <c r="P57" t="n">
        <v>462.51</v>
      </c>
      <c r="Q57" t="n">
        <v>3665.23</v>
      </c>
      <c r="R57" t="n">
        <v>382.45</v>
      </c>
      <c r="S57" t="n">
        <v>60.59</v>
      </c>
      <c r="T57" t="n">
        <v>159553.48</v>
      </c>
      <c r="U57" t="n">
        <v>0.16</v>
      </c>
      <c r="V57" t="n">
        <v>0.78</v>
      </c>
      <c r="W57" t="n">
        <v>0.7</v>
      </c>
      <c r="X57" t="n">
        <v>9.84</v>
      </c>
      <c r="Y57" t="n">
        <v>0.5</v>
      </c>
      <c r="Z57" t="n">
        <v>10</v>
      </c>
    </row>
    <row r="58">
      <c r="A58" t="n">
        <v>1</v>
      </c>
      <c r="B58" t="n">
        <v>65</v>
      </c>
      <c r="C58" t="inlineStr">
        <is>
          <t xml:space="preserve">CONCLUIDO	</t>
        </is>
      </c>
      <c r="D58" t="n">
        <v>2.2674</v>
      </c>
      <c r="E58" t="n">
        <v>44.1</v>
      </c>
      <c r="F58" t="n">
        <v>38.25</v>
      </c>
      <c r="G58" t="n">
        <v>17</v>
      </c>
      <c r="H58" t="n">
        <v>0.26</v>
      </c>
      <c r="I58" t="n">
        <v>135</v>
      </c>
      <c r="J58" t="n">
        <v>134.55</v>
      </c>
      <c r="K58" t="n">
        <v>46.47</v>
      </c>
      <c r="L58" t="n">
        <v>2</v>
      </c>
      <c r="M58" t="n">
        <v>133</v>
      </c>
      <c r="N58" t="n">
        <v>21.09</v>
      </c>
      <c r="O58" t="n">
        <v>16828.84</v>
      </c>
      <c r="P58" t="n">
        <v>373.18</v>
      </c>
      <c r="Q58" t="n">
        <v>3664.99</v>
      </c>
      <c r="R58" t="n">
        <v>186.41</v>
      </c>
      <c r="S58" t="n">
        <v>60.59</v>
      </c>
      <c r="T58" t="n">
        <v>62536.06</v>
      </c>
      <c r="U58" t="n">
        <v>0.33</v>
      </c>
      <c r="V58" t="n">
        <v>0.9</v>
      </c>
      <c r="W58" t="n">
        <v>0.38</v>
      </c>
      <c r="X58" t="n">
        <v>3.86</v>
      </c>
      <c r="Y58" t="n">
        <v>0.5</v>
      </c>
      <c r="Z58" t="n">
        <v>10</v>
      </c>
    </row>
    <row r="59">
      <c r="A59" t="n">
        <v>2</v>
      </c>
      <c r="B59" t="n">
        <v>65</v>
      </c>
      <c r="C59" t="inlineStr">
        <is>
          <t xml:space="preserve">CONCLUIDO	</t>
        </is>
      </c>
      <c r="D59" t="n">
        <v>2.4396</v>
      </c>
      <c r="E59" t="n">
        <v>40.99</v>
      </c>
      <c r="F59" t="n">
        <v>36.63</v>
      </c>
      <c r="G59" t="n">
        <v>27.47</v>
      </c>
      <c r="H59" t="n">
        <v>0.39</v>
      </c>
      <c r="I59" t="n">
        <v>80</v>
      </c>
      <c r="J59" t="n">
        <v>135.9</v>
      </c>
      <c r="K59" t="n">
        <v>46.47</v>
      </c>
      <c r="L59" t="n">
        <v>3</v>
      </c>
      <c r="M59" t="n">
        <v>78</v>
      </c>
      <c r="N59" t="n">
        <v>21.43</v>
      </c>
      <c r="O59" t="n">
        <v>16994.64</v>
      </c>
      <c r="P59" t="n">
        <v>327.51</v>
      </c>
      <c r="Q59" t="n">
        <v>3664.94</v>
      </c>
      <c r="R59" t="n">
        <v>133.65</v>
      </c>
      <c r="S59" t="n">
        <v>60.59</v>
      </c>
      <c r="T59" t="n">
        <v>36430.89</v>
      </c>
      <c r="U59" t="n">
        <v>0.45</v>
      </c>
      <c r="V59" t="n">
        <v>0.9399999999999999</v>
      </c>
      <c r="W59" t="n">
        <v>0.3</v>
      </c>
      <c r="X59" t="n">
        <v>2.24</v>
      </c>
      <c r="Y59" t="n">
        <v>0.5</v>
      </c>
      <c r="Z59" t="n">
        <v>10</v>
      </c>
    </row>
    <row r="60">
      <c r="A60" t="n">
        <v>3</v>
      </c>
      <c r="B60" t="n">
        <v>65</v>
      </c>
      <c r="C60" t="inlineStr">
        <is>
          <t xml:space="preserve">CONCLUIDO	</t>
        </is>
      </c>
      <c r="D60" t="n">
        <v>2.5097</v>
      </c>
      <c r="E60" t="n">
        <v>39.84</v>
      </c>
      <c r="F60" t="n">
        <v>36.09</v>
      </c>
      <c r="G60" t="n">
        <v>37.33</v>
      </c>
      <c r="H60" t="n">
        <v>0.52</v>
      </c>
      <c r="I60" t="n">
        <v>58</v>
      </c>
      <c r="J60" t="n">
        <v>137.25</v>
      </c>
      <c r="K60" t="n">
        <v>46.47</v>
      </c>
      <c r="L60" t="n">
        <v>4</v>
      </c>
      <c r="M60" t="n">
        <v>5</v>
      </c>
      <c r="N60" t="n">
        <v>21.78</v>
      </c>
      <c r="O60" t="n">
        <v>17160.92</v>
      </c>
      <c r="P60" t="n">
        <v>297.13</v>
      </c>
      <c r="Q60" t="n">
        <v>3664.97</v>
      </c>
      <c r="R60" t="n">
        <v>113.64</v>
      </c>
      <c r="S60" t="n">
        <v>60.59</v>
      </c>
      <c r="T60" t="n">
        <v>26534.77</v>
      </c>
      <c r="U60" t="n">
        <v>0.53</v>
      </c>
      <c r="V60" t="n">
        <v>0.95</v>
      </c>
      <c r="W60" t="n">
        <v>0.33</v>
      </c>
      <c r="X60" t="n">
        <v>1.7</v>
      </c>
      <c r="Y60" t="n">
        <v>0.5</v>
      </c>
      <c r="Z60" t="n">
        <v>10</v>
      </c>
    </row>
    <row r="61">
      <c r="A61" t="n">
        <v>4</v>
      </c>
      <c r="B61" t="n">
        <v>65</v>
      </c>
      <c r="C61" t="inlineStr">
        <is>
          <t xml:space="preserve">CONCLUIDO	</t>
        </is>
      </c>
      <c r="D61" t="n">
        <v>2.5097</v>
      </c>
      <c r="E61" t="n">
        <v>39.84</v>
      </c>
      <c r="F61" t="n">
        <v>36.09</v>
      </c>
      <c r="G61" t="n">
        <v>37.33</v>
      </c>
      <c r="H61" t="n">
        <v>0.64</v>
      </c>
      <c r="I61" t="n">
        <v>58</v>
      </c>
      <c r="J61" t="n">
        <v>138.6</v>
      </c>
      <c r="K61" t="n">
        <v>46.47</v>
      </c>
      <c r="L61" t="n">
        <v>5</v>
      </c>
      <c r="M61" t="n">
        <v>0</v>
      </c>
      <c r="N61" t="n">
        <v>22.13</v>
      </c>
      <c r="O61" t="n">
        <v>17327.69</v>
      </c>
      <c r="P61" t="n">
        <v>300.17</v>
      </c>
      <c r="Q61" t="n">
        <v>3664.91</v>
      </c>
      <c r="R61" t="n">
        <v>113.5</v>
      </c>
      <c r="S61" t="n">
        <v>60.59</v>
      </c>
      <c r="T61" t="n">
        <v>26466.38</v>
      </c>
      <c r="U61" t="n">
        <v>0.53</v>
      </c>
      <c r="V61" t="n">
        <v>0.95</v>
      </c>
      <c r="W61" t="n">
        <v>0.33</v>
      </c>
      <c r="X61" t="n">
        <v>1.7</v>
      </c>
      <c r="Y61" t="n">
        <v>0.5</v>
      </c>
      <c r="Z61" t="n">
        <v>10</v>
      </c>
    </row>
    <row r="62">
      <c r="A62" t="n">
        <v>0</v>
      </c>
      <c r="B62" t="n">
        <v>75</v>
      </c>
      <c r="C62" t="inlineStr">
        <is>
          <t xml:space="preserve">CONCLUIDO	</t>
        </is>
      </c>
      <c r="D62" t="n">
        <v>1.6879</v>
      </c>
      <c r="E62" t="n">
        <v>59.25</v>
      </c>
      <c r="F62" t="n">
        <v>45.48</v>
      </c>
      <c r="G62" t="n">
        <v>7.26</v>
      </c>
      <c r="H62" t="n">
        <v>0.12</v>
      </c>
      <c r="I62" t="n">
        <v>376</v>
      </c>
      <c r="J62" t="n">
        <v>150.44</v>
      </c>
      <c r="K62" t="n">
        <v>49.1</v>
      </c>
      <c r="L62" t="n">
        <v>1</v>
      </c>
      <c r="M62" t="n">
        <v>374</v>
      </c>
      <c r="N62" t="n">
        <v>25.34</v>
      </c>
      <c r="O62" t="n">
        <v>18787.76</v>
      </c>
      <c r="P62" t="n">
        <v>519.5</v>
      </c>
      <c r="Q62" t="n">
        <v>3665.25</v>
      </c>
      <c r="R62" t="n">
        <v>423.61</v>
      </c>
      <c r="S62" t="n">
        <v>60.59</v>
      </c>
      <c r="T62" t="n">
        <v>179929.79</v>
      </c>
      <c r="U62" t="n">
        <v>0.14</v>
      </c>
      <c r="V62" t="n">
        <v>0.76</v>
      </c>
      <c r="W62" t="n">
        <v>0.76</v>
      </c>
      <c r="X62" t="n">
        <v>11.09</v>
      </c>
      <c r="Y62" t="n">
        <v>0.5</v>
      </c>
      <c r="Z62" t="n">
        <v>10</v>
      </c>
    </row>
    <row r="63">
      <c r="A63" t="n">
        <v>1</v>
      </c>
      <c r="B63" t="n">
        <v>75</v>
      </c>
      <c r="C63" t="inlineStr">
        <is>
          <t xml:space="preserve">CONCLUIDO	</t>
        </is>
      </c>
      <c r="D63" t="n">
        <v>2.1899</v>
      </c>
      <c r="E63" t="n">
        <v>45.66</v>
      </c>
      <c r="F63" t="n">
        <v>38.74</v>
      </c>
      <c r="G63" t="n">
        <v>15.29</v>
      </c>
      <c r="H63" t="n">
        <v>0.23</v>
      </c>
      <c r="I63" t="n">
        <v>152</v>
      </c>
      <c r="J63" t="n">
        <v>151.83</v>
      </c>
      <c r="K63" t="n">
        <v>49.1</v>
      </c>
      <c r="L63" t="n">
        <v>2</v>
      </c>
      <c r="M63" t="n">
        <v>150</v>
      </c>
      <c r="N63" t="n">
        <v>25.73</v>
      </c>
      <c r="O63" t="n">
        <v>18959.54</v>
      </c>
      <c r="P63" t="n">
        <v>419.32</v>
      </c>
      <c r="Q63" t="n">
        <v>3665.11</v>
      </c>
      <c r="R63" t="n">
        <v>202.33</v>
      </c>
      <c r="S63" t="n">
        <v>60.59</v>
      </c>
      <c r="T63" t="n">
        <v>70412.35000000001</v>
      </c>
      <c r="U63" t="n">
        <v>0.3</v>
      </c>
      <c r="V63" t="n">
        <v>0.89</v>
      </c>
      <c r="W63" t="n">
        <v>0.41</v>
      </c>
      <c r="X63" t="n">
        <v>4.35</v>
      </c>
      <c r="Y63" t="n">
        <v>0.5</v>
      </c>
      <c r="Z63" t="n">
        <v>10</v>
      </c>
    </row>
    <row r="64">
      <c r="A64" t="n">
        <v>2</v>
      </c>
      <c r="B64" t="n">
        <v>75</v>
      </c>
      <c r="C64" t="inlineStr">
        <is>
          <t xml:space="preserve">CONCLUIDO	</t>
        </is>
      </c>
      <c r="D64" t="n">
        <v>2.3798</v>
      </c>
      <c r="E64" t="n">
        <v>42.02</v>
      </c>
      <c r="F64" t="n">
        <v>36.96</v>
      </c>
      <c r="G64" t="n">
        <v>24.37</v>
      </c>
      <c r="H64" t="n">
        <v>0.35</v>
      </c>
      <c r="I64" t="n">
        <v>91</v>
      </c>
      <c r="J64" t="n">
        <v>153.23</v>
      </c>
      <c r="K64" t="n">
        <v>49.1</v>
      </c>
      <c r="L64" t="n">
        <v>3</v>
      </c>
      <c r="M64" t="n">
        <v>89</v>
      </c>
      <c r="N64" t="n">
        <v>26.13</v>
      </c>
      <c r="O64" t="n">
        <v>19131.85</v>
      </c>
      <c r="P64" t="n">
        <v>375.54</v>
      </c>
      <c r="Q64" t="n">
        <v>3664.9</v>
      </c>
      <c r="R64" t="n">
        <v>144.63</v>
      </c>
      <c r="S64" t="n">
        <v>60.59</v>
      </c>
      <c r="T64" t="n">
        <v>41863.15</v>
      </c>
      <c r="U64" t="n">
        <v>0.42</v>
      </c>
      <c r="V64" t="n">
        <v>0.93</v>
      </c>
      <c r="W64" t="n">
        <v>0.31</v>
      </c>
      <c r="X64" t="n">
        <v>2.58</v>
      </c>
      <c r="Y64" t="n">
        <v>0.5</v>
      </c>
      <c r="Z64" t="n">
        <v>10</v>
      </c>
    </row>
    <row r="65">
      <c r="A65" t="n">
        <v>3</v>
      </c>
      <c r="B65" t="n">
        <v>75</v>
      </c>
      <c r="C65" t="inlineStr">
        <is>
          <t xml:space="preserve">CONCLUIDO	</t>
        </is>
      </c>
      <c r="D65" t="n">
        <v>2.4829</v>
      </c>
      <c r="E65" t="n">
        <v>40.28</v>
      </c>
      <c r="F65" t="n">
        <v>36.1</v>
      </c>
      <c r="G65" t="n">
        <v>34.94</v>
      </c>
      <c r="H65" t="n">
        <v>0.46</v>
      </c>
      <c r="I65" t="n">
        <v>62</v>
      </c>
      <c r="J65" t="n">
        <v>154.63</v>
      </c>
      <c r="K65" t="n">
        <v>49.1</v>
      </c>
      <c r="L65" t="n">
        <v>4</v>
      </c>
      <c r="M65" t="n">
        <v>60</v>
      </c>
      <c r="N65" t="n">
        <v>26.53</v>
      </c>
      <c r="O65" t="n">
        <v>19304.72</v>
      </c>
      <c r="P65" t="n">
        <v>338.74</v>
      </c>
      <c r="Q65" t="n">
        <v>3664.86</v>
      </c>
      <c r="R65" t="n">
        <v>116.45</v>
      </c>
      <c r="S65" t="n">
        <v>60.59</v>
      </c>
      <c r="T65" t="n">
        <v>27918.9</v>
      </c>
      <c r="U65" t="n">
        <v>0.52</v>
      </c>
      <c r="V65" t="n">
        <v>0.95</v>
      </c>
      <c r="W65" t="n">
        <v>0.27</v>
      </c>
      <c r="X65" t="n">
        <v>1.72</v>
      </c>
      <c r="Y65" t="n">
        <v>0.5</v>
      </c>
      <c r="Z65" t="n">
        <v>10</v>
      </c>
    </row>
    <row r="66">
      <c r="A66" t="n">
        <v>4</v>
      </c>
      <c r="B66" t="n">
        <v>75</v>
      </c>
      <c r="C66" t="inlineStr">
        <is>
          <t xml:space="preserve">CONCLUIDO	</t>
        </is>
      </c>
      <c r="D66" t="n">
        <v>2.5326</v>
      </c>
      <c r="E66" t="n">
        <v>39.49</v>
      </c>
      <c r="F66" t="n">
        <v>35.68</v>
      </c>
      <c r="G66" t="n">
        <v>42.82</v>
      </c>
      <c r="H66" t="n">
        <v>0.57</v>
      </c>
      <c r="I66" t="n">
        <v>50</v>
      </c>
      <c r="J66" t="n">
        <v>156.03</v>
      </c>
      <c r="K66" t="n">
        <v>49.1</v>
      </c>
      <c r="L66" t="n">
        <v>5</v>
      </c>
      <c r="M66" t="n">
        <v>2</v>
      </c>
      <c r="N66" t="n">
        <v>26.94</v>
      </c>
      <c r="O66" t="n">
        <v>19478.15</v>
      </c>
      <c r="P66" t="n">
        <v>316.65</v>
      </c>
      <c r="Q66" t="n">
        <v>3664.9</v>
      </c>
      <c r="R66" t="n">
        <v>99.98999999999999</v>
      </c>
      <c r="S66" t="n">
        <v>60.59</v>
      </c>
      <c r="T66" t="n">
        <v>19747.77</v>
      </c>
      <c r="U66" t="n">
        <v>0.61</v>
      </c>
      <c r="V66" t="n">
        <v>0.96</v>
      </c>
      <c r="W66" t="n">
        <v>0.31</v>
      </c>
      <c r="X66" t="n">
        <v>1.29</v>
      </c>
      <c r="Y66" t="n">
        <v>0.5</v>
      </c>
      <c r="Z66" t="n">
        <v>10</v>
      </c>
    </row>
    <row r="67">
      <c r="A67" t="n">
        <v>5</v>
      </c>
      <c r="B67" t="n">
        <v>75</v>
      </c>
      <c r="C67" t="inlineStr">
        <is>
          <t xml:space="preserve">CONCLUIDO	</t>
        </is>
      </c>
      <c r="D67" t="n">
        <v>2.5332</v>
      </c>
      <c r="E67" t="n">
        <v>39.48</v>
      </c>
      <c r="F67" t="n">
        <v>35.67</v>
      </c>
      <c r="G67" t="n">
        <v>42.8</v>
      </c>
      <c r="H67" t="n">
        <v>0.67</v>
      </c>
      <c r="I67" t="n">
        <v>50</v>
      </c>
      <c r="J67" t="n">
        <v>157.44</v>
      </c>
      <c r="K67" t="n">
        <v>49.1</v>
      </c>
      <c r="L67" t="n">
        <v>6</v>
      </c>
      <c r="M67" t="n">
        <v>0</v>
      </c>
      <c r="N67" t="n">
        <v>27.35</v>
      </c>
      <c r="O67" t="n">
        <v>19652.13</v>
      </c>
      <c r="P67" t="n">
        <v>318.88</v>
      </c>
      <c r="Q67" t="n">
        <v>3664.96</v>
      </c>
      <c r="R67" t="n">
        <v>99.73</v>
      </c>
      <c r="S67" t="n">
        <v>60.59</v>
      </c>
      <c r="T67" t="n">
        <v>19621.84</v>
      </c>
      <c r="U67" t="n">
        <v>0.61</v>
      </c>
      <c r="V67" t="n">
        <v>0.96</v>
      </c>
      <c r="W67" t="n">
        <v>0.31</v>
      </c>
      <c r="X67" t="n">
        <v>1.28</v>
      </c>
      <c r="Y67" t="n">
        <v>0.5</v>
      </c>
      <c r="Z67" t="n">
        <v>10</v>
      </c>
    </row>
    <row r="68">
      <c r="A68" t="n">
        <v>0</v>
      </c>
      <c r="B68" t="n">
        <v>95</v>
      </c>
      <c r="C68" t="inlineStr">
        <is>
          <t xml:space="preserve">CONCLUIDO	</t>
        </is>
      </c>
      <c r="D68" t="n">
        <v>1.4749</v>
      </c>
      <c r="E68" t="n">
        <v>67.8</v>
      </c>
      <c r="F68" t="n">
        <v>48.14</v>
      </c>
      <c r="G68" t="n">
        <v>6.25</v>
      </c>
      <c r="H68" t="n">
        <v>0.1</v>
      </c>
      <c r="I68" t="n">
        <v>462</v>
      </c>
      <c r="J68" t="n">
        <v>185.69</v>
      </c>
      <c r="K68" t="n">
        <v>53.44</v>
      </c>
      <c r="L68" t="n">
        <v>1</v>
      </c>
      <c r="M68" t="n">
        <v>460</v>
      </c>
      <c r="N68" t="n">
        <v>36.26</v>
      </c>
      <c r="O68" t="n">
        <v>23136.14</v>
      </c>
      <c r="P68" t="n">
        <v>636.98</v>
      </c>
      <c r="Q68" t="n">
        <v>3665.48</v>
      </c>
      <c r="R68" t="n">
        <v>510.64</v>
      </c>
      <c r="S68" t="n">
        <v>60.59</v>
      </c>
      <c r="T68" t="n">
        <v>223013.05</v>
      </c>
      <c r="U68" t="n">
        <v>0.12</v>
      </c>
      <c r="V68" t="n">
        <v>0.71</v>
      </c>
      <c r="W68" t="n">
        <v>0.9</v>
      </c>
      <c r="X68" t="n">
        <v>13.74</v>
      </c>
      <c r="Y68" t="n">
        <v>0.5</v>
      </c>
      <c r="Z68" t="n">
        <v>10</v>
      </c>
    </row>
    <row r="69">
      <c r="A69" t="n">
        <v>1</v>
      </c>
      <c r="B69" t="n">
        <v>95</v>
      </c>
      <c r="C69" t="inlineStr">
        <is>
          <t xml:space="preserve">CONCLUIDO	</t>
        </is>
      </c>
      <c r="D69" t="n">
        <v>2.0431</v>
      </c>
      <c r="E69" t="n">
        <v>48.95</v>
      </c>
      <c r="F69" t="n">
        <v>39.67</v>
      </c>
      <c r="G69" t="n">
        <v>13.01</v>
      </c>
      <c r="H69" t="n">
        <v>0.19</v>
      </c>
      <c r="I69" t="n">
        <v>183</v>
      </c>
      <c r="J69" t="n">
        <v>187.21</v>
      </c>
      <c r="K69" t="n">
        <v>53.44</v>
      </c>
      <c r="L69" t="n">
        <v>2</v>
      </c>
      <c r="M69" t="n">
        <v>181</v>
      </c>
      <c r="N69" t="n">
        <v>36.77</v>
      </c>
      <c r="O69" t="n">
        <v>23322.88</v>
      </c>
      <c r="P69" t="n">
        <v>506.54</v>
      </c>
      <c r="Q69" t="n">
        <v>3665.18</v>
      </c>
      <c r="R69" t="n">
        <v>232.8</v>
      </c>
      <c r="S69" t="n">
        <v>60.59</v>
      </c>
      <c r="T69" t="n">
        <v>85489.96000000001</v>
      </c>
      <c r="U69" t="n">
        <v>0.26</v>
      </c>
      <c r="V69" t="n">
        <v>0.87</v>
      </c>
      <c r="W69" t="n">
        <v>0.46</v>
      </c>
      <c r="X69" t="n">
        <v>5.28</v>
      </c>
      <c r="Y69" t="n">
        <v>0.5</v>
      </c>
      <c r="Z69" t="n">
        <v>10</v>
      </c>
    </row>
    <row r="70">
      <c r="A70" t="n">
        <v>2</v>
      </c>
      <c r="B70" t="n">
        <v>95</v>
      </c>
      <c r="C70" t="inlineStr">
        <is>
          <t xml:space="preserve">CONCLUIDO	</t>
        </is>
      </c>
      <c r="D70" t="n">
        <v>2.2617</v>
      </c>
      <c r="E70" t="n">
        <v>44.21</v>
      </c>
      <c r="F70" t="n">
        <v>37.58</v>
      </c>
      <c r="G70" t="n">
        <v>20.13</v>
      </c>
      <c r="H70" t="n">
        <v>0.28</v>
      </c>
      <c r="I70" t="n">
        <v>112</v>
      </c>
      <c r="J70" t="n">
        <v>188.73</v>
      </c>
      <c r="K70" t="n">
        <v>53.44</v>
      </c>
      <c r="L70" t="n">
        <v>3</v>
      </c>
      <c r="M70" t="n">
        <v>110</v>
      </c>
      <c r="N70" t="n">
        <v>37.29</v>
      </c>
      <c r="O70" t="n">
        <v>23510.33</v>
      </c>
      <c r="P70" t="n">
        <v>461.91</v>
      </c>
      <c r="Q70" t="n">
        <v>3665.03</v>
      </c>
      <c r="R70" t="n">
        <v>164.58</v>
      </c>
      <c r="S70" t="n">
        <v>60.59</v>
      </c>
      <c r="T70" t="n">
        <v>51735.64</v>
      </c>
      <c r="U70" t="n">
        <v>0.37</v>
      </c>
      <c r="V70" t="n">
        <v>0.91</v>
      </c>
      <c r="W70" t="n">
        <v>0.34</v>
      </c>
      <c r="X70" t="n">
        <v>3.19</v>
      </c>
      <c r="Y70" t="n">
        <v>0.5</v>
      </c>
      <c r="Z70" t="n">
        <v>10</v>
      </c>
    </row>
    <row r="71">
      <c r="A71" t="n">
        <v>3</v>
      </c>
      <c r="B71" t="n">
        <v>95</v>
      </c>
      <c r="C71" t="inlineStr">
        <is>
          <t xml:space="preserve">CONCLUIDO	</t>
        </is>
      </c>
      <c r="D71" t="n">
        <v>2.3848</v>
      </c>
      <c r="E71" t="n">
        <v>41.93</v>
      </c>
      <c r="F71" t="n">
        <v>36.56</v>
      </c>
      <c r="G71" t="n">
        <v>28.12</v>
      </c>
      <c r="H71" t="n">
        <v>0.37</v>
      </c>
      <c r="I71" t="n">
        <v>78</v>
      </c>
      <c r="J71" t="n">
        <v>190.25</v>
      </c>
      <c r="K71" t="n">
        <v>53.44</v>
      </c>
      <c r="L71" t="n">
        <v>4</v>
      </c>
      <c r="M71" t="n">
        <v>76</v>
      </c>
      <c r="N71" t="n">
        <v>37.82</v>
      </c>
      <c r="O71" t="n">
        <v>23698.48</v>
      </c>
      <c r="P71" t="n">
        <v>429.83</v>
      </c>
      <c r="Q71" t="n">
        <v>3664.84</v>
      </c>
      <c r="R71" t="n">
        <v>131.48</v>
      </c>
      <c r="S71" t="n">
        <v>60.59</v>
      </c>
      <c r="T71" t="n">
        <v>35352.72</v>
      </c>
      <c r="U71" t="n">
        <v>0.46</v>
      </c>
      <c r="V71" t="n">
        <v>0.9399999999999999</v>
      </c>
      <c r="W71" t="n">
        <v>0.28</v>
      </c>
      <c r="X71" t="n">
        <v>2.17</v>
      </c>
      <c r="Y71" t="n">
        <v>0.5</v>
      </c>
      <c r="Z71" t="n">
        <v>10</v>
      </c>
    </row>
    <row r="72">
      <c r="A72" t="n">
        <v>4</v>
      </c>
      <c r="B72" t="n">
        <v>95</v>
      </c>
      <c r="C72" t="inlineStr">
        <is>
          <t xml:space="preserve">CONCLUIDO	</t>
        </is>
      </c>
      <c r="D72" t="n">
        <v>2.4585</v>
      </c>
      <c r="E72" t="n">
        <v>40.68</v>
      </c>
      <c r="F72" t="n">
        <v>36.01</v>
      </c>
      <c r="G72" t="n">
        <v>36.62</v>
      </c>
      <c r="H72" t="n">
        <v>0.46</v>
      </c>
      <c r="I72" t="n">
        <v>59</v>
      </c>
      <c r="J72" t="n">
        <v>191.78</v>
      </c>
      <c r="K72" t="n">
        <v>53.44</v>
      </c>
      <c r="L72" t="n">
        <v>5</v>
      </c>
      <c r="M72" t="n">
        <v>57</v>
      </c>
      <c r="N72" t="n">
        <v>38.35</v>
      </c>
      <c r="O72" t="n">
        <v>23887.36</v>
      </c>
      <c r="P72" t="n">
        <v>402.18</v>
      </c>
      <c r="Q72" t="n">
        <v>3665.03</v>
      </c>
      <c r="R72" t="n">
        <v>113.51</v>
      </c>
      <c r="S72" t="n">
        <v>60.59</v>
      </c>
      <c r="T72" t="n">
        <v>26463.85</v>
      </c>
      <c r="U72" t="n">
        <v>0.53</v>
      </c>
      <c r="V72" t="n">
        <v>0.95</v>
      </c>
      <c r="W72" t="n">
        <v>0.26</v>
      </c>
      <c r="X72" t="n">
        <v>1.62</v>
      </c>
      <c r="Y72" t="n">
        <v>0.5</v>
      </c>
      <c r="Z72" t="n">
        <v>10</v>
      </c>
    </row>
    <row r="73">
      <c r="A73" t="n">
        <v>5</v>
      </c>
      <c r="B73" t="n">
        <v>95</v>
      </c>
      <c r="C73" t="inlineStr">
        <is>
          <t xml:space="preserve">CONCLUIDO	</t>
        </is>
      </c>
      <c r="D73" t="n">
        <v>2.5086</v>
      </c>
      <c r="E73" t="n">
        <v>39.86</v>
      </c>
      <c r="F73" t="n">
        <v>35.68</v>
      </c>
      <c r="G73" t="n">
        <v>46.54</v>
      </c>
      <c r="H73" t="n">
        <v>0.55</v>
      </c>
      <c r="I73" t="n">
        <v>46</v>
      </c>
      <c r="J73" t="n">
        <v>193.32</v>
      </c>
      <c r="K73" t="n">
        <v>53.44</v>
      </c>
      <c r="L73" t="n">
        <v>6</v>
      </c>
      <c r="M73" t="n">
        <v>43</v>
      </c>
      <c r="N73" t="n">
        <v>38.89</v>
      </c>
      <c r="O73" t="n">
        <v>24076.95</v>
      </c>
      <c r="P73" t="n">
        <v>375.45</v>
      </c>
      <c r="Q73" t="n">
        <v>3664.97</v>
      </c>
      <c r="R73" t="n">
        <v>102.88</v>
      </c>
      <c r="S73" t="n">
        <v>60.59</v>
      </c>
      <c r="T73" t="n">
        <v>21216.63</v>
      </c>
      <c r="U73" t="n">
        <v>0.59</v>
      </c>
      <c r="V73" t="n">
        <v>0.96</v>
      </c>
      <c r="W73" t="n">
        <v>0.24</v>
      </c>
      <c r="X73" t="n">
        <v>1.29</v>
      </c>
      <c r="Y73" t="n">
        <v>0.5</v>
      </c>
      <c r="Z73" t="n">
        <v>10</v>
      </c>
    </row>
    <row r="74">
      <c r="A74" t="n">
        <v>6</v>
      </c>
      <c r="B74" t="n">
        <v>95</v>
      </c>
      <c r="C74" t="inlineStr">
        <is>
          <t xml:space="preserve">CONCLUIDO	</t>
        </is>
      </c>
      <c r="D74" t="n">
        <v>2.532</v>
      </c>
      <c r="E74" t="n">
        <v>39.49</v>
      </c>
      <c r="F74" t="n">
        <v>35.54</v>
      </c>
      <c r="G74" t="n">
        <v>53.31</v>
      </c>
      <c r="H74" t="n">
        <v>0.64</v>
      </c>
      <c r="I74" t="n">
        <v>40</v>
      </c>
      <c r="J74" t="n">
        <v>194.86</v>
      </c>
      <c r="K74" t="n">
        <v>53.44</v>
      </c>
      <c r="L74" t="n">
        <v>7</v>
      </c>
      <c r="M74" t="n">
        <v>3</v>
      </c>
      <c r="N74" t="n">
        <v>39.43</v>
      </c>
      <c r="O74" t="n">
        <v>24267.28</v>
      </c>
      <c r="P74" t="n">
        <v>359.66</v>
      </c>
      <c r="Q74" t="n">
        <v>3664.92</v>
      </c>
      <c r="R74" t="n">
        <v>96.52</v>
      </c>
      <c r="S74" t="n">
        <v>60.59</v>
      </c>
      <c r="T74" t="n">
        <v>18065.92</v>
      </c>
      <c r="U74" t="n">
        <v>0.63</v>
      </c>
      <c r="V74" t="n">
        <v>0.97</v>
      </c>
      <c r="W74" t="n">
        <v>0.28</v>
      </c>
      <c r="X74" t="n">
        <v>1.15</v>
      </c>
      <c r="Y74" t="n">
        <v>0.5</v>
      </c>
      <c r="Z74" t="n">
        <v>10</v>
      </c>
    </row>
    <row r="75">
      <c r="A75" t="n">
        <v>7</v>
      </c>
      <c r="B75" t="n">
        <v>95</v>
      </c>
      <c r="C75" t="inlineStr">
        <is>
          <t xml:space="preserve">CONCLUIDO	</t>
        </is>
      </c>
      <c r="D75" t="n">
        <v>2.5322</v>
      </c>
      <c r="E75" t="n">
        <v>39.49</v>
      </c>
      <c r="F75" t="n">
        <v>35.53</v>
      </c>
      <c r="G75" t="n">
        <v>53.3</v>
      </c>
      <c r="H75" t="n">
        <v>0.72</v>
      </c>
      <c r="I75" t="n">
        <v>40</v>
      </c>
      <c r="J75" t="n">
        <v>196.41</v>
      </c>
      <c r="K75" t="n">
        <v>53.44</v>
      </c>
      <c r="L75" t="n">
        <v>8</v>
      </c>
      <c r="M75" t="n">
        <v>0</v>
      </c>
      <c r="N75" t="n">
        <v>39.98</v>
      </c>
      <c r="O75" t="n">
        <v>24458.36</v>
      </c>
      <c r="P75" t="n">
        <v>362.06</v>
      </c>
      <c r="Q75" t="n">
        <v>3664.95</v>
      </c>
      <c r="R75" t="n">
        <v>96.33</v>
      </c>
      <c r="S75" t="n">
        <v>60.59</v>
      </c>
      <c r="T75" t="n">
        <v>17971.39</v>
      </c>
      <c r="U75" t="n">
        <v>0.63</v>
      </c>
      <c r="V75" t="n">
        <v>0.97</v>
      </c>
      <c r="W75" t="n">
        <v>0.28</v>
      </c>
      <c r="X75" t="n">
        <v>1.15</v>
      </c>
      <c r="Y75" t="n">
        <v>0.5</v>
      </c>
      <c r="Z75" t="n">
        <v>10</v>
      </c>
    </row>
    <row r="76">
      <c r="A76" t="n">
        <v>0</v>
      </c>
      <c r="B76" t="n">
        <v>55</v>
      </c>
      <c r="C76" t="inlineStr">
        <is>
          <t xml:space="preserve">CONCLUIDO	</t>
        </is>
      </c>
      <c r="D76" t="n">
        <v>1.9215</v>
      </c>
      <c r="E76" t="n">
        <v>52.04</v>
      </c>
      <c r="F76" t="n">
        <v>42.96</v>
      </c>
      <c r="G76" t="n">
        <v>8.800000000000001</v>
      </c>
      <c r="H76" t="n">
        <v>0.15</v>
      </c>
      <c r="I76" t="n">
        <v>293</v>
      </c>
      <c r="J76" t="n">
        <v>116.05</v>
      </c>
      <c r="K76" t="n">
        <v>43.4</v>
      </c>
      <c r="L76" t="n">
        <v>1</v>
      </c>
      <c r="M76" t="n">
        <v>291</v>
      </c>
      <c r="N76" t="n">
        <v>16.65</v>
      </c>
      <c r="O76" t="n">
        <v>14546.17</v>
      </c>
      <c r="P76" t="n">
        <v>404.52</v>
      </c>
      <c r="Q76" t="n">
        <v>3665.13</v>
      </c>
      <c r="R76" t="n">
        <v>340.66</v>
      </c>
      <c r="S76" t="n">
        <v>60.59</v>
      </c>
      <c r="T76" t="n">
        <v>138868.9</v>
      </c>
      <c r="U76" t="n">
        <v>0.18</v>
      </c>
      <c r="V76" t="n">
        <v>0.8</v>
      </c>
      <c r="W76" t="n">
        <v>0.63</v>
      </c>
      <c r="X76" t="n">
        <v>8.57</v>
      </c>
      <c r="Y76" t="n">
        <v>0.5</v>
      </c>
      <c r="Z76" t="n">
        <v>10</v>
      </c>
    </row>
    <row r="77">
      <c r="A77" t="n">
        <v>1</v>
      </c>
      <c r="B77" t="n">
        <v>55</v>
      </c>
      <c r="C77" t="inlineStr">
        <is>
          <t xml:space="preserve">CONCLUIDO	</t>
        </is>
      </c>
      <c r="D77" t="n">
        <v>2.3475</v>
      </c>
      <c r="E77" t="n">
        <v>42.6</v>
      </c>
      <c r="F77" t="n">
        <v>37.72</v>
      </c>
      <c r="G77" t="n">
        <v>19.34</v>
      </c>
      <c r="H77" t="n">
        <v>0.3</v>
      </c>
      <c r="I77" t="n">
        <v>117</v>
      </c>
      <c r="J77" t="n">
        <v>117.34</v>
      </c>
      <c r="K77" t="n">
        <v>43.4</v>
      </c>
      <c r="L77" t="n">
        <v>2</v>
      </c>
      <c r="M77" t="n">
        <v>115</v>
      </c>
      <c r="N77" t="n">
        <v>16.94</v>
      </c>
      <c r="O77" t="n">
        <v>14705.49</v>
      </c>
      <c r="P77" t="n">
        <v>323.13</v>
      </c>
      <c r="Q77" t="n">
        <v>3665.01</v>
      </c>
      <c r="R77" t="n">
        <v>169.4</v>
      </c>
      <c r="S77" t="n">
        <v>60.59</v>
      </c>
      <c r="T77" t="n">
        <v>54119.99</v>
      </c>
      <c r="U77" t="n">
        <v>0.36</v>
      </c>
      <c r="V77" t="n">
        <v>0.91</v>
      </c>
      <c r="W77" t="n">
        <v>0.35</v>
      </c>
      <c r="X77" t="n">
        <v>3.33</v>
      </c>
      <c r="Y77" t="n">
        <v>0.5</v>
      </c>
      <c r="Z77" t="n">
        <v>10</v>
      </c>
    </row>
    <row r="78">
      <c r="A78" t="n">
        <v>2</v>
      </c>
      <c r="B78" t="n">
        <v>55</v>
      </c>
      <c r="C78" t="inlineStr">
        <is>
          <t xml:space="preserve">CONCLUIDO	</t>
        </is>
      </c>
      <c r="D78" t="n">
        <v>2.4933</v>
      </c>
      <c r="E78" t="n">
        <v>40.11</v>
      </c>
      <c r="F78" t="n">
        <v>36.37</v>
      </c>
      <c r="G78" t="n">
        <v>31.63</v>
      </c>
      <c r="H78" t="n">
        <v>0.45</v>
      </c>
      <c r="I78" t="n">
        <v>69</v>
      </c>
      <c r="J78" t="n">
        <v>118.63</v>
      </c>
      <c r="K78" t="n">
        <v>43.4</v>
      </c>
      <c r="L78" t="n">
        <v>3</v>
      </c>
      <c r="M78" t="n">
        <v>23</v>
      </c>
      <c r="N78" t="n">
        <v>17.23</v>
      </c>
      <c r="O78" t="n">
        <v>14865.24</v>
      </c>
      <c r="P78" t="n">
        <v>276.51</v>
      </c>
      <c r="Q78" t="n">
        <v>3664.87</v>
      </c>
      <c r="R78" t="n">
        <v>123.5</v>
      </c>
      <c r="S78" t="n">
        <v>60.59</v>
      </c>
      <c r="T78" t="n">
        <v>31409.63</v>
      </c>
      <c r="U78" t="n">
        <v>0.49</v>
      </c>
      <c r="V78" t="n">
        <v>0.9399999999999999</v>
      </c>
      <c r="W78" t="n">
        <v>0.33</v>
      </c>
      <c r="X78" t="n">
        <v>1.99</v>
      </c>
      <c r="Y78" t="n">
        <v>0.5</v>
      </c>
      <c r="Z78" t="n">
        <v>10</v>
      </c>
    </row>
    <row r="79">
      <c r="A79" t="n">
        <v>3</v>
      </c>
      <c r="B79" t="n">
        <v>55</v>
      </c>
      <c r="C79" t="inlineStr">
        <is>
          <t xml:space="preserve">CONCLUIDO	</t>
        </is>
      </c>
      <c r="D79" t="n">
        <v>2.4941</v>
      </c>
      <c r="E79" t="n">
        <v>40.09</v>
      </c>
      <c r="F79" t="n">
        <v>36.39</v>
      </c>
      <c r="G79" t="n">
        <v>32.11</v>
      </c>
      <c r="H79" t="n">
        <v>0.59</v>
      </c>
      <c r="I79" t="n">
        <v>68</v>
      </c>
      <c r="J79" t="n">
        <v>119.93</v>
      </c>
      <c r="K79" t="n">
        <v>43.4</v>
      </c>
      <c r="L79" t="n">
        <v>4</v>
      </c>
      <c r="M79" t="n">
        <v>0</v>
      </c>
      <c r="N79" t="n">
        <v>17.53</v>
      </c>
      <c r="O79" t="n">
        <v>15025.44</v>
      </c>
      <c r="P79" t="n">
        <v>278.08</v>
      </c>
      <c r="Q79" t="n">
        <v>3664.92</v>
      </c>
      <c r="R79" t="n">
        <v>122.9</v>
      </c>
      <c r="S79" t="n">
        <v>60.59</v>
      </c>
      <c r="T79" t="n">
        <v>31114.03</v>
      </c>
      <c r="U79" t="n">
        <v>0.49</v>
      </c>
      <c r="V79" t="n">
        <v>0.9399999999999999</v>
      </c>
      <c r="W79" t="n">
        <v>0.36</v>
      </c>
      <c r="X79" t="n">
        <v>2</v>
      </c>
      <c r="Y79" t="n">
        <v>0.5</v>
      </c>
      <c r="Z7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INDEX(resultados!$A$2:$ZZ$79, 1, MATCH($B$1, resultados!$A$1:$ZZ$1, 0))</f>
        <v/>
      </c>
      <c r="B7">
        <f>INDEX(resultados!$A$2:$ZZ$79, 1, MATCH($B$2, resultados!$A$1:$ZZ$1, 0))</f>
        <v/>
      </c>
      <c r="C7">
        <f>INDEX(resultados!$A$2:$ZZ$79, 1, MATCH($B$3, resultados!$A$1:$ZZ$1, 0))</f>
        <v/>
      </c>
    </row>
    <row r="8">
      <c r="A8">
        <f>INDEX(resultados!$A$2:$ZZ$79, 2, MATCH($B$1, resultados!$A$1:$ZZ$1, 0))</f>
        <v/>
      </c>
      <c r="B8">
        <f>INDEX(resultados!$A$2:$ZZ$79, 2, MATCH($B$2, resultados!$A$1:$ZZ$1, 0))</f>
        <v/>
      </c>
      <c r="C8">
        <f>INDEX(resultados!$A$2:$ZZ$79, 2, MATCH($B$3, resultados!$A$1:$ZZ$1, 0))</f>
        <v/>
      </c>
    </row>
    <row r="9">
      <c r="A9">
        <f>INDEX(resultados!$A$2:$ZZ$79, 3, MATCH($B$1, resultados!$A$1:$ZZ$1, 0))</f>
        <v/>
      </c>
      <c r="B9">
        <f>INDEX(resultados!$A$2:$ZZ$79, 3, MATCH($B$2, resultados!$A$1:$ZZ$1, 0))</f>
        <v/>
      </c>
      <c r="C9">
        <f>INDEX(resultados!$A$2:$ZZ$79, 3, MATCH($B$3, resultados!$A$1:$ZZ$1, 0))</f>
        <v/>
      </c>
    </row>
    <row r="10">
      <c r="A10">
        <f>INDEX(resultados!$A$2:$ZZ$79, 4, MATCH($B$1, resultados!$A$1:$ZZ$1, 0))</f>
        <v/>
      </c>
      <c r="B10">
        <f>INDEX(resultados!$A$2:$ZZ$79, 4, MATCH($B$2, resultados!$A$1:$ZZ$1, 0))</f>
        <v/>
      </c>
      <c r="C10">
        <f>INDEX(resultados!$A$2:$ZZ$79, 4, MATCH($B$3, resultados!$A$1:$ZZ$1, 0))</f>
        <v/>
      </c>
    </row>
    <row r="11">
      <c r="A11">
        <f>INDEX(resultados!$A$2:$ZZ$79, 5, MATCH($B$1, resultados!$A$1:$ZZ$1, 0))</f>
        <v/>
      </c>
      <c r="B11">
        <f>INDEX(resultados!$A$2:$ZZ$79, 5, MATCH($B$2, resultados!$A$1:$ZZ$1, 0))</f>
        <v/>
      </c>
      <c r="C11">
        <f>INDEX(resultados!$A$2:$ZZ$79, 5, MATCH($B$3, resultados!$A$1:$ZZ$1, 0))</f>
        <v/>
      </c>
    </row>
    <row r="12">
      <c r="A12">
        <f>INDEX(resultados!$A$2:$ZZ$79, 6, MATCH($B$1, resultados!$A$1:$ZZ$1, 0))</f>
        <v/>
      </c>
      <c r="B12">
        <f>INDEX(resultados!$A$2:$ZZ$79, 6, MATCH($B$2, resultados!$A$1:$ZZ$1, 0))</f>
        <v/>
      </c>
      <c r="C12">
        <f>INDEX(resultados!$A$2:$ZZ$79, 6, MATCH($B$3, resultados!$A$1:$ZZ$1, 0))</f>
        <v/>
      </c>
    </row>
    <row r="13">
      <c r="A13">
        <f>INDEX(resultados!$A$2:$ZZ$79, 7, MATCH($B$1, resultados!$A$1:$ZZ$1, 0))</f>
        <v/>
      </c>
      <c r="B13">
        <f>INDEX(resultados!$A$2:$ZZ$79, 7, MATCH($B$2, resultados!$A$1:$ZZ$1, 0))</f>
        <v/>
      </c>
      <c r="C13">
        <f>INDEX(resultados!$A$2:$ZZ$79, 7, MATCH($B$3, resultados!$A$1:$ZZ$1, 0))</f>
        <v/>
      </c>
    </row>
    <row r="14">
      <c r="A14">
        <f>INDEX(resultados!$A$2:$ZZ$79, 8, MATCH($B$1, resultados!$A$1:$ZZ$1, 0))</f>
        <v/>
      </c>
      <c r="B14">
        <f>INDEX(resultados!$A$2:$ZZ$79, 8, MATCH($B$2, resultados!$A$1:$ZZ$1, 0))</f>
        <v/>
      </c>
      <c r="C14">
        <f>INDEX(resultados!$A$2:$ZZ$79, 8, MATCH($B$3, resultados!$A$1:$ZZ$1, 0))</f>
        <v/>
      </c>
    </row>
    <row r="15">
      <c r="A15">
        <f>INDEX(resultados!$A$2:$ZZ$79, 9, MATCH($B$1, resultados!$A$1:$ZZ$1, 0))</f>
        <v/>
      </c>
      <c r="B15">
        <f>INDEX(resultados!$A$2:$ZZ$79, 9, MATCH($B$2, resultados!$A$1:$ZZ$1, 0))</f>
        <v/>
      </c>
      <c r="C15">
        <f>INDEX(resultados!$A$2:$ZZ$79, 9, MATCH($B$3, resultados!$A$1:$ZZ$1, 0))</f>
        <v/>
      </c>
    </row>
    <row r="16">
      <c r="A16">
        <f>INDEX(resultados!$A$2:$ZZ$79, 10, MATCH($B$1, resultados!$A$1:$ZZ$1, 0))</f>
        <v/>
      </c>
      <c r="B16">
        <f>INDEX(resultados!$A$2:$ZZ$79, 10, MATCH($B$2, resultados!$A$1:$ZZ$1, 0))</f>
        <v/>
      </c>
      <c r="C16">
        <f>INDEX(resultados!$A$2:$ZZ$79, 10, MATCH($B$3, resultados!$A$1:$ZZ$1, 0))</f>
        <v/>
      </c>
    </row>
    <row r="17">
      <c r="A17">
        <f>INDEX(resultados!$A$2:$ZZ$79, 11, MATCH($B$1, resultados!$A$1:$ZZ$1, 0))</f>
        <v/>
      </c>
      <c r="B17">
        <f>INDEX(resultados!$A$2:$ZZ$79, 11, MATCH($B$2, resultados!$A$1:$ZZ$1, 0))</f>
        <v/>
      </c>
      <c r="C17">
        <f>INDEX(resultados!$A$2:$ZZ$79, 11, MATCH($B$3, resultados!$A$1:$ZZ$1, 0))</f>
        <v/>
      </c>
    </row>
    <row r="18">
      <c r="A18">
        <f>INDEX(resultados!$A$2:$ZZ$79, 12, MATCH($B$1, resultados!$A$1:$ZZ$1, 0))</f>
        <v/>
      </c>
      <c r="B18">
        <f>INDEX(resultados!$A$2:$ZZ$79, 12, MATCH($B$2, resultados!$A$1:$ZZ$1, 0))</f>
        <v/>
      </c>
      <c r="C18">
        <f>INDEX(resultados!$A$2:$ZZ$79, 12, MATCH($B$3, resultados!$A$1:$ZZ$1, 0))</f>
        <v/>
      </c>
    </row>
    <row r="19">
      <c r="A19">
        <f>INDEX(resultados!$A$2:$ZZ$79, 13, MATCH($B$1, resultados!$A$1:$ZZ$1, 0))</f>
        <v/>
      </c>
      <c r="B19">
        <f>INDEX(resultados!$A$2:$ZZ$79, 13, MATCH($B$2, resultados!$A$1:$ZZ$1, 0))</f>
        <v/>
      </c>
      <c r="C19">
        <f>INDEX(resultados!$A$2:$ZZ$79, 13, MATCH($B$3, resultados!$A$1:$ZZ$1, 0))</f>
        <v/>
      </c>
    </row>
    <row r="20">
      <c r="A20">
        <f>INDEX(resultados!$A$2:$ZZ$79, 14, MATCH($B$1, resultados!$A$1:$ZZ$1, 0))</f>
        <v/>
      </c>
      <c r="B20">
        <f>INDEX(resultados!$A$2:$ZZ$79, 14, MATCH($B$2, resultados!$A$1:$ZZ$1, 0))</f>
        <v/>
      </c>
      <c r="C20">
        <f>INDEX(resultados!$A$2:$ZZ$79, 14, MATCH($B$3, resultados!$A$1:$ZZ$1, 0))</f>
        <v/>
      </c>
    </row>
    <row r="21">
      <c r="A21">
        <f>INDEX(resultados!$A$2:$ZZ$79, 15, MATCH($B$1, resultados!$A$1:$ZZ$1, 0))</f>
        <v/>
      </c>
      <c r="B21">
        <f>INDEX(resultados!$A$2:$ZZ$79, 15, MATCH($B$2, resultados!$A$1:$ZZ$1, 0))</f>
        <v/>
      </c>
      <c r="C21">
        <f>INDEX(resultados!$A$2:$ZZ$79, 15, MATCH($B$3, resultados!$A$1:$ZZ$1, 0))</f>
        <v/>
      </c>
    </row>
    <row r="22">
      <c r="A22">
        <f>INDEX(resultados!$A$2:$ZZ$79, 16, MATCH($B$1, resultados!$A$1:$ZZ$1, 0))</f>
        <v/>
      </c>
      <c r="B22">
        <f>INDEX(resultados!$A$2:$ZZ$79, 16, MATCH($B$2, resultados!$A$1:$ZZ$1, 0))</f>
        <v/>
      </c>
      <c r="C22">
        <f>INDEX(resultados!$A$2:$ZZ$79, 16, MATCH($B$3, resultados!$A$1:$ZZ$1, 0))</f>
        <v/>
      </c>
    </row>
    <row r="23">
      <c r="A23">
        <f>INDEX(resultados!$A$2:$ZZ$79, 17, MATCH($B$1, resultados!$A$1:$ZZ$1, 0))</f>
        <v/>
      </c>
      <c r="B23">
        <f>INDEX(resultados!$A$2:$ZZ$79, 17, MATCH($B$2, resultados!$A$1:$ZZ$1, 0))</f>
        <v/>
      </c>
      <c r="C23">
        <f>INDEX(resultados!$A$2:$ZZ$79, 17, MATCH($B$3, resultados!$A$1:$ZZ$1, 0))</f>
        <v/>
      </c>
    </row>
    <row r="24">
      <c r="A24">
        <f>INDEX(resultados!$A$2:$ZZ$79, 18, MATCH($B$1, resultados!$A$1:$ZZ$1, 0))</f>
        <v/>
      </c>
      <c r="B24">
        <f>INDEX(resultados!$A$2:$ZZ$79, 18, MATCH($B$2, resultados!$A$1:$ZZ$1, 0))</f>
        <v/>
      </c>
      <c r="C24">
        <f>INDEX(resultados!$A$2:$ZZ$79, 18, MATCH($B$3, resultados!$A$1:$ZZ$1, 0))</f>
        <v/>
      </c>
    </row>
    <row r="25">
      <c r="A25">
        <f>INDEX(resultados!$A$2:$ZZ$79, 19, MATCH($B$1, resultados!$A$1:$ZZ$1, 0))</f>
        <v/>
      </c>
      <c r="B25">
        <f>INDEX(resultados!$A$2:$ZZ$79, 19, MATCH($B$2, resultados!$A$1:$ZZ$1, 0))</f>
        <v/>
      </c>
      <c r="C25">
        <f>INDEX(resultados!$A$2:$ZZ$79, 19, MATCH($B$3, resultados!$A$1:$ZZ$1, 0))</f>
        <v/>
      </c>
    </row>
    <row r="26">
      <c r="A26">
        <f>INDEX(resultados!$A$2:$ZZ$79, 20, MATCH($B$1, resultados!$A$1:$ZZ$1, 0))</f>
        <v/>
      </c>
      <c r="B26">
        <f>INDEX(resultados!$A$2:$ZZ$79, 20, MATCH($B$2, resultados!$A$1:$ZZ$1, 0))</f>
        <v/>
      </c>
      <c r="C26">
        <f>INDEX(resultados!$A$2:$ZZ$79, 20, MATCH($B$3, resultados!$A$1:$ZZ$1, 0))</f>
        <v/>
      </c>
    </row>
    <row r="27">
      <c r="A27">
        <f>INDEX(resultados!$A$2:$ZZ$79, 21, MATCH($B$1, resultados!$A$1:$ZZ$1, 0))</f>
        <v/>
      </c>
      <c r="B27">
        <f>INDEX(resultados!$A$2:$ZZ$79, 21, MATCH($B$2, resultados!$A$1:$ZZ$1, 0))</f>
        <v/>
      </c>
      <c r="C27">
        <f>INDEX(resultados!$A$2:$ZZ$79, 21, MATCH($B$3, resultados!$A$1:$ZZ$1, 0))</f>
        <v/>
      </c>
    </row>
    <row r="28">
      <c r="A28">
        <f>INDEX(resultados!$A$2:$ZZ$79, 22, MATCH($B$1, resultados!$A$1:$ZZ$1, 0))</f>
        <v/>
      </c>
      <c r="B28">
        <f>INDEX(resultados!$A$2:$ZZ$79, 22, MATCH($B$2, resultados!$A$1:$ZZ$1, 0))</f>
        <v/>
      </c>
      <c r="C28">
        <f>INDEX(resultados!$A$2:$ZZ$79, 22, MATCH($B$3, resultados!$A$1:$ZZ$1, 0))</f>
        <v/>
      </c>
    </row>
    <row r="29">
      <c r="A29">
        <f>INDEX(resultados!$A$2:$ZZ$79, 23, MATCH($B$1, resultados!$A$1:$ZZ$1, 0))</f>
        <v/>
      </c>
      <c r="B29">
        <f>INDEX(resultados!$A$2:$ZZ$79, 23, MATCH($B$2, resultados!$A$1:$ZZ$1, 0))</f>
        <v/>
      </c>
      <c r="C29">
        <f>INDEX(resultados!$A$2:$ZZ$79, 23, MATCH($B$3, resultados!$A$1:$ZZ$1, 0))</f>
        <v/>
      </c>
    </row>
    <row r="30">
      <c r="A30">
        <f>INDEX(resultados!$A$2:$ZZ$79, 24, MATCH($B$1, resultados!$A$1:$ZZ$1, 0))</f>
        <v/>
      </c>
      <c r="B30">
        <f>INDEX(resultados!$A$2:$ZZ$79, 24, MATCH($B$2, resultados!$A$1:$ZZ$1, 0))</f>
        <v/>
      </c>
      <c r="C30">
        <f>INDEX(resultados!$A$2:$ZZ$79, 24, MATCH($B$3, resultados!$A$1:$ZZ$1, 0))</f>
        <v/>
      </c>
    </row>
    <row r="31">
      <c r="A31">
        <f>INDEX(resultados!$A$2:$ZZ$79, 25, MATCH($B$1, resultados!$A$1:$ZZ$1, 0))</f>
        <v/>
      </c>
      <c r="B31">
        <f>INDEX(resultados!$A$2:$ZZ$79, 25, MATCH($B$2, resultados!$A$1:$ZZ$1, 0))</f>
        <v/>
      </c>
      <c r="C31">
        <f>INDEX(resultados!$A$2:$ZZ$79, 25, MATCH($B$3, resultados!$A$1:$ZZ$1, 0))</f>
        <v/>
      </c>
    </row>
    <row r="32">
      <c r="A32">
        <f>INDEX(resultados!$A$2:$ZZ$79, 26, MATCH($B$1, resultados!$A$1:$ZZ$1, 0))</f>
        <v/>
      </c>
      <c r="B32">
        <f>INDEX(resultados!$A$2:$ZZ$79, 26, MATCH($B$2, resultados!$A$1:$ZZ$1, 0))</f>
        <v/>
      </c>
      <c r="C32">
        <f>INDEX(resultados!$A$2:$ZZ$79, 26, MATCH($B$3, resultados!$A$1:$ZZ$1, 0))</f>
        <v/>
      </c>
    </row>
    <row r="33">
      <c r="A33">
        <f>INDEX(resultados!$A$2:$ZZ$79, 27, MATCH($B$1, resultados!$A$1:$ZZ$1, 0))</f>
        <v/>
      </c>
      <c r="B33">
        <f>INDEX(resultados!$A$2:$ZZ$79, 27, MATCH($B$2, resultados!$A$1:$ZZ$1, 0))</f>
        <v/>
      </c>
      <c r="C33">
        <f>INDEX(resultados!$A$2:$ZZ$79, 27, MATCH($B$3, resultados!$A$1:$ZZ$1, 0))</f>
        <v/>
      </c>
    </row>
    <row r="34">
      <c r="A34">
        <f>INDEX(resultados!$A$2:$ZZ$79, 28, MATCH($B$1, resultados!$A$1:$ZZ$1, 0))</f>
        <v/>
      </c>
      <c r="B34">
        <f>INDEX(resultados!$A$2:$ZZ$79, 28, MATCH($B$2, resultados!$A$1:$ZZ$1, 0))</f>
        <v/>
      </c>
      <c r="C34">
        <f>INDEX(resultados!$A$2:$ZZ$79, 28, MATCH($B$3, resultados!$A$1:$ZZ$1, 0))</f>
        <v/>
      </c>
    </row>
    <row r="35">
      <c r="A35">
        <f>INDEX(resultados!$A$2:$ZZ$79, 29, MATCH($B$1, resultados!$A$1:$ZZ$1, 0))</f>
        <v/>
      </c>
      <c r="B35">
        <f>INDEX(resultados!$A$2:$ZZ$79, 29, MATCH($B$2, resultados!$A$1:$ZZ$1, 0))</f>
        <v/>
      </c>
      <c r="C35">
        <f>INDEX(resultados!$A$2:$ZZ$79, 29, MATCH($B$3, resultados!$A$1:$ZZ$1, 0))</f>
        <v/>
      </c>
    </row>
    <row r="36">
      <c r="A36">
        <f>INDEX(resultados!$A$2:$ZZ$79, 30, MATCH($B$1, resultados!$A$1:$ZZ$1, 0))</f>
        <v/>
      </c>
      <c r="B36">
        <f>INDEX(resultados!$A$2:$ZZ$79, 30, MATCH($B$2, resultados!$A$1:$ZZ$1, 0))</f>
        <v/>
      </c>
      <c r="C36">
        <f>INDEX(resultados!$A$2:$ZZ$79, 30, MATCH($B$3, resultados!$A$1:$ZZ$1, 0))</f>
        <v/>
      </c>
    </row>
    <row r="37">
      <c r="A37">
        <f>INDEX(resultados!$A$2:$ZZ$79, 31, MATCH($B$1, resultados!$A$1:$ZZ$1, 0))</f>
        <v/>
      </c>
      <c r="B37">
        <f>INDEX(resultados!$A$2:$ZZ$79, 31, MATCH($B$2, resultados!$A$1:$ZZ$1, 0))</f>
        <v/>
      </c>
      <c r="C37">
        <f>INDEX(resultados!$A$2:$ZZ$79, 31, MATCH($B$3, resultados!$A$1:$ZZ$1, 0))</f>
        <v/>
      </c>
    </row>
    <row r="38">
      <c r="A38">
        <f>INDEX(resultados!$A$2:$ZZ$79, 32, MATCH($B$1, resultados!$A$1:$ZZ$1, 0))</f>
        <v/>
      </c>
      <c r="B38">
        <f>INDEX(resultados!$A$2:$ZZ$79, 32, MATCH($B$2, resultados!$A$1:$ZZ$1, 0))</f>
        <v/>
      </c>
      <c r="C38">
        <f>INDEX(resultados!$A$2:$ZZ$79, 32, MATCH($B$3, resultados!$A$1:$ZZ$1, 0))</f>
        <v/>
      </c>
    </row>
    <row r="39">
      <c r="A39">
        <f>INDEX(resultados!$A$2:$ZZ$79, 33, MATCH($B$1, resultados!$A$1:$ZZ$1, 0))</f>
        <v/>
      </c>
      <c r="B39">
        <f>INDEX(resultados!$A$2:$ZZ$79, 33, MATCH($B$2, resultados!$A$1:$ZZ$1, 0))</f>
        <v/>
      </c>
      <c r="C39">
        <f>INDEX(resultados!$A$2:$ZZ$79, 33, MATCH($B$3, resultados!$A$1:$ZZ$1, 0))</f>
        <v/>
      </c>
    </row>
    <row r="40">
      <c r="A40">
        <f>INDEX(resultados!$A$2:$ZZ$79, 34, MATCH($B$1, resultados!$A$1:$ZZ$1, 0))</f>
        <v/>
      </c>
      <c r="B40">
        <f>INDEX(resultados!$A$2:$ZZ$79, 34, MATCH($B$2, resultados!$A$1:$ZZ$1, 0))</f>
        <v/>
      </c>
      <c r="C40">
        <f>INDEX(resultados!$A$2:$ZZ$79, 34, MATCH($B$3, resultados!$A$1:$ZZ$1, 0))</f>
        <v/>
      </c>
    </row>
    <row r="41">
      <c r="A41">
        <f>INDEX(resultados!$A$2:$ZZ$79, 35, MATCH($B$1, resultados!$A$1:$ZZ$1, 0))</f>
        <v/>
      </c>
      <c r="B41">
        <f>INDEX(resultados!$A$2:$ZZ$79, 35, MATCH($B$2, resultados!$A$1:$ZZ$1, 0))</f>
        <v/>
      </c>
      <c r="C41">
        <f>INDEX(resultados!$A$2:$ZZ$79, 35, MATCH($B$3, resultados!$A$1:$ZZ$1, 0))</f>
        <v/>
      </c>
    </row>
    <row r="42">
      <c r="A42">
        <f>INDEX(resultados!$A$2:$ZZ$79, 36, MATCH($B$1, resultados!$A$1:$ZZ$1, 0))</f>
        <v/>
      </c>
      <c r="B42">
        <f>INDEX(resultados!$A$2:$ZZ$79, 36, MATCH($B$2, resultados!$A$1:$ZZ$1, 0))</f>
        <v/>
      </c>
      <c r="C42">
        <f>INDEX(resultados!$A$2:$ZZ$79, 36, MATCH($B$3, resultados!$A$1:$ZZ$1, 0))</f>
        <v/>
      </c>
    </row>
    <row r="43">
      <c r="A43">
        <f>INDEX(resultados!$A$2:$ZZ$79, 37, MATCH($B$1, resultados!$A$1:$ZZ$1, 0))</f>
        <v/>
      </c>
      <c r="B43">
        <f>INDEX(resultados!$A$2:$ZZ$79, 37, MATCH($B$2, resultados!$A$1:$ZZ$1, 0))</f>
        <v/>
      </c>
      <c r="C43">
        <f>INDEX(resultados!$A$2:$ZZ$79, 37, MATCH($B$3, resultados!$A$1:$ZZ$1, 0))</f>
        <v/>
      </c>
    </row>
    <row r="44">
      <c r="A44">
        <f>INDEX(resultados!$A$2:$ZZ$79, 38, MATCH($B$1, resultados!$A$1:$ZZ$1, 0))</f>
        <v/>
      </c>
      <c r="B44">
        <f>INDEX(resultados!$A$2:$ZZ$79, 38, MATCH($B$2, resultados!$A$1:$ZZ$1, 0))</f>
        <v/>
      </c>
      <c r="C44">
        <f>INDEX(resultados!$A$2:$ZZ$79, 38, MATCH($B$3, resultados!$A$1:$ZZ$1, 0))</f>
        <v/>
      </c>
    </row>
    <row r="45">
      <c r="A45">
        <f>INDEX(resultados!$A$2:$ZZ$79, 39, MATCH($B$1, resultados!$A$1:$ZZ$1, 0))</f>
        <v/>
      </c>
      <c r="B45">
        <f>INDEX(resultados!$A$2:$ZZ$79, 39, MATCH($B$2, resultados!$A$1:$ZZ$1, 0))</f>
        <v/>
      </c>
      <c r="C45">
        <f>INDEX(resultados!$A$2:$ZZ$79, 39, MATCH($B$3, resultados!$A$1:$ZZ$1, 0))</f>
        <v/>
      </c>
    </row>
    <row r="46">
      <c r="A46">
        <f>INDEX(resultados!$A$2:$ZZ$79, 40, MATCH($B$1, resultados!$A$1:$ZZ$1, 0))</f>
        <v/>
      </c>
      <c r="B46">
        <f>INDEX(resultados!$A$2:$ZZ$79, 40, MATCH($B$2, resultados!$A$1:$ZZ$1, 0))</f>
        <v/>
      </c>
      <c r="C46">
        <f>INDEX(resultados!$A$2:$ZZ$79, 40, MATCH($B$3, resultados!$A$1:$ZZ$1, 0))</f>
        <v/>
      </c>
    </row>
    <row r="47">
      <c r="A47">
        <f>INDEX(resultados!$A$2:$ZZ$79, 41, MATCH($B$1, resultados!$A$1:$ZZ$1, 0))</f>
        <v/>
      </c>
      <c r="B47">
        <f>INDEX(resultados!$A$2:$ZZ$79, 41, MATCH($B$2, resultados!$A$1:$ZZ$1, 0))</f>
        <v/>
      </c>
      <c r="C47">
        <f>INDEX(resultados!$A$2:$ZZ$79, 41, MATCH($B$3, resultados!$A$1:$ZZ$1, 0))</f>
        <v/>
      </c>
    </row>
    <row r="48">
      <c r="A48">
        <f>INDEX(resultados!$A$2:$ZZ$79, 42, MATCH($B$1, resultados!$A$1:$ZZ$1, 0))</f>
        <v/>
      </c>
      <c r="B48">
        <f>INDEX(resultados!$A$2:$ZZ$79, 42, MATCH($B$2, resultados!$A$1:$ZZ$1, 0))</f>
        <v/>
      </c>
      <c r="C48">
        <f>INDEX(resultados!$A$2:$ZZ$79, 42, MATCH($B$3, resultados!$A$1:$ZZ$1, 0))</f>
        <v/>
      </c>
    </row>
    <row r="49">
      <c r="A49">
        <f>INDEX(resultados!$A$2:$ZZ$79, 43, MATCH($B$1, resultados!$A$1:$ZZ$1, 0))</f>
        <v/>
      </c>
      <c r="B49">
        <f>INDEX(resultados!$A$2:$ZZ$79, 43, MATCH($B$2, resultados!$A$1:$ZZ$1, 0))</f>
        <v/>
      </c>
      <c r="C49">
        <f>INDEX(resultados!$A$2:$ZZ$79, 43, MATCH($B$3, resultados!$A$1:$ZZ$1, 0))</f>
        <v/>
      </c>
    </row>
    <row r="50">
      <c r="A50">
        <f>INDEX(resultados!$A$2:$ZZ$79, 44, MATCH($B$1, resultados!$A$1:$ZZ$1, 0))</f>
        <v/>
      </c>
      <c r="B50">
        <f>INDEX(resultados!$A$2:$ZZ$79, 44, MATCH($B$2, resultados!$A$1:$ZZ$1, 0))</f>
        <v/>
      </c>
      <c r="C50">
        <f>INDEX(resultados!$A$2:$ZZ$79, 44, MATCH($B$3, resultados!$A$1:$ZZ$1, 0))</f>
        <v/>
      </c>
    </row>
    <row r="51">
      <c r="A51">
        <f>INDEX(resultados!$A$2:$ZZ$79, 45, MATCH($B$1, resultados!$A$1:$ZZ$1, 0))</f>
        <v/>
      </c>
      <c r="B51">
        <f>INDEX(resultados!$A$2:$ZZ$79, 45, MATCH($B$2, resultados!$A$1:$ZZ$1, 0))</f>
        <v/>
      </c>
      <c r="C51">
        <f>INDEX(resultados!$A$2:$ZZ$79, 45, MATCH($B$3, resultados!$A$1:$ZZ$1, 0))</f>
        <v/>
      </c>
    </row>
    <row r="52">
      <c r="A52">
        <f>INDEX(resultados!$A$2:$ZZ$79, 46, MATCH($B$1, resultados!$A$1:$ZZ$1, 0))</f>
        <v/>
      </c>
      <c r="B52">
        <f>INDEX(resultados!$A$2:$ZZ$79, 46, MATCH($B$2, resultados!$A$1:$ZZ$1, 0))</f>
        <v/>
      </c>
      <c r="C52">
        <f>INDEX(resultados!$A$2:$ZZ$79, 46, MATCH($B$3, resultados!$A$1:$ZZ$1, 0))</f>
        <v/>
      </c>
    </row>
    <row r="53">
      <c r="A53">
        <f>INDEX(resultados!$A$2:$ZZ$79, 47, MATCH($B$1, resultados!$A$1:$ZZ$1, 0))</f>
        <v/>
      </c>
      <c r="B53">
        <f>INDEX(resultados!$A$2:$ZZ$79, 47, MATCH($B$2, resultados!$A$1:$ZZ$1, 0))</f>
        <v/>
      </c>
      <c r="C53">
        <f>INDEX(resultados!$A$2:$ZZ$79, 47, MATCH($B$3, resultados!$A$1:$ZZ$1, 0))</f>
        <v/>
      </c>
    </row>
    <row r="54">
      <c r="A54">
        <f>INDEX(resultados!$A$2:$ZZ$79, 48, MATCH($B$1, resultados!$A$1:$ZZ$1, 0))</f>
        <v/>
      </c>
      <c r="B54">
        <f>INDEX(resultados!$A$2:$ZZ$79, 48, MATCH($B$2, resultados!$A$1:$ZZ$1, 0))</f>
        <v/>
      </c>
      <c r="C54">
        <f>INDEX(resultados!$A$2:$ZZ$79, 48, MATCH($B$3, resultados!$A$1:$ZZ$1, 0))</f>
        <v/>
      </c>
    </row>
    <row r="55">
      <c r="A55">
        <f>INDEX(resultados!$A$2:$ZZ$79, 49, MATCH($B$1, resultados!$A$1:$ZZ$1, 0))</f>
        <v/>
      </c>
      <c r="B55">
        <f>INDEX(resultados!$A$2:$ZZ$79, 49, MATCH($B$2, resultados!$A$1:$ZZ$1, 0))</f>
        <v/>
      </c>
      <c r="C55">
        <f>INDEX(resultados!$A$2:$ZZ$79, 49, MATCH($B$3, resultados!$A$1:$ZZ$1, 0))</f>
        <v/>
      </c>
    </row>
    <row r="56">
      <c r="A56">
        <f>INDEX(resultados!$A$2:$ZZ$79, 50, MATCH($B$1, resultados!$A$1:$ZZ$1, 0))</f>
        <v/>
      </c>
      <c r="B56">
        <f>INDEX(resultados!$A$2:$ZZ$79, 50, MATCH($B$2, resultados!$A$1:$ZZ$1, 0))</f>
        <v/>
      </c>
      <c r="C56">
        <f>INDEX(resultados!$A$2:$ZZ$79, 50, MATCH($B$3, resultados!$A$1:$ZZ$1, 0))</f>
        <v/>
      </c>
    </row>
    <row r="57">
      <c r="A57">
        <f>INDEX(resultados!$A$2:$ZZ$79, 51, MATCH($B$1, resultados!$A$1:$ZZ$1, 0))</f>
        <v/>
      </c>
      <c r="B57">
        <f>INDEX(resultados!$A$2:$ZZ$79, 51, MATCH($B$2, resultados!$A$1:$ZZ$1, 0))</f>
        <v/>
      </c>
      <c r="C57">
        <f>INDEX(resultados!$A$2:$ZZ$79, 51, MATCH($B$3, resultados!$A$1:$ZZ$1, 0))</f>
        <v/>
      </c>
    </row>
    <row r="58">
      <c r="A58">
        <f>INDEX(resultados!$A$2:$ZZ$79, 52, MATCH($B$1, resultados!$A$1:$ZZ$1, 0))</f>
        <v/>
      </c>
      <c r="B58">
        <f>INDEX(resultados!$A$2:$ZZ$79, 52, MATCH($B$2, resultados!$A$1:$ZZ$1, 0))</f>
        <v/>
      </c>
      <c r="C58">
        <f>INDEX(resultados!$A$2:$ZZ$79, 52, MATCH($B$3, resultados!$A$1:$ZZ$1, 0))</f>
        <v/>
      </c>
    </row>
    <row r="59">
      <c r="A59">
        <f>INDEX(resultados!$A$2:$ZZ$79, 53, MATCH($B$1, resultados!$A$1:$ZZ$1, 0))</f>
        <v/>
      </c>
      <c r="B59">
        <f>INDEX(resultados!$A$2:$ZZ$79, 53, MATCH($B$2, resultados!$A$1:$ZZ$1, 0))</f>
        <v/>
      </c>
      <c r="C59">
        <f>INDEX(resultados!$A$2:$ZZ$79, 53, MATCH($B$3, resultados!$A$1:$ZZ$1, 0))</f>
        <v/>
      </c>
    </row>
    <row r="60">
      <c r="A60">
        <f>INDEX(resultados!$A$2:$ZZ$79, 54, MATCH($B$1, resultados!$A$1:$ZZ$1, 0))</f>
        <v/>
      </c>
      <c r="B60">
        <f>INDEX(resultados!$A$2:$ZZ$79, 54, MATCH($B$2, resultados!$A$1:$ZZ$1, 0))</f>
        <v/>
      </c>
      <c r="C60">
        <f>INDEX(resultados!$A$2:$ZZ$79, 54, MATCH($B$3, resultados!$A$1:$ZZ$1, 0))</f>
        <v/>
      </c>
    </row>
    <row r="61">
      <c r="A61">
        <f>INDEX(resultados!$A$2:$ZZ$79, 55, MATCH($B$1, resultados!$A$1:$ZZ$1, 0))</f>
        <v/>
      </c>
      <c r="B61">
        <f>INDEX(resultados!$A$2:$ZZ$79, 55, MATCH($B$2, resultados!$A$1:$ZZ$1, 0))</f>
        <v/>
      </c>
      <c r="C61">
        <f>INDEX(resultados!$A$2:$ZZ$79, 55, MATCH($B$3, resultados!$A$1:$ZZ$1, 0))</f>
        <v/>
      </c>
    </row>
    <row r="62">
      <c r="A62">
        <f>INDEX(resultados!$A$2:$ZZ$79, 56, MATCH($B$1, resultados!$A$1:$ZZ$1, 0))</f>
        <v/>
      </c>
      <c r="B62">
        <f>INDEX(resultados!$A$2:$ZZ$79, 56, MATCH($B$2, resultados!$A$1:$ZZ$1, 0))</f>
        <v/>
      </c>
      <c r="C62">
        <f>INDEX(resultados!$A$2:$ZZ$79, 56, MATCH($B$3, resultados!$A$1:$ZZ$1, 0))</f>
        <v/>
      </c>
    </row>
    <row r="63">
      <c r="A63">
        <f>INDEX(resultados!$A$2:$ZZ$79, 57, MATCH($B$1, resultados!$A$1:$ZZ$1, 0))</f>
        <v/>
      </c>
      <c r="B63">
        <f>INDEX(resultados!$A$2:$ZZ$79, 57, MATCH($B$2, resultados!$A$1:$ZZ$1, 0))</f>
        <v/>
      </c>
      <c r="C63">
        <f>INDEX(resultados!$A$2:$ZZ$79, 57, MATCH($B$3, resultados!$A$1:$ZZ$1, 0))</f>
        <v/>
      </c>
    </row>
    <row r="64">
      <c r="A64">
        <f>INDEX(resultados!$A$2:$ZZ$79, 58, MATCH($B$1, resultados!$A$1:$ZZ$1, 0))</f>
        <v/>
      </c>
      <c r="B64">
        <f>INDEX(resultados!$A$2:$ZZ$79, 58, MATCH($B$2, resultados!$A$1:$ZZ$1, 0))</f>
        <v/>
      </c>
      <c r="C64">
        <f>INDEX(resultados!$A$2:$ZZ$79, 58, MATCH($B$3, resultados!$A$1:$ZZ$1, 0))</f>
        <v/>
      </c>
    </row>
    <row r="65">
      <c r="A65">
        <f>INDEX(resultados!$A$2:$ZZ$79, 59, MATCH($B$1, resultados!$A$1:$ZZ$1, 0))</f>
        <v/>
      </c>
      <c r="B65">
        <f>INDEX(resultados!$A$2:$ZZ$79, 59, MATCH($B$2, resultados!$A$1:$ZZ$1, 0))</f>
        <v/>
      </c>
      <c r="C65">
        <f>INDEX(resultados!$A$2:$ZZ$79, 59, MATCH($B$3, resultados!$A$1:$ZZ$1, 0))</f>
        <v/>
      </c>
    </row>
    <row r="66">
      <c r="A66">
        <f>INDEX(resultados!$A$2:$ZZ$79, 60, MATCH($B$1, resultados!$A$1:$ZZ$1, 0))</f>
        <v/>
      </c>
      <c r="B66">
        <f>INDEX(resultados!$A$2:$ZZ$79, 60, MATCH($B$2, resultados!$A$1:$ZZ$1, 0))</f>
        <v/>
      </c>
      <c r="C66">
        <f>INDEX(resultados!$A$2:$ZZ$79, 60, MATCH($B$3, resultados!$A$1:$ZZ$1, 0))</f>
        <v/>
      </c>
    </row>
    <row r="67">
      <c r="A67">
        <f>INDEX(resultados!$A$2:$ZZ$79, 61, MATCH($B$1, resultados!$A$1:$ZZ$1, 0))</f>
        <v/>
      </c>
      <c r="B67">
        <f>INDEX(resultados!$A$2:$ZZ$79, 61, MATCH($B$2, resultados!$A$1:$ZZ$1, 0))</f>
        <v/>
      </c>
      <c r="C67">
        <f>INDEX(resultados!$A$2:$ZZ$79, 61, MATCH($B$3, resultados!$A$1:$ZZ$1, 0))</f>
        <v/>
      </c>
    </row>
    <row r="68">
      <c r="A68">
        <f>INDEX(resultados!$A$2:$ZZ$79, 62, MATCH($B$1, resultados!$A$1:$ZZ$1, 0))</f>
        <v/>
      </c>
      <c r="B68">
        <f>INDEX(resultados!$A$2:$ZZ$79, 62, MATCH($B$2, resultados!$A$1:$ZZ$1, 0))</f>
        <v/>
      </c>
      <c r="C68">
        <f>INDEX(resultados!$A$2:$ZZ$79, 62, MATCH($B$3, resultados!$A$1:$ZZ$1, 0))</f>
        <v/>
      </c>
    </row>
    <row r="69">
      <c r="A69">
        <f>INDEX(resultados!$A$2:$ZZ$79, 63, MATCH($B$1, resultados!$A$1:$ZZ$1, 0))</f>
        <v/>
      </c>
      <c r="B69">
        <f>INDEX(resultados!$A$2:$ZZ$79, 63, MATCH($B$2, resultados!$A$1:$ZZ$1, 0))</f>
        <v/>
      </c>
      <c r="C69">
        <f>INDEX(resultados!$A$2:$ZZ$79, 63, MATCH($B$3, resultados!$A$1:$ZZ$1, 0))</f>
        <v/>
      </c>
    </row>
    <row r="70">
      <c r="A70">
        <f>INDEX(resultados!$A$2:$ZZ$79, 64, MATCH($B$1, resultados!$A$1:$ZZ$1, 0))</f>
        <v/>
      </c>
      <c r="B70">
        <f>INDEX(resultados!$A$2:$ZZ$79, 64, MATCH($B$2, resultados!$A$1:$ZZ$1, 0))</f>
        <v/>
      </c>
      <c r="C70">
        <f>INDEX(resultados!$A$2:$ZZ$79, 64, MATCH($B$3, resultados!$A$1:$ZZ$1, 0))</f>
        <v/>
      </c>
    </row>
    <row r="71">
      <c r="A71">
        <f>INDEX(resultados!$A$2:$ZZ$79, 65, MATCH($B$1, resultados!$A$1:$ZZ$1, 0))</f>
        <v/>
      </c>
      <c r="B71">
        <f>INDEX(resultados!$A$2:$ZZ$79, 65, MATCH($B$2, resultados!$A$1:$ZZ$1, 0))</f>
        <v/>
      </c>
      <c r="C71">
        <f>INDEX(resultados!$A$2:$ZZ$79, 65, MATCH($B$3, resultados!$A$1:$ZZ$1, 0))</f>
        <v/>
      </c>
    </row>
    <row r="72">
      <c r="A72">
        <f>INDEX(resultados!$A$2:$ZZ$79, 66, MATCH($B$1, resultados!$A$1:$ZZ$1, 0))</f>
        <v/>
      </c>
      <c r="B72">
        <f>INDEX(resultados!$A$2:$ZZ$79, 66, MATCH($B$2, resultados!$A$1:$ZZ$1, 0))</f>
        <v/>
      </c>
      <c r="C72">
        <f>INDEX(resultados!$A$2:$ZZ$79, 66, MATCH($B$3, resultados!$A$1:$ZZ$1, 0))</f>
        <v/>
      </c>
    </row>
    <row r="73">
      <c r="A73">
        <f>INDEX(resultados!$A$2:$ZZ$79, 67, MATCH($B$1, resultados!$A$1:$ZZ$1, 0))</f>
        <v/>
      </c>
      <c r="B73">
        <f>INDEX(resultados!$A$2:$ZZ$79, 67, MATCH($B$2, resultados!$A$1:$ZZ$1, 0))</f>
        <v/>
      </c>
      <c r="C73">
        <f>INDEX(resultados!$A$2:$ZZ$79, 67, MATCH($B$3, resultados!$A$1:$ZZ$1, 0))</f>
        <v/>
      </c>
    </row>
    <row r="74">
      <c r="A74">
        <f>INDEX(resultados!$A$2:$ZZ$79, 68, MATCH($B$1, resultados!$A$1:$ZZ$1, 0))</f>
        <v/>
      </c>
      <c r="B74">
        <f>INDEX(resultados!$A$2:$ZZ$79, 68, MATCH($B$2, resultados!$A$1:$ZZ$1, 0))</f>
        <v/>
      </c>
      <c r="C74">
        <f>INDEX(resultados!$A$2:$ZZ$79, 68, MATCH($B$3, resultados!$A$1:$ZZ$1, 0))</f>
        <v/>
      </c>
    </row>
    <row r="75">
      <c r="A75">
        <f>INDEX(resultados!$A$2:$ZZ$79, 69, MATCH($B$1, resultados!$A$1:$ZZ$1, 0))</f>
        <v/>
      </c>
      <c r="B75">
        <f>INDEX(resultados!$A$2:$ZZ$79, 69, MATCH($B$2, resultados!$A$1:$ZZ$1, 0))</f>
        <v/>
      </c>
      <c r="C75">
        <f>INDEX(resultados!$A$2:$ZZ$79, 69, MATCH($B$3, resultados!$A$1:$ZZ$1, 0))</f>
        <v/>
      </c>
    </row>
    <row r="76">
      <c r="A76">
        <f>INDEX(resultados!$A$2:$ZZ$79, 70, MATCH($B$1, resultados!$A$1:$ZZ$1, 0))</f>
        <v/>
      </c>
      <c r="B76">
        <f>INDEX(resultados!$A$2:$ZZ$79, 70, MATCH($B$2, resultados!$A$1:$ZZ$1, 0))</f>
        <v/>
      </c>
      <c r="C76">
        <f>INDEX(resultados!$A$2:$ZZ$79, 70, MATCH($B$3, resultados!$A$1:$ZZ$1, 0))</f>
        <v/>
      </c>
    </row>
    <row r="77">
      <c r="A77">
        <f>INDEX(resultados!$A$2:$ZZ$79, 71, MATCH($B$1, resultados!$A$1:$ZZ$1, 0))</f>
        <v/>
      </c>
      <c r="B77">
        <f>INDEX(resultados!$A$2:$ZZ$79, 71, MATCH($B$2, resultados!$A$1:$ZZ$1, 0))</f>
        <v/>
      </c>
      <c r="C77">
        <f>INDEX(resultados!$A$2:$ZZ$79, 71, MATCH($B$3, resultados!$A$1:$ZZ$1, 0))</f>
        <v/>
      </c>
    </row>
    <row r="78">
      <c r="A78">
        <f>INDEX(resultados!$A$2:$ZZ$79, 72, MATCH($B$1, resultados!$A$1:$ZZ$1, 0))</f>
        <v/>
      </c>
      <c r="B78">
        <f>INDEX(resultados!$A$2:$ZZ$79, 72, MATCH($B$2, resultados!$A$1:$ZZ$1, 0))</f>
        <v/>
      </c>
      <c r="C78">
        <f>INDEX(resultados!$A$2:$ZZ$79, 72, MATCH($B$3, resultados!$A$1:$ZZ$1, 0))</f>
        <v/>
      </c>
    </row>
    <row r="79">
      <c r="A79">
        <f>INDEX(resultados!$A$2:$ZZ$79, 73, MATCH($B$1, resultados!$A$1:$ZZ$1, 0))</f>
        <v/>
      </c>
      <c r="B79">
        <f>INDEX(resultados!$A$2:$ZZ$79, 73, MATCH($B$2, resultados!$A$1:$ZZ$1, 0))</f>
        <v/>
      </c>
      <c r="C79">
        <f>INDEX(resultados!$A$2:$ZZ$79, 73, MATCH($B$3, resultados!$A$1:$ZZ$1, 0))</f>
        <v/>
      </c>
    </row>
    <row r="80">
      <c r="A80">
        <f>INDEX(resultados!$A$2:$ZZ$79, 74, MATCH($B$1, resultados!$A$1:$ZZ$1, 0))</f>
        <v/>
      </c>
      <c r="B80">
        <f>INDEX(resultados!$A$2:$ZZ$79, 74, MATCH($B$2, resultados!$A$1:$ZZ$1, 0))</f>
        <v/>
      </c>
      <c r="C80">
        <f>INDEX(resultados!$A$2:$ZZ$79, 74, MATCH($B$3, resultados!$A$1:$ZZ$1, 0))</f>
        <v/>
      </c>
    </row>
    <row r="81">
      <c r="A81">
        <f>INDEX(resultados!$A$2:$ZZ$79, 75, MATCH($B$1, resultados!$A$1:$ZZ$1, 0))</f>
        <v/>
      </c>
      <c r="B81">
        <f>INDEX(resultados!$A$2:$ZZ$79, 75, MATCH($B$2, resultados!$A$1:$ZZ$1, 0))</f>
        <v/>
      </c>
      <c r="C81">
        <f>INDEX(resultados!$A$2:$ZZ$79, 75, MATCH($B$3, resultados!$A$1:$ZZ$1, 0))</f>
        <v/>
      </c>
    </row>
    <row r="82">
      <c r="A82">
        <f>INDEX(resultados!$A$2:$ZZ$79, 76, MATCH($B$1, resultados!$A$1:$ZZ$1, 0))</f>
        <v/>
      </c>
      <c r="B82">
        <f>INDEX(resultados!$A$2:$ZZ$79, 76, MATCH($B$2, resultados!$A$1:$ZZ$1, 0))</f>
        <v/>
      </c>
      <c r="C82">
        <f>INDEX(resultados!$A$2:$ZZ$79, 76, MATCH($B$3, resultados!$A$1:$ZZ$1, 0))</f>
        <v/>
      </c>
    </row>
    <row r="83">
      <c r="A83">
        <f>INDEX(resultados!$A$2:$ZZ$79, 77, MATCH($B$1, resultados!$A$1:$ZZ$1, 0))</f>
        <v/>
      </c>
      <c r="B83">
        <f>INDEX(resultados!$A$2:$ZZ$79, 77, MATCH($B$2, resultados!$A$1:$ZZ$1, 0))</f>
        <v/>
      </c>
      <c r="C83">
        <f>INDEX(resultados!$A$2:$ZZ$79, 77, MATCH($B$3, resultados!$A$1:$ZZ$1, 0))</f>
        <v/>
      </c>
    </row>
    <row r="84">
      <c r="A84">
        <f>INDEX(resultados!$A$2:$ZZ$79, 78, MATCH($B$1, resultados!$A$1:$ZZ$1, 0))</f>
        <v/>
      </c>
      <c r="B84">
        <f>INDEX(resultados!$A$2:$ZZ$79, 78, MATCH($B$2, resultados!$A$1:$ZZ$1, 0))</f>
        <v/>
      </c>
      <c r="C84">
        <f>INDEX(resultados!$A$2:$ZZ$79, 78,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2024-09-25T21:09:56Z</dcterms:created>
  <dcterms:modified xmlns:dcterms="http://purl.org/dc/terms/" xmlns:xsi="http://www.w3.org/2001/XMLSchema-instance" xsi:type="dcterms:W3CDTF">2024-09-25T21:09:56Z</dcterms:modified>
</cp:coreProperties>
</file>