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xVal>
          <yVal>
            <numRef>
              <f>gráficos!$B$7:$B$78</f>
              <numCache>
                <formatCode>General</formatCode>
                <ptCount val="7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  <c r="AA2" t="n">
        <v>1074.171841047126</v>
      </c>
      <c r="AB2" t="n">
        <v>1469.729302037749</v>
      </c>
      <c r="AC2" t="n">
        <v>1329.460400229297</v>
      </c>
      <c r="AD2" t="n">
        <v>1074171.841047126</v>
      </c>
      <c r="AE2" t="n">
        <v>1469729.302037749</v>
      </c>
      <c r="AF2" t="n">
        <v>3.302770116249276e-06</v>
      </c>
      <c r="AG2" t="n">
        <v>3.04125</v>
      </c>
      <c r="AH2" t="n">
        <v>1329460.400229297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  <c r="AA3" t="n">
        <v>494.3753806915886</v>
      </c>
      <c r="AB3" t="n">
        <v>676.4262061647347</v>
      </c>
      <c r="AC3" t="n">
        <v>611.8690384185145</v>
      </c>
      <c r="AD3" t="n">
        <v>494375.3806915886</v>
      </c>
      <c r="AE3" t="n">
        <v>676426.2061647347</v>
      </c>
      <c r="AF3" t="n">
        <v>5.182456145183261e-06</v>
      </c>
      <c r="AG3" t="n">
        <v>1.938333333333333</v>
      </c>
      <c r="AH3" t="n">
        <v>611869.0384185145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  <c r="AA4" t="n">
        <v>391.9990261657513</v>
      </c>
      <c r="AB4" t="n">
        <v>536.350361376483</v>
      </c>
      <c r="AC4" t="n">
        <v>485.1618356591707</v>
      </c>
      <c r="AD4" t="n">
        <v>391999.0261657513</v>
      </c>
      <c r="AE4" t="n">
        <v>536350.361376483</v>
      </c>
      <c r="AF4" t="n">
        <v>5.900145680663122e-06</v>
      </c>
      <c r="AG4" t="n">
        <v>1.7025</v>
      </c>
      <c r="AH4" t="n">
        <v>485161.8356591706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  <c r="AA5" t="n">
        <v>346.4378904071282</v>
      </c>
      <c r="AB5" t="n">
        <v>474.0116054160848</v>
      </c>
      <c r="AC5" t="n">
        <v>428.7726030746395</v>
      </c>
      <c r="AD5" t="n">
        <v>346437.8904071283</v>
      </c>
      <c r="AE5" t="n">
        <v>474011.6054160848</v>
      </c>
      <c r="AF5" t="n">
        <v>6.274057830320247e-06</v>
      </c>
      <c r="AG5" t="n">
        <v>1.600833333333333</v>
      </c>
      <c r="AH5" t="n">
        <v>428772.6030746395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  <c r="AA6" t="n">
        <v>314.8739098572775</v>
      </c>
      <c r="AB6" t="n">
        <v>430.8243747232353</v>
      </c>
      <c r="AC6" t="n">
        <v>389.7071010654566</v>
      </c>
      <c r="AD6" t="n">
        <v>314873.9098572775</v>
      </c>
      <c r="AE6" t="n">
        <v>430824.3747232353</v>
      </c>
      <c r="AF6" t="n">
        <v>6.524296909201033e-06</v>
      </c>
      <c r="AG6" t="n">
        <v>1.539583333333334</v>
      </c>
      <c r="AH6" t="n">
        <v>389707.1010654566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  <c r="AA7" t="n">
        <v>294.1044601615496</v>
      </c>
      <c r="AB7" t="n">
        <v>402.406697366088</v>
      </c>
      <c r="AC7" t="n">
        <v>364.0015669508146</v>
      </c>
      <c r="AD7" t="n">
        <v>294104.4601615496</v>
      </c>
      <c r="AE7" t="n">
        <v>402406.697366088</v>
      </c>
      <c r="AF7" t="n">
        <v>6.667256228831384e-06</v>
      </c>
      <c r="AG7" t="n">
        <v>1.506666666666667</v>
      </c>
      <c r="AH7" t="n">
        <v>364001.5669508146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  <c r="AA8" t="n">
        <v>288.9786650376973</v>
      </c>
      <c r="AB8" t="n">
        <v>395.3933583435121</v>
      </c>
      <c r="AC8" t="n">
        <v>357.6575711612703</v>
      </c>
      <c r="AD8" t="n">
        <v>288978.6650376973</v>
      </c>
      <c r="AE8" t="n">
        <v>395393.3583435121</v>
      </c>
      <c r="AF8" t="n">
        <v>6.707757351424806e-06</v>
      </c>
      <c r="AG8" t="n">
        <v>1.4975</v>
      </c>
      <c r="AH8" t="n">
        <v>357657.5711612703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1.6251</v>
      </c>
      <c r="E2" t="n">
        <v>61.54</v>
      </c>
      <c r="F2" t="n">
        <v>46.23</v>
      </c>
      <c r="G2" t="n">
        <v>6.88</v>
      </c>
      <c r="H2" t="n">
        <v>0.11</v>
      </c>
      <c r="I2" t="n">
        <v>403</v>
      </c>
      <c r="J2" t="n">
        <v>159.12</v>
      </c>
      <c r="K2" t="n">
        <v>50.28</v>
      </c>
      <c r="L2" t="n">
        <v>1</v>
      </c>
      <c r="M2" t="n">
        <v>401</v>
      </c>
      <c r="N2" t="n">
        <v>27.84</v>
      </c>
      <c r="O2" t="n">
        <v>19859.16</v>
      </c>
      <c r="P2" t="n">
        <v>552.3099999999999</v>
      </c>
      <c r="Q2" t="n">
        <v>3897.89</v>
      </c>
      <c r="R2" t="n">
        <v>634.55</v>
      </c>
      <c r="S2" t="n">
        <v>96.11</v>
      </c>
      <c r="T2" t="n">
        <v>263354.52</v>
      </c>
      <c r="U2" t="n">
        <v>0.15</v>
      </c>
      <c r="V2" t="n">
        <v>0.59</v>
      </c>
      <c r="W2" t="n">
        <v>5.07</v>
      </c>
      <c r="X2" t="n">
        <v>15.85</v>
      </c>
      <c r="Y2" t="n">
        <v>1</v>
      </c>
      <c r="Z2" t="n">
        <v>10</v>
      </c>
      <c r="AA2" t="n">
        <v>735.3353256906854</v>
      </c>
      <c r="AB2" t="n">
        <v>1006.118233315016</v>
      </c>
      <c r="AC2" t="n">
        <v>910.0957212232394</v>
      </c>
      <c r="AD2" t="n">
        <v>735335.3256906854</v>
      </c>
      <c r="AE2" t="n">
        <v>1006118.233315016</v>
      </c>
      <c r="AF2" t="n">
        <v>4.286751107258008e-06</v>
      </c>
      <c r="AG2" t="n">
        <v>2.564166666666666</v>
      </c>
      <c r="AH2" t="n">
        <v>910095.7212232393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2.3261</v>
      </c>
      <c r="E3" t="n">
        <v>42.99</v>
      </c>
      <c r="F3" t="n">
        <v>35.93</v>
      </c>
      <c r="G3" t="n">
        <v>14.66</v>
      </c>
      <c r="H3" t="n">
        <v>0.22</v>
      </c>
      <c r="I3" t="n">
        <v>147</v>
      </c>
      <c r="J3" t="n">
        <v>160.54</v>
      </c>
      <c r="K3" t="n">
        <v>50.28</v>
      </c>
      <c r="L3" t="n">
        <v>2</v>
      </c>
      <c r="M3" t="n">
        <v>145</v>
      </c>
      <c r="N3" t="n">
        <v>28.26</v>
      </c>
      <c r="O3" t="n">
        <v>20034.4</v>
      </c>
      <c r="P3" t="n">
        <v>404.93</v>
      </c>
      <c r="Q3" t="n">
        <v>3897.47</v>
      </c>
      <c r="R3" t="n">
        <v>289.74</v>
      </c>
      <c r="S3" t="n">
        <v>96.11</v>
      </c>
      <c r="T3" t="n">
        <v>92232.61</v>
      </c>
      <c r="U3" t="n">
        <v>0.33</v>
      </c>
      <c r="V3" t="n">
        <v>0.75</v>
      </c>
      <c r="W3" t="n">
        <v>4.64</v>
      </c>
      <c r="X3" t="n">
        <v>5.56</v>
      </c>
      <c r="Y3" t="n">
        <v>1</v>
      </c>
      <c r="Z3" t="n">
        <v>10</v>
      </c>
      <c r="AA3" t="n">
        <v>389.3398405318646</v>
      </c>
      <c r="AB3" t="n">
        <v>532.7119462772085</v>
      </c>
      <c r="AC3" t="n">
        <v>481.8706657904234</v>
      </c>
      <c r="AD3" t="n">
        <v>389339.8405318646</v>
      </c>
      <c r="AE3" t="n">
        <v>532711.9462772085</v>
      </c>
      <c r="AF3" t="n">
        <v>6.135875792623748e-06</v>
      </c>
      <c r="AG3" t="n">
        <v>1.79125</v>
      </c>
      <c r="AH3" t="n">
        <v>481870.6657904234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2.586</v>
      </c>
      <c r="E4" t="n">
        <v>38.67</v>
      </c>
      <c r="F4" t="n">
        <v>33.57</v>
      </c>
      <c r="G4" t="n">
        <v>23.42</v>
      </c>
      <c r="H4" t="n">
        <v>0.33</v>
      </c>
      <c r="I4" t="n">
        <v>86</v>
      </c>
      <c r="J4" t="n">
        <v>161.97</v>
      </c>
      <c r="K4" t="n">
        <v>50.28</v>
      </c>
      <c r="L4" t="n">
        <v>3</v>
      </c>
      <c r="M4" t="n">
        <v>84</v>
      </c>
      <c r="N4" t="n">
        <v>28.69</v>
      </c>
      <c r="O4" t="n">
        <v>20210.21</v>
      </c>
      <c r="P4" t="n">
        <v>354.08</v>
      </c>
      <c r="Q4" t="n">
        <v>3897.08</v>
      </c>
      <c r="R4" t="n">
        <v>211.61</v>
      </c>
      <c r="S4" t="n">
        <v>96.11</v>
      </c>
      <c r="T4" t="n">
        <v>53473.23</v>
      </c>
      <c r="U4" t="n">
        <v>0.45</v>
      </c>
      <c r="V4" t="n">
        <v>0.8100000000000001</v>
      </c>
      <c r="W4" t="n">
        <v>4.52</v>
      </c>
      <c r="X4" t="n">
        <v>3.21</v>
      </c>
      <c r="Y4" t="n">
        <v>1</v>
      </c>
      <c r="Z4" t="n">
        <v>10</v>
      </c>
      <c r="AA4" t="n">
        <v>315.6652897818121</v>
      </c>
      <c r="AB4" t="n">
        <v>431.9071756492017</v>
      </c>
      <c r="AC4" t="n">
        <v>390.6865609907694</v>
      </c>
      <c r="AD4" t="n">
        <v>315665.2897818121</v>
      </c>
      <c r="AE4" t="n">
        <v>431907.1756492017</v>
      </c>
      <c r="AF4" t="n">
        <v>6.821449980536094e-06</v>
      </c>
      <c r="AG4" t="n">
        <v>1.61125</v>
      </c>
      <c r="AH4" t="n">
        <v>390686.5609907694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2.7243</v>
      </c>
      <c r="E5" t="n">
        <v>36.71</v>
      </c>
      <c r="F5" t="n">
        <v>32.51</v>
      </c>
      <c r="G5" t="n">
        <v>33.63</v>
      </c>
      <c r="H5" t="n">
        <v>0.43</v>
      </c>
      <c r="I5" t="n">
        <v>58</v>
      </c>
      <c r="J5" t="n">
        <v>163.4</v>
      </c>
      <c r="K5" t="n">
        <v>50.28</v>
      </c>
      <c r="L5" t="n">
        <v>4</v>
      </c>
      <c r="M5" t="n">
        <v>47</v>
      </c>
      <c r="N5" t="n">
        <v>29.12</v>
      </c>
      <c r="O5" t="n">
        <v>20386.62</v>
      </c>
      <c r="P5" t="n">
        <v>313.81</v>
      </c>
      <c r="Q5" t="n">
        <v>3897.19</v>
      </c>
      <c r="R5" t="n">
        <v>175.84</v>
      </c>
      <c r="S5" t="n">
        <v>96.11</v>
      </c>
      <c r="T5" t="n">
        <v>35727.7</v>
      </c>
      <c r="U5" t="n">
        <v>0.55</v>
      </c>
      <c r="V5" t="n">
        <v>0.83</v>
      </c>
      <c r="W5" t="n">
        <v>4.49</v>
      </c>
      <c r="X5" t="n">
        <v>2.15</v>
      </c>
      <c r="Y5" t="n">
        <v>1</v>
      </c>
      <c r="Z5" t="n">
        <v>10</v>
      </c>
      <c r="AA5" t="n">
        <v>276.2187591109527</v>
      </c>
      <c r="AB5" t="n">
        <v>377.93469212722</v>
      </c>
      <c r="AC5" t="n">
        <v>341.8651355452693</v>
      </c>
      <c r="AD5" t="n">
        <v>276218.7591109527</v>
      </c>
      <c r="AE5" t="n">
        <v>377934.69212722</v>
      </c>
      <c r="AF5" t="n">
        <v>7.186263024738779e-06</v>
      </c>
      <c r="AG5" t="n">
        <v>1.529583333333333</v>
      </c>
      <c r="AH5" t="n">
        <v>341865.1355452693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2.7623</v>
      </c>
      <c r="E6" t="n">
        <v>36.2</v>
      </c>
      <c r="F6" t="n">
        <v>32.27</v>
      </c>
      <c r="G6" t="n">
        <v>38.72</v>
      </c>
      <c r="H6" t="n">
        <v>0.54</v>
      </c>
      <c r="I6" t="n">
        <v>50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299.92</v>
      </c>
      <c r="Q6" t="n">
        <v>3897.29</v>
      </c>
      <c r="R6" t="n">
        <v>165.81</v>
      </c>
      <c r="S6" t="n">
        <v>96.11</v>
      </c>
      <c r="T6" t="n">
        <v>30753.16</v>
      </c>
      <c r="U6" t="n">
        <v>0.58</v>
      </c>
      <c r="V6" t="n">
        <v>0.84</v>
      </c>
      <c r="W6" t="n">
        <v>4.53</v>
      </c>
      <c r="X6" t="n">
        <v>1.9</v>
      </c>
      <c r="Y6" t="n">
        <v>1</v>
      </c>
      <c r="Z6" t="n">
        <v>10</v>
      </c>
      <c r="AA6" t="n">
        <v>264.8392258297991</v>
      </c>
      <c r="AB6" t="n">
        <v>362.3647126623688</v>
      </c>
      <c r="AC6" t="n">
        <v>327.78113306794</v>
      </c>
      <c r="AD6" t="n">
        <v>264839.2258297991</v>
      </c>
      <c r="AE6" t="n">
        <v>362364.7126623688</v>
      </c>
      <c r="AF6" t="n">
        <v>7.28650088214805e-06</v>
      </c>
      <c r="AG6" t="n">
        <v>1.508333333333334</v>
      </c>
      <c r="AH6" t="n">
        <v>327781.13306794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2.3506</v>
      </c>
      <c r="E2" t="n">
        <v>42.54</v>
      </c>
      <c r="F2" t="n">
        <v>37.45</v>
      </c>
      <c r="G2" t="n">
        <v>12.08</v>
      </c>
      <c r="H2" t="n">
        <v>0.22</v>
      </c>
      <c r="I2" t="n">
        <v>186</v>
      </c>
      <c r="J2" t="n">
        <v>80.84</v>
      </c>
      <c r="K2" t="n">
        <v>35.1</v>
      </c>
      <c r="L2" t="n">
        <v>1</v>
      </c>
      <c r="M2" t="n">
        <v>183</v>
      </c>
      <c r="N2" t="n">
        <v>9.74</v>
      </c>
      <c r="O2" t="n">
        <v>10204.21</v>
      </c>
      <c r="P2" t="n">
        <v>255.99</v>
      </c>
      <c r="Q2" t="n">
        <v>3897.31</v>
      </c>
      <c r="R2" t="n">
        <v>341.38</v>
      </c>
      <c r="S2" t="n">
        <v>96.11</v>
      </c>
      <c r="T2" t="n">
        <v>117856.24</v>
      </c>
      <c r="U2" t="n">
        <v>0.28</v>
      </c>
      <c r="V2" t="n">
        <v>0.72</v>
      </c>
      <c r="W2" t="n">
        <v>4.68</v>
      </c>
      <c r="X2" t="n">
        <v>7.08</v>
      </c>
      <c r="Y2" t="n">
        <v>1</v>
      </c>
      <c r="Z2" t="n">
        <v>10</v>
      </c>
      <c r="AA2" t="n">
        <v>264.9145878343836</v>
      </c>
      <c r="AB2" t="n">
        <v>362.4678262817782</v>
      </c>
      <c r="AC2" t="n">
        <v>327.8744056682338</v>
      </c>
      <c r="AD2" t="n">
        <v>264914.5878343835</v>
      </c>
      <c r="AE2" t="n">
        <v>362467.8262817782</v>
      </c>
      <c r="AF2" t="n">
        <v>8.654557684558918e-06</v>
      </c>
      <c r="AG2" t="n">
        <v>1.7725</v>
      </c>
      <c r="AH2" t="n">
        <v>327874.4056682338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2.5956</v>
      </c>
      <c r="E3" t="n">
        <v>38.53</v>
      </c>
      <c r="F3" t="n">
        <v>34.69</v>
      </c>
      <c r="G3" t="n">
        <v>18.42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216.54</v>
      </c>
      <c r="Q3" t="n">
        <v>3897.75</v>
      </c>
      <c r="R3" t="n">
        <v>243.96</v>
      </c>
      <c r="S3" t="n">
        <v>96.11</v>
      </c>
      <c r="T3" t="n">
        <v>69510.24000000001</v>
      </c>
      <c r="U3" t="n">
        <v>0.39</v>
      </c>
      <c r="V3" t="n">
        <v>0.78</v>
      </c>
      <c r="W3" t="n">
        <v>4.71</v>
      </c>
      <c r="X3" t="n">
        <v>4.32</v>
      </c>
      <c r="Y3" t="n">
        <v>1</v>
      </c>
      <c r="Z3" t="n">
        <v>10</v>
      </c>
      <c r="AA3" t="n">
        <v>212.7414095043063</v>
      </c>
      <c r="AB3" t="n">
        <v>291.08218197225</v>
      </c>
      <c r="AC3" t="n">
        <v>263.3017070613125</v>
      </c>
      <c r="AD3" t="n">
        <v>212741.4095043064</v>
      </c>
      <c r="AE3" t="n">
        <v>291082.18197225</v>
      </c>
      <c r="AF3" t="n">
        <v>9.556611046558807e-06</v>
      </c>
      <c r="AG3" t="n">
        <v>1.605416666666667</v>
      </c>
      <c r="AH3" t="n">
        <v>263301.7070613125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2.0758</v>
      </c>
      <c r="E2" t="n">
        <v>48.17</v>
      </c>
      <c r="F2" t="n">
        <v>40.36</v>
      </c>
      <c r="G2" t="n">
        <v>9.31</v>
      </c>
      <c r="H2" t="n">
        <v>0.16</v>
      </c>
      <c r="I2" t="n">
        <v>260</v>
      </c>
      <c r="J2" t="n">
        <v>107.41</v>
      </c>
      <c r="K2" t="n">
        <v>41.65</v>
      </c>
      <c r="L2" t="n">
        <v>1</v>
      </c>
      <c r="M2" t="n">
        <v>258</v>
      </c>
      <c r="N2" t="n">
        <v>14.77</v>
      </c>
      <c r="O2" t="n">
        <v>13481.73</v>
      </c>
      <c r="P2" t="n">
        <v>357.29</v>
      </c>
      <c r="Q2" t="n">
        <v>3897.63</v>
      </c>
      <c r="R2" t="n">
        <v>438.36</v>
      </c>
      <c r="S2" t="n">
        <v>96.11</v>
      </c>
      <c r="T2" t="n">
        <v>165976.43</v>
      </c>
      <c r="U2" t="n">
        <v>0.22</v>
      </c>
      <c r="V2" t="n">
        <v>0.67</v>
      </c>
      <c r="W2" t="n">
        <v>4.82</v>
      </c>
      <c r="X2" t="n">
        <v>9.99</v>
      </c>
      <c r="Y2" t="n">
        <v>1</v>
      </c>
      <c r="Z2" t="n">
        <v>10</v>
      </c>
      <c r="AA2" t="n">
        <v>393.9907209512252</v>
      </c>
      <c r="AB2" t="n">
        <v>539.0754860493408</v>
      </c>
      <c r="AC2" t="n">
        <v>487.6268782579875</v>
      </c>
      <c r="AD2" t="n">
        <v>393990.7209512251</v>
      </c>
      <c r="AE2" t="n">
        <v>539075.4860493408</v>
      </c>
      <c r="AF2" t="n">
        <v>6.618646060382112e-06</v>
      </c>
      <c r="AG2" t="n">
        <v>2.007083333333334</v>
      </c>
      <c r="AH2" t="n">
        <v>487626.8782579875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2.6243</v>
      </c>
      <c r="E3" t="n">
        <v>38.11</v>
      </c>
      <c r="F3" t="n">
        <v>33.94</v>
      </c>
      <c r="G3" t="n">
        <v>21.21</v>
      </c>
      <c r="H3" t="n">
        <v>0.32</v>
      </c>
      <c r="I3" t="n">
        <v>96</v>
      </c>
      <c r="J3" t="n">
        <v>108.68</v>
      </c>
      <c r="K3" t="n">
        <v>41.65</v>
      </c>
      <c r="L3" t="n">
        <v>2</v>
      </c>
      <c r="M3" t="n">
        <v>83</v>
      </c>
      <c r="N3" t="n">
        <v>15.03</v>
      </c>
      <c r="O3" t="n">
        <v>13638.32</v>
      </c>
      <c r="P3" t="n">
        <v>260.84</v>
      </c>
      <c r="Q3" t="n">
        <v>3897.19</v>
      </c>
      <c r="R3" t="n">
        <v>223.41</v>
      </c>
      <c r="S3" t="n">
        <v>96.11</v>
      </c>
      <c r="T3" t="n">
        <v>59319.91</v>
      </c>
      <c r="U3" t="n">
        <v>0.43</v>
      </c>
      <c r="V3" t="n">
        <v>0.8</v>
      </c>
      <c r="W3" t="n">
        <v>4.55</v>
      </c>
      <c r="X3" t="n">
        <v>3.57</v>
      </c>
      <c r="Y3" t="n">
        <v>1</v>
      </c>
      <c r="Z3" t="n">
        <v>10</v>
      </c>
      <c r="AA3" t="n">
        <v>244.2644433299228</v>
      </c>
      <c r="AB3" t="n">
        <v>334.2133875505386</v>
      </c>
      <c r="AC3" t="n">
        <v>302.3165309142502</v>
      </c>
      <c r="AD3" t="n">
        <v>244264.4433299228</v>
      </c>
      <c r="AE3" t="n">
        <v>334213.3875505386</v>
      </c>
      <c r="AF3" t="n">
        <v>8.367527149176593e-06</v>
      </c>
      <c r="AG3" t="n">
        <v>1.587916666666667</v>
      </c>
      <c r="AH3" t="n">
        <v>302316.5309142502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2.692</v>
      </c>
      <c r="E4" t="n">
        <v>37.15</v>
      </c>
      <c r="F4" t="n">
        <v>33.36</v>
      </c>
      <c r="G4" t="n">
        <v>25.33</v>
      </c>
      <c r="H4" t="n">
        <v>0.48</v>
      </c>
      <c r="I4" t="n">
        <v>79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246.98</v>
      </c>
      <c r="Q4" t="n">
        <v>3897.26</v>
      </c>
      <c r="R4" t="n">
        <v>200.82</v>
      </c>
      <c r="S4" t="n">
        <v>96.11</v>
      </c>
      <c r="T4" t="n">
        <v>48111.57</v>
      </c>
      <c r="U4" t="n">
        <v>0.48</v>
      </c>
      <c r="V4" t="n">
        <v>0.8100000000000001</v>
      </c>
      <c r="W4" t="n">
        <v>4.62</v>
      </c>
      <c r="X4" t="n">
        <v>2.99</v>
      </c>
      <c r="Y4" t="n">
        <v>1</v>
      </c>
      <c r="Z4" t="n">
        <v>10</v>
      </c>
      <c r="AA4" t="n">
        <v>229.6012729788017</v>
      </c>
      <c r="AB4" t="n">
        <v>314.1505909827242</v>
      </c>
      <c r="AC4" t="n">
        <v>284.1684994925498</v>
      </c>
      <c r="AD4" t="n">
        <v>229601.2729788017</v>
      </c>
      <c r="AE4" t="n">
        <v>314150.5909827242</v>
      </c>
      <c r="AF4" t="n">
        <v>8.583387221576571e-06</v>
      </c>
      <c r="AG4" t="n">
        <v>1.547916666666667</v>
      </c>
      <c r="AH4" t="n">
        <v>284168.4994925497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2.4686</v>
      </c>
      <c r="E2" t="n">
        <v>40.51</v>
      </c>
      <c r="F2" t="n">
        <v>36.48</v>
      </c>
      <c r="G2" t="n">
        <v>13.59</v>
      </c>
      <c r="H2" t="n">
        <v>0.28</v>
      </c>
      <c r="I2" t="n">
        <v>161</v>
      </c>
      <c r="J2" t="n">
        <v>61.76</v>
      </c>
      <c r="K2" t="n">
        <v>28.92</v>
      </c>
      <c r="L2" t="n">
        <v>1</v>
      </c>
      <c r="M2" t="n">
        <v>30</v>
      </c>
      <c r="N2" t="n">
        <v>6.84</v>
      </c>
      <c r="O2" t="n">
        <v>7851.41</v>
      </c>
      <c r="P2" t="n">
        <v>192.27</v>
      </c>
      <c r="Q2" t="n">
        <v>3897.61</v>
      </c>
      <c r="R2" t="n">
        <v>302.8</v>
      </c>
      <c r="S2" t="n">
        <v>96.11</v>
      </c>
      <c r="T2" t="n">
        <v>98690.32000000001</v>
      </c>
      <c r="U2" t="n">
        <v>0.32</v>
      </c>
      <c r="V2" t="n">
        <v>0.74</v>
      </c>
      <c r="W2" t="n">
        <v>4.81</v>
      </c>
      <c r="X2" t="n">
        <v>6.11</v>
      </c>
      <c r="Y2" t="n">
        <v>1</v>
      </c>
      <c r="Z2" t="n">
        <v>10</v>
      </c>
      <c r="AA2" t="n">
        <v>202.9142871993856</v>
      </c>
      <c r="AB2" t="n">
        <v>277.636279692626</v>
      </c>
      <c r="AC2" t="n">
        <v>251.1390628238091</v>
      </c>
      <c r="AD2" t="n">
        <v>202914.2871993856</v>
      </c>
      <c r="AE2" t="n">
        <v>277636.279692626</v>
      </c>
      <c r="AF2" t="n">
        <v>1.041022808339523e-05</v>
      </c>
      <c r="AG2" t="n">
        <v>1.687916666666667</v>
      </c>
      <c r="AH2" t="n">
        <v>251139.0628238091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36.36</v>
      </c>
      <c r="G3" t="n">
        <v>13.9</v>
      </c>
      <c r="H3" t="n">
        <v>0.55</v>
      </c>
      <c r="I3" t="n">
        <v>157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193.77</v>
      </c>
      <c r="Q3" t="n">
        <v>3897.71</v>
      </c>
      <c r="R3" t="n">
        <v>297.58</v>
      </c>
      <c r="S3" t="n">
        <v>96.11</v>
      </c>
      <c r="T3" t="n">
        <v>96100.42999999999</v>
      </c>
      <c r="U3" t="n">
        <v>0.32</v>
      </c>
      <c r="V3" t="n">
        <v>0.75</v>
      </c>
      <c r="W3" t="n">
        <v>4.84</v>
      </c>
      <c r="X3" t="n">
        <v>5.99</v>
      </c>
      <c r="Y3" t="n">
        <v>1</v>
      </c>
      <c r="Z3" t="n">
        <v>10</v>
      </c>
      <c r="AA3" t="n">
        <v>202.6137357422326</v>
      </c>
      <c r="AB3" t="n">
        <v>277.2250519295549</v>
      </c>
      <c r="AC3" t="n">
        <v>250.7670820612836</v>
      </c>
      <c r="AD3" t="n">
        <v>202613.7357422326</v>
      </c>
      <c r="AE3" t="n">
        <v>277225.0519295549</v>
      </c>
      <c r="AF3" t="n">
        <v>1.045492889263285e-05</v>
      </c>
      <c r="AG3" t="n">
        <v>1.680833333333333</v>
      </c>
      <c r="AH3" t="n">
        <v>250767.0820612836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1.5599</v>
      </c>
      <c r="E2" t="n">
        <v>64.11</v>
      </c>
      <c r="F2" t="n">
        <v>47.23</v>
      </c>
      <c r="G2" t="n">
        <v>6.62</v>
      </c>
      <c r="H2" t="n">
        <v>0.11</v>
      </c>
      <c r="I2" t="n">
        <v>428</v>
      </c>
      <c r="J2" t="n">
        <v>167.88</v>
      </c>
      <c r="K2" t="n">
        <v>51.39</v>
      </c>
      <c r="L2" t="n">
        <v>1</v>
      </c>
      <c r="M2" t="n">
        <v>426</v>
      </c>
      <c r="N2" t="n">
        <v>30.49</v>
      </c>
      <c r="O2" t="n">
        <v>20939.59</v>
      </c>
      <c r="P2" t="n">
        <v>586.15</v>
      </c>
      <c r="Q2" t="n">
        <v>3898.17</v>
      </c>
      <c r="R2" t="n">
        <v>669.02</v>
      </c>
      <c r="S2" t="n">
        <v>96.11</v>
      </c>
      <c r="T2" t="n">
        <v>280464.38</v>
      </c>
      <c r="U2" t="n">
        <v>0.14</v>
      </c>
      <c r="V2" t="n">
        <v>0.57</v>
      </c>
      <c r="W2" t="n">
        <v>5.08</v>
      </c>
      <c r="X2" t="n">
        <v>16.86</v>
      </c>
      <c r="Y2" t="n">
        <v>1</v>
      </c>
      <c r="Z2" t="n">
        <v>10</v>
      </c>
      <c r="AA2" t="n">
        <v>807.6678338288408</v>
      </c>
      <c r="AB2" t="n">
        <v>1105.086762034684</v>
      </c>
      <c r="AC2" t="n">
        <v>999.6188324651046</v>
      </c>
      <c r="AD2" t="n">
        <v>807667.8338288408</v>
      </c>
      <c r="AE2" t="n">
        <v>1105086.762034684</v>
      </c>
      <c r="AF2" t="n">
        <v>4.015361816701671e-06</v>
      </c>
      <c r="AG2" t="n">
        <v>2.67125</v>
      </c>
      <c r="AH2" t="n">
        <v>999618.8324651045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2.2807</v>
      </c>
      <c r="E3" t="n">
        <v>43.85</v>
      </c>
      <c r="F3" t="n">
        <v>36.22</v>
      </c>
      <c r="G3" t="n">
        <v>14.02</v>
      </c>
      <c r="H3" t="n">
        <v>0.21</v>
      </c>
      <c r="I3" t="n">
        <v>155</v>
      </c>
      <c r="J3" t="n">
        <v>169.33</v>
      </c>
      <c r="K3" t="n">
        <v>51.39</v>
      </c>
      <c r="L3" t="n">
        <v>2</v>
      </c>
      <c r="M3" t="n">
        <v>153</v>
      </c>
      <c r="N3" t="n">
        <v>30.94</v>
      </c>
      <c r="O3" t="n">
        <v>21118.46</v>
      </c>
      <c r="P3" t="n">
        <v>426.89</v>
      </c>
      <c r="Q3" t="n">
        <v>3897.18</v>
      </c>
      <c r="R3" t="n">
        <v>299.21</v>
      </c>
      <c r="S3" t="n">
        <v>96.11</v>
      </c>
      <c r="T3" t="n">
        <v>96925.61</v>
      </c>
      <c r="U3" t="n">
        <v>0.32</v>
      </c>
      <c r="V3" t="n">
        <v>0.75</v>
      </c>
      <c r="W3" t="n">
        <v>4.66</v>
      </c>
      <c r="X3" t="n">
        <v>5.86</v>
      </c>
      <c r="Y3" t="n">
        <v>1</v>
      </c>
      <c r="Z3" t="n">
        <v>10</v>
      </c>
      <c r="AA3" t="n">
        <v>414.7339638979127</v>
      </c>
      <c r="AB3" t="n">
        <v>567.457306176291</v>
      </c>
      <c r="AC3" t="n">
        <v>513.2999773061563</v>
      </c>
      <c r="AD3" t="n">
        <v>414733.9638979127</v>
      </c>
      <c r="AE3" t="n">
        <v>567457.306176291</v>
      </c>
      <c r="AF3" t="n">
        <v>5.870783829316944e-06</v>
      </c>
      <c r="AG3" t="n">
        <v>1.827083333333333</v>
      </c>
      <c r="AH3" t="n">
        <v>513299.9773061563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2.5517</v>
      </c>
      <c r="E4" t="n">
        <v>39.19</v>
      </c>
      <c r="F4" t="n">
        <v>33.73</v>
      </c>
      <c r="G4" t="n">
        <v>22.24</v>
      </c>
      <c r="H4" t="n">
        <v>0.31</v>
      </c>
      <c r="I4" t="n">
        <v>91</v>
      </c>
      <c r="J4" t="n">
        <v>170.79</v>
      </c>
      <c r="K4" t="n">
        <v>51.39</v>
      </c>
      <c r="L4" t="n">
        <v>3</v>
      </c>
      <c r="M4" t="n">
        <v>89</v>
      </c>
      <c r="N4" t="n">
        <v>31.4</v>
      </c>
      <c r="O4" t="n">
        <v>21297.94</v>
      </c>
      <c r="P4" t="n">
        <v>374.7</v>
      </c>
      <c r="Q4" t="n">
        <v>3896.89</v>
      </c>
      <c r="R4" t="n">
        <v>217</v>
      </c>
      <c r="S4" t="n">
        <v>96.11</v>
      </c>
      <c r="T4" t="n">
        <v>56140.6</v>
      </c>
      <c r="U4" t="n">
        <v>0.44</v>
      </c>
      <c r="V4" t="n">
        <v>0.8</v>
      </c>
      <c r="W4" t="n">
        <v>4.53</v>
      </c>
      <c r="X4" t="n">
        <v>3.37</v>
      </c>
      <c r="Y4" t="n">
        <v>1</v>
      </c>
      <c r="Z4" t="n">
        <v>10</v>
      </c>
      <c r="AA4" t="n">
        <v>334.3162708568995</v>
      </c>
      <c r="AB4" t="n">
        <v>457.4262707793495</v>
      </c>
      <c r="AC4" t="n">
        <v>413.7701494979709</v>
      </c>
      <c r="AD4" t="n">
        <v>334316.2708568995</v>
      </c>
      <c r="AE4" t="n">
        <v>457426.2707793496</v>
      </c>
      <c r="AF4" t="n">
        <v>6.568368964470577e-06</v>
      </c>
      <c r="AG4" t="n">
        <v>1.632916666666667</v>
      </c>
      <c r="AH4" t="n">
        <v>413770.1494979709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2.6942</v>
      </c>
      <c r="E5" t="n">
        <v>37.12</v>
      </c>
      <c r="F5" t="n">
        <v>32.64</v>
      </c>
      <c r="G5" t="n">
        <v>31.59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60</v>
      </c>
      <c r="N5" t="n">
        <v>31.86</v>
      </c>
      <c r="O5" t="n">
        <v>21478.05</v>
      </c>
      <c r="P5" t="n">
        <v>337.19</v>
      </c>
      <c r="Q5" t="n">
        <v>3896.81</v>
      </c>
      <c r="R5" t="n">
        <v>180.58</v>
      </c>
      <c r="S5" t="n">
        <v>96.11</v>
      </c>
      <c r="T5" t="n">
        <v>38077.73</v>
      </c>
      <c r="U5" t="n">
        <v>0.53</v>
      </c>
      <c r="V5" t="n">
        <v>0.83</v>
      </c>
      <c r="W5" t="n">
        <v>4.48</v>
      </c>
      <c r="X5" t="n">
        <v>2.28</v>
      </c>
      <c r="Y5" t="n">
        <v>1</v>
      </c>
      <c r="Z5" t="n">
        <v>10</v>
      </c>
      <c r="AA5" t="n">
        <v>294.1624709145366</v>
      </c>
      <c r="AB5" t="n">
        <v>402.4860702375785</v>
      </c>
      <c r="AC5" t="n">
        <v>364.0733645868507</v>
      </c>
      <c r="AD5" t="n">
        <v>294162.4709145366</v>
      </c>
      <c r="AE5" t="n">
        <v>402486.0702375785</v>
      </c>
      <c r="AF5" t="n">
        <v>6.935180336276455e-06</v>
      </c>
      <c r="AG5" t="n">
        <v>1.546666666666667</v>
      </c>
      <c r="AH5" t="n">
        <v>364073.3645868507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2.7684</v>
      </c>
      <c r="E6" t="n">
        <v>36.12</v>
      </c>
      <c r="F6" t="n">
        <v>32.12</v>
      </c>
      <c r="G6" t="n">
        <v>40.15</v>
      </c>
      <c r="H6" t="n">
        <v>0.51</v>
      </c>
      <c r="I6" t="n">
        <v>48</v>
      </c>
      <c r="J6" t="n">
        <v>173.71</v>
      </c>
      <c r="K6" t="n">
        <v>51.39</v>
      </c>
      <c r="L6" t="n">
        <v>5</v>
      </c>
      <c r="M6" t="n">
        <v>11</v>
      </c>
      <c r="N6" t="n">
        <v>32.32</v>
      </c>
      <c r="O6" t="n">
        <v>21658.78</v>
      </c>
      <c r="P6" t="n">
        <v>308.69</v>
      </c>
      <c r="Q6" t="n">
        <v>3897.04</v>
      </c>
      <c r="R6" t="n">
        <v>161.98</v>
      </c>
      <c r="S6" t="n">
        <v>96.11</v>
      </c>
      <c r="T6" t="n">
        <v>28843.47</v>
      </c>
      <c r="U6" t="n">
        <v>0.59</v>
      </c>
      <c r="V6" t="n">
        <v>0.84</v>
      </c>
      <c r="W6" t="n">
        <v>4.5</v>
      </c>
      <c r="X6" t="n">
        <v>1.76</v>
      </c>
      <c r="Y6" t="n">
        <v>1</v>
      </c>
      <c r="Z6" t="n">
        <v>10</v>
      </c>
      <c r="AA6" t="n">
        <v>270.6337156965491</v>
      </c>
      <c r="AB6" t="n">
        <v>370.2929893329074</v>
      </c>
      <c r="AC6" t="n">
        <v>334.9527461404485</v>
      </c>
      <c r="AD6" t="n">
        <v>270633.7156965492</v>
      </c>
      <c r="AE6" t="n">
        <v>370292.9893329074</v>
      </c>
      <c r="AF6" t="n">
        <v>7.126179661104498e-06</v>
      </c>
      <c r="AG6" t="n">
        <v>1.505</v>
      </c>
      <c r="AH6" t="n">
        <v>334952.7461404486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2.7712</v>
      </c>
      <c r="E7" t="n">
        <v>36.08</v>
      </c>
      <c r="F7" t="n">
        <v>32.12</v>
      </c>
      <c r="G7" t="n">
        <v>41</v>
      </c>
      <c r="H7" t="n">
        <v>0.61</v>
      </c>
      <c r="I7" t="n">
        <v>47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309</v>
      </c>
      <c r="Q7" t="n">
        <v>3897.06</v>
      </c>
      <c r="R7" t="n">
        <v>161.43</v>
      </c>
      <c r="S7" t="n">
        <v>96.11</v>
      </c>
      <c r="T7" t="n">
        <v>28574.08</v>
      </c>
      <c r="U7" t="n">
        <v>0.6</v>
      </c>
      <c r="V7" t="n">
        <v>0.84</v>
      </c>
      <c r="W7" t="n">
        <v>4.51</v>
      </c>
      <c r="X7" t="n">
        <v>1.76</v>
      </c>
      <c r="Y7" t="n">
        <v>1</v>
      </c>
      <c r="Z7" t="n">
        <v>10</v>
      </c>
      <c r="AA7" t="n">
        <v>270.5123467090947</v>
      </c>
      <c r="AB7" t="n">
        <v>370.1269269298503</v>
      </c>
      <c r="AC7" t="n">
        <v>334.8025325000692</v>
      </c>
      <c r="AD7" t="n">
        <v>270512.3467090948</v>
      </c>
      <c r="AE7" t="n">
        <v>370126.9269298503</v>
      </c>
      <c r="AF7" t="n">
        <v>7.133387182796122e-06</v>
      </c>
      <c r="AG7" t="n">
        <v>1.503333333333333</v>
      </c>
      <c r="AH7" t="n">
        <v>334802.5325000692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2.3793</v>
      </c>
      <c r="E2" t="n">
        <v>42.03</v>
      </c>
      <c r="F2" t="n">
        <v>37.89</v>
      </c>
      <c r="G2" t="n">
        <v>11.6</v>
      </c>
      <c r="H2" t="n">
        <v>0.34</v>
      </c>
      <c r="I2" t="n">
        <v>196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177.09</v>
      </c>
      <c r="Q2" t="n">
        <v>3897.84</v>
      </c>
      <c r="R2" t="n">
        <v>346.97</v>
      </c>
      <c r="S2" t="n">
        <v>96.11</v>
      </c>
      <c r="T2" t="n">
        <v>120601.39</v>
      </c>
      <c r="U2" t="n">
        <v>0.28</v>
      </c>
      <c r="V2" t="n">
        <v>0.72</v>
      </c>
      <c r="W2" t="n">
        <v>4.95</v>
      </c>
      <c r="X2" t="n">
        <v>7.52</v>
      </c>
      <c r="Y2" t="n">
        <v>1</v>
      </c>
      <c r="Z2" t="n">
        <v>10</v>
      </c>
      <c r="AA2" t="n">
        <v>197.4691160979305</v>
      </c>
      <c r="AB2" t="n">
        <v>270.185956367624</v>
      </c>
      <c r="AC2" t="n">
        <v>244.3997879003485</v>
      </c>
      <c r="AD2" t="n">
        <v>197469.1160979305</v>
      </c>
      <c r="AE2" t="n">
        <v>270185.956367624</v>
      </c>
      <c r="AF2" t="n">
        <v>1.097865464956519e-05</v>
      </c>
      <c r="AG2" t="n">
        <v>1.75125</v>
      </c>
      <c r="AH2" t="n">
        <v>244399.7879003485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2.3797</v>
      </c>
      <c r="E3" t="n">
        <v>42.02</v>
      </c>
      <c r="F3" t="n">
        <v>37.88</v>
      </c>
      <c r="G3" t="n">
        <v>11.6</v>
      </c>
      <c r="H3" t="n">
        <v>0.66</v>
      </c>
      <c r="I3" t="n">
        <v>196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180.6</v>
      </c>
      <c r="Q3" t="n">
        <v>3897.82</v>
      </c>
      <c r="R3" t="n">
        <v>346.75</v>
      </c>
      <c r="S3" t="n">
        <v>96.11</v>
      </c>
      <c r="T3" t="n">
        <v>120492.99</v>
      </c>
      <c r="U3" t="n">
        <v>0.28</v>
      </c>
      <c r="V3" t="n">
        <v>0.72</v>
      </c>
      <c r="W3" t="n">
        <v>4.95</v>
      </c>
      <c r="X3" t="n">
        <v>7.51</v>
      </c>
      <c r="Y3" t="n">
        <v>1</v>
      </c>
      <c r="Z3" t="n">
        <v>10</v>
      </c>
      <c r="AA3" t="n">
        <v>199.4208648879934</v>
      </c>
      <c r="AB3" t="n">
        <v>272.8564251672663</v>
      </c>
      <c r="AC3" t="n">
        <v>246.8153909057802</v>
      </c>
      <c r="AD3" t="n">
        <v>199420.8648879934</v>
      </c>
      <c r="AE3" t="n">
        <v>272856.4251672663</v>
      </c>
      <c r="AF3" t="n">
        <v>1.098050034445857e-05</v>
      </c>
      <c r="AG3" t="n">
        <v>1.750833333333333</v>
      </c>
      <c r="AH3" t="n">
        <v>246815.3909057802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</v>
      </c>
      <c r="E2" t="n">
        <v>54.35</v>
      </c>
      <c r="F2" t="n">
        <v>43.18</v>
      </c>
      <c r="G2" t="n">
        <v>7.85</v>
      </c>
      <c r="H2" t="n">
        <v>0.13</v>
      </c>
      <c r="I2" t="n">
        <v>330</v>
      </c>
      <c r="J2" t="n">
        <v>133.21</v>
      </c>
      <c r="K2" t="n">
        <v>46.47</v>
      </c>
      <c r="L2" t="n">
        <v>1</v>
      </c>
      <c r="M2" t="n">
        <v>328</v>
      </c>
      <c r="N2" t="n">
        <v>20.75</v>
      </c>
      <c r="O2" t="n">
        <v>16663.42</v>
      </c>
      <c r="P2" t="n">
        <v>453.18</v>
      </c>
      <c r="Q2" t="n">
        <v>3898.48</v>
      </c>
      <c r="R2" t="n">
        <v>533.12</v>
      </c>
      <c r="S2" t="n">
        <v>96.11</v>
      </c>
      <c r="T2" t="n">
        <v>213005.44</v>
      </c>
      <c r="U2" t="n">
        <v>0.18</v>
      </c>
      <c r="V2" t="n">
        <v>0.63</v>
      </c>
      <c r="W2" t="n">
        <v>4.92</v>
      </c>
      <c r="X2" t="n">
        <v>12.81</v>
      </c>
      <c r="Y2" t="n">
        <v>1</v>
      </c>
      <c r="Z2" t="n">
        <v>10</v>
      </c>
      <c r="AA2" t="n">
        <v>545.2652179071345</v>
      </c>
      <c r="AB2" t="n">
        <v>746.0559265442109</v>
      </c>
      <c r="AC2" t="n">
        <v>674.8533960108999</v>
      </c>
      <c r="AD2" t="n">
        <v>545265.2179071344</v>
      </c>
      <c r="AE2" t="n">
        <v>746055.926544211</v>
      </c>
      <c r="AF2" t="n">
        <v>5.277647372959284e-06</v>
      </c>
      <c r="AG2" t="n">
        <v>2.264583333333333</v>
      </c>
      <c r="AH2" t="n">
        <v>674853.3960108999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2.4684</v>
      </c>
      <c r="E3" t="n">
        <v>40.51</v>
      </c>
      <c r="F3" t="n">
        <v>34.98</v>
      </c>
      <c r="G3" t="n">
        <v>17.07</v>
      </c>
      <c r="H3" t="n">
        <v>0.26</v>
      </c>
      <c r="I3" t="n">
        <v>123</v>
      </c>
      <c r="J3" t="n">
        <v>134.55</v>
      </c>
      <c r="K3" t="n">
        <v>46.47</v>
      </c>
      <c r="L3" t="n">
        <v>2</v>
      </c>
      <c r="M3" t="n">
        <v>121</v>
      </c>
      <c r="N3" t="n">
        <v>21.09</v>
      </c>
      <c r="O3" t="n">
        <v>16828.84</v>
      </c>
      <c r="P3" t="n">
        <v>337.53</v>
      </c>
      <c r="Q3" t="n">
        <v>3897.12</v>
      </c>
      <c r="R3" t="n">
        <v>258.24</v>
      </c>
      <c r="S3" t="n">
        <v>96.11</v>
      </c>
      <c r="T3" t="n">
        <v>76599.25</v>
      </c>
      <c r="U3" t="n">
        <v>0.37</v>
      </c>
      <c r="V3" t="n">
        <v>0.78</v>
      </c>
      <c r="W3" t="n">
        <v>4.6</v>
      </c>
      <c r="X3" t="n">
        <v>4.62</v>
      </c>
      <c r="Y3" t="n">
        <v>1</v>
      </c>
      <c r="Z3" t="n">
        <v>10</v>
      </c>
      <c r="AA3" t="n">
        <v>316.4409944119781</v>
      </c>
      <c r="AB3" t="n">
        <v>432.968528945868</v>
      </c>
      <c r="AC3" t="n">
        <v>391.6466202184205</v>
      </c>
      <c r="AD3" t="n">
        <v>316440.9944119781</v>
      </c>
      <c r="AE3" t="n">
        <v>432968.528945868</v>
      </c>
      <c r="AF3" t="n">
        <v>7.08007868228951e-06</v>
      </c>
      <c r="AG3" t="n">
        <v>1.687916666666667</v>
      </c>
      <c r="AH3" t="n">
        <v>391646.6202184205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2.7056</v>
      </c>
      <c r="E4" t="n">
        <v>36.96</v>
      </c>
      <c r="F4" t="n">
        <v>32.9</v>
      </c>
      <c r="G4" t="n">
        <v>28.61</v>
      </c>
      <c r="H4" t="n">
        <v>0.39</v>
      </c>
      <c r="I4" t="n">
        <v>69</v>
      </c>
      <c r="J4" t="n">
        <v>135.9</v>
      </c>
      <c r="K4" t="n">
        <v>46.47</v>
      </c>
      <c r="L4" t="n">
        <v>3</v>
      </c>
      <c r="M4" t="n">
        <v>53</v>
      </c>
      <c r="N4" t="n">
        <v>21.43</v>
      </c>
      <c r="O4" t="n">
        <v>16994.64</v>
      </c>
      <c r="P4" t="n">
        <v>280.91</v>
      </c>
      <c r="Q4" t="n">
        <v>3897.02</v>
      </c>
      <c r="R4" t="n">
        <v>188.69</v>
      </c>
      <c r="S4" t="n">
        <v>96.11</v>
      </c>
      <c r="T4" t="n">
        <v>42094.28</v>
      </c>
      <c r="U4" t="n">
        <v>0.51</v>
      </c>
      <c r="V4" t="n">
        <v>0.82</v>
      </c>
      <c r="W4" t="n">
        <v>4.51</v>
      </c>
      <c r="X4" t="n">
        <v>2.54</v>
      </c>
      <c r="Y4" t="n">
        <v>1</v>
      </c>
      <c r="Z4" t="n">
        <v>10</v>
      </c>
      <c r="AA4" t="n">
        <v>254.203445761256</v>
      </c>
      <c r="AB4" t="n">
        <v>347.812369154923</v>
      </c>
      <c r="AC4" t="n">
        <v>314.617644800607</v>
      </c>
      <c r="AD4" t="n">
        <v>254203.445761256</v>
      </c>
      <c r="AE4" t="n">
        <v>347812.369154923</v>
      </c>
      <c r="AF4" t="n">
        <v>7.760436267542739e-06</v>
      </c>
      <c r="AG4" t="n">
        <v>1.54</v>
      </c>
      <c r="AH4" t="n">
        <v>314617.644800607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2.7346</v>
      </c>
      <c r="E5" t="n">
        <v>36.57</v>
      </c>
      <c r="F5" t="n">
        <v>32.73</v>
      </c>
      <c r="G5" t="n">
        <v>32.19</v>
      </c>
      <c r="H5" t="n">
        <v>0.52</v>
      </c>
      <c r="I5" t="n">
        <v>61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272.2</v>
      </c>
      <c r="Q5" t="n">
        <v>3897.09</v>
      </c>
      <c r="R5" t="n">
        <v>180.66</v>
      </c>
      <c r="S5" t="n">
        <v>96.11</v>
      </c>
      <c r="T5" t="n">
        <v>38118.34</v>
      </c>
      <c r="U5" t="n">
        <v>0.53</v>
      </c>
      <c r="V5" t="n">
        <v>0.83</v>
      </c>
      <c r="W5" t="n">
        <v>4.56</v>
      </c>
      <c r="X5" t="n">
        <v>2.37</v>
      </c>
      <c r="Y5" t="n">
        <v>1</v>
      </c>
      <c r="Z5" t="n">
        <v>10</v>
      </c>
      <c r="AA5" t="n">
        <v>246.6924153459593</v>
      </c>
      <c r="AB5" t="n">
        <v>337.5354459774435</v>
      </c>
      <c r="AC5" t="n">
        <v>305.3215367474307</v>
      </c>
      <c r="AD5" t="n">
        <v>246692.4153459592</v>
      </c>
      <c r="AE5" t="n">
        <v>337535.4459774435</v>
      </c>
      <c r="AF5" t="n">
        <v>7.843616579399162e-06</v>
      </c>
      <c r="AG5" t="n">
        <v>1.52375</v>
      </c>
      <c r="AH5" t="n">
        <v>305321.5367474307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1.6994</v>
      </c>
      <c r="E2" t="n">
        <v>58.84</v>
      </c>
      <c r="F2" t="n">
        <v>45.05</v>
      </c>
      <c r="G2" t="n">
        <v>7.17</v>
      </c>
      <c r="H2" t="n">
        <v>0.12</v>
      </c>
      <c r="I2" t="n">
        <v>377</v>
      </c>
      <c r="J2" t="n">
        <v>150.44</v>
      </c>
      <c r="K2" t="n">
        <v>49.1</v>
      </c>
      <c r="L2" t="n">
        <v>1</v>
      </c>
      <c r="M2" t="n">
        <v>375</v>
      </c>
      <c r="N2" t="n">
        <v>25.34</v>
      </c>
      <c r="O2" t="n">
        <v>18787.76</v>
      </c>
      <c r="P2" t="n">
        <v>517</v>
      </c>
      <c r="Q2" t="n">
        <v>3897.63</v>
      </c>
      <c r="R2" t="n">
        <v>596.65</v>
      </c>
      <c r="S2" t="n">
        <v>96.11</v>
      </c>
      <c r="T2" t="n">
        <v>244536.76</v>
      </c>
      <c r="U2" t="n">
        <v>0.16</v>
      </c>
      <c r="V2" t="n">
        <v>0.6</v>
      </c>
      <c r="W2" t="n">
        <v>4.97</v>
      </c>
      <c r="X2" t="n">
        <v>14.68</v>
      </c>
      <c r="Y2" t="n">
        <v>1</v>
      </c>
      <c r="Z2" t="n">
        <v>10</v>
      </c>
      <c r="AA2" t="n">
        <v>662.8649105609227</v>
      </c>
      <c r="AB2" t="n">
        <v>906.961014165404</v>
      </c>
      <c r="AC2" t="n">
        <v>820.4019279012352</v>
      </c>
      <c r="AD2" t="n">
        <v>662864.9105609227</v>
      </c>
      <c r="AE2" t="n">
        <v>906961.014165404</v>
      </c>
      <c r="AF2" t="n">
        <v>4.60097297983537e-06</v>
      </c>
      <c r="AG2" t="n">
        <v>2.451666666666667</v>
      </c>
      <c r="AH2" t="n">
        <v>820401.9279012353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2.3738</v>
      </c>
      <c r="E3" t="n">
        <v>42.13</v>
      </c>
      <c r="F3" t="n">
        <v>35.6</v>
      </c>
      <c r="G3" t="n">
        <v>15.37</v>
      </c>
      <c r="H3" t="n">
        <v>0.23</v>
      </c>
      <c r="I3" t="n">
        <v>139</v>
      </c>
      <c r="J3" t="n">
        <v>151.83</v>
      </c>
      <c r="K3" t="n">
        <v>49.1</v>
      </c>
      <c r="L3" t="n">
        <v>2</v>
      </c>
      <c r="M3" t="n">
        <v>137</v>
      </c>
      <c r="N3" t="n">
        <v>25.73</v>
      </c>
      <c r="O3" t="n">
        <v>18959.54</v>
      </c>
      <c r="P3" t="n">
        <v>383.05</v>
      </c>
      <c r="Q3" t="n">
        <v>3897.29</v>
      </c>
      <c r="R3" t="n">
        <v>279.3</v>
      </c>
      <c r="S3" t="n">
        <v>96.11</v>
      </c>
      <c r="T3" t="n">
        <v>87053.2</v>
      </c>
      <c r="U3" t="n">
        <v>0.34</v>
      </c>
      <c r="V3" t="n">
        <v>0.76</v>
      </c>
      <c r="W3" t="n">
        <v>4.61</v>
      </c>
      <c r="X3" t="n">
        <v>5.24</v>
      </c>
      <c r="Y3" t="n">
        <v>1</v>
      </c>
      <c r="Z3" t="n">
        <v>10</v>
      </c>
      <c r="AA3" t="n">
        <v>364.4001132114475</v>
      </c>
      <c r="AB3" t="n">
        <v>498.5883110942973</v>
      </c>
      <c r="AC3" t="n">
        <v>451.0037424565464</v>
      </c>
      <c r="AD3" t="n">
        <v>364400.1132114475</v>
      </c>
      <c r="AE3" t="n">
        <v>498588.3110942973</v>
      </c>
      <c r="AF3" t="n">
        <v>6.42685045282641e-06</v>
      </c>
      <c r="AG3" t="n">
        <v>1.755416666666667</v>
      </c>
      <c r="AH3" t="n">
        <v>451003.7424565464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33.33</v>
      </c>
      <c r="G4" t="n">
        <v>25</v>
      </c>
      <c r="H4" t="n">
        <v>0.35</v>
      </c>
      <c r="I4" t="n">
        <v>80</v>
      </c>
      <c r="J4" t="n">
        <v>153.23</v>
      </c>
      <c r="K4" t="n">
        <v>49.1</v>
      </c>
      <c r="L4" t="n">
        <v>3</v>
      </c>
      <c r="M4" t="n">
        <v>78</v>
      </c>
      <c r="N4" t="n">
        <v>26.13</v>
      </c>
      <c r="O4" t="n">
        <v>19131.85</v>
      </c>
      <c r="P4" t="n">
        <v>330.06</v>
      </c>
      <c r="Q4" t="n">
        <v>3896.9</v>
      </c>
      <c r="R4" t="n">
        <v>203.59</v>
      </c>
      <c r="S4" t="n">
        <v>96.11</v>
      </c>
      <c r="T4" t="n">
        <v>49489.17</v>
      </c>
      <c r="U4" t="n">
        <v>0.47</v>
      </c>
      <c r="V4" t="n">
        <v>0.8100000000000001</v>
      </c>
      <c r="W4" t="n">
        <v>4.51</v>
      </c>
      <c r="X4" t="n">
        <v>2.97</v>
      </c>
      <c r="Y4" t="n">
        <v>1</v>
      </c>
      <c r="Z4" t="n">
        <v>10</v>
      </c>
      <c r="AA4" t="n">
        <v>294.5475209001693</v>
      </c>
      <c r="AB4" t="n">
        <v>403.0129126151277</v>
      </c>
      <c r="AC4" t="n">
        <v>364.5499258673146</v>
      </c>
      <c r="AD4" t="n">
        <v>294547.5209001693</v>
      </c>
      <c r="AE4" t="n">
        <v>403012.9126151277</v>
      </c>
      <c r="AF4" t="n">
        <v>7.114803397498745e-06</v>
      </c>
      <c r="AG4" t="n">
        <v>1.585416666666666</v>
      </c>
      <c r="AH4" t="n">
        <v>364549.9258673146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2.7443</v>
      </c>
      <c r="E5" t="n">
        <v>36.44</v>
      </c>
      <c r="F5" t="n">
        <v>32.45</v>
      </c>
      <c r="G5" t="n">
        <v>34.77</v>
      </c>
      <c r="H5" t="n">
        <v>0.46</v>
      </c>
      <c r="I5" t="n">
        <v>56</v>
      </c>
      <c r="J5" t="n">
        <v>154.63</v>
      </c>
      <c r="K5" t="n">
        <v>49.1</v>
      </c>
      <c r="L5" t="n">
        <v>4</v>
      </c>
      <c r="M5" t="n">
        <v>26</v>
      </c>
      <c r="N5" t="n">
        <v>26.53</v>
      </c>
      <c r="O5" t="n">
        <v>19304.72</v>
      </c>
      <c r="P5" t="n">
        <v>293.46</v>
      </c>
      <c r="Q5" t="n">
        <v>3896.99</v>
      </c>
      <c r="R5" t="n">
        <v>172.72</v>
      </c>
      <c r="S5" t="n">
        <v>96.11</v>
      </c>
      <c r="T5" t="n">
        <v>34174.52</v>
      </c>
      <c r="U5" t="n">
        <v>0.5600000000000001</v>
      </c>
      <c r="V5" t="n">
        <v>0.84</v>
      </c>
      <c r="W5" t="n">
        <v>4.52</v>
      </c>
      <c r="X5" t="n">
        <v>2.09</v>
      </c>
      <c r="Y5" t="n">
        <v>1</v>
      </c>
      <c r="Z5" t="n">
        <v>10</v>
      </c>
      <c r="AA5" t="n">
        <v>261.2536316963123</v>
      </c>
      <c r="AB5" t="n">
        <v>357.4587445836831</v>
      </c>
      <c r="AC5" t="n">
        <v>323.3433836971146</v>
      </c>
      <c r="AD5" t="n">
        <v>261253.6316963123</v>
      </c>
      <c r="AE5" t="n">
        <v>357458.7445836831</v>
      </c>
      <c r="AF5" t="n">
        <v>7.429945950666237e-06</v>
      </c>
      <c r="AG5" t="n">
        <v>1.518333333333333</v>
      </c>
      <c r="AH5" t="n">
        <v>323343.3836971147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2.7558</v>
      </c>
      <c r="E6" t="n">
        <v>36.29</v>
      </c>
      <c r="F6" t="n">
        <v>32.39</v>
      </c>
      <c r="G6" t="n">
        <v>36.67</v>
      </c>
      <c r="H6" t="n">
        <v>0.57</v>
      </c>
      <c r="I6" t="n">
        <v>53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291.31</v>
      </c>
      <c r="Q6" t="n">
        <v>3897.16</v>
      </c>
      <c r="R6" t="n">
        <v>169.9</v>
      </c>
      <c r="S6" t="n">
        <v>96.11</v>
      </c>
      <c r="T6" t="n">
        <v>32782.01</v>
      </c>
      <c r="U6" t="n">
        <v>0.57</v>
      </c>
      <c r="V6" t="n">
        <v>0.84</v>
      </c>
      <c r="W6" t="n">
        <v>4.54</v>
      </c>
      <c r="X6" t="n">
        <v>2.03</v>
      </c>
      <c r="Y6" t="n">
        <v>1</v>
      </c>
      <c r="Z6" t="n">
        <v>10</v>
      </c>
      <c r="AA6" t="n">
        <v>258.9240221336219</v>
      </c>
      <c r="AB6" t="n">
        <v>354.2712700048897</v>
      </c>
      <c r="AC6" t="n">
        <v>320.4601172184726</v>
      </c>
      <c r="AD6" t="n">
        <v>258924.0221336219</v>
      </c>
      <c r="AE6" t="n">
        <v>354271.2700048898</v>
      </c>
      <c r="AF6" t="n">
        <v>7.461081168547905e-06</v>
      </c>
      <c r="AG6" t="n">
        <v>1.512083333333333</v>
      </c>
      <c r="AH6" t="n">
        <v>320460.1172184726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1.4313</v>
      </c>
      <c r="E2" t="n">
        <v>69.87</v>
      </c>
      <c r="F2" t="n">
        <v>49.49</v>
      </c>
      <c r="G2" t="n">
        <v>6.17</v>
      </c>
      <c r="H2" t="n">
        <v>0.1</v>
      </c>
      <c r="I2" t="n">
        <v>481</v>
      </c>
      <c r="J2" t="n">
        <v>185.69</v>
      </c>
      <c r="K2" t="n">
        <v>53.44</v>
      </c>
      <c r="L2" t="n">
        <v>1</v>
      </c>
      <c r="M2" t="n">
        <v>479</v>
      </c>
      <c r="N2" t="n">
        <v>36.26</v>
      </c>
      <c r="O2" t="n">
        <v>23136.14</v>
      </c>
      <c r="P2" t="n">
        <v>658.6900000000001</v>
      </c>
      <c r="Q2" t="n">
        <v>3898.27</v>
      </c>
      <c r="R2" t="n">
        <v>744.74</v>
      </c>
      <c r="S2" t="n">
        <v>96.11</v>
      </c>
      <c r="T2" t="n">
        <v>318058.81</v>
      </c>
      <c r="U2" t="n">
        <v>0.13</v>
      </c>
      <c r="V2" t="n">
        <v>0.55</v>
      </c>
      <c r="W2" t="n">
        <v>5.19</v>
      </c>
      <c r="X2" t="n">
        <v>19.12</v>
      </c>
      <c r="Y2" t="n">
        <v>1</v>
      </c>
      <c r="Z2" t="n">
        <v>10</v>
      </c>
      <c r="AA2" t="n">
        <v>977.3676421030892</v>
      </c>
      <c r="AB2" t="n">
        <v>1337.277526342672</v>
      </c>
      <c r="AC2" t="n">
        <v>1209.649636109323</v>
      </c>
      <c r="AD2" t="n">
        <v>977367.6421030893</v>
      </c>
      <c r="AE2" t="n">
        <v>1337277.526342672</v>
      </c>
      <c r="AF2" t="n">
        <v>3.522686828497233e-06</v>
      </c>
      <c r="AG2" t="n">
        <v>2.91125</v>
      </c>
      <c r="AH2" t="n">
        <v>1209649.636109323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2.1905</v>
      </c>
      <c r="E3" t="n">
        <v>45.65</v>
      </c>
      <c r="F3" t="n">
        <v>36.82</v>
      </c>
      <c r="G3" t="n">
        <v>12.92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469.78</v>
      </c>
      <c r="Q3" t="n">
        <v>3897.3</v>
      </c>
      <c r="R3" t="n">
        <v>320.24</v>
      </c>
      <c r="S3" t="n">
        <v>96.11</v>
      </c>
      <c r="T3" t="n">
        <v>107363.12</v>
      </c>
      <c r="U3" t="n">
        <v>0.3</v>
      </c>
      <c r="V3" t="n">
        <v>0.74</v>
      </c>
      <c r="W3" t="n">
        <v>4.65</v>
      </c>
      <c r="X3" t="n">
        <v>6.45</v>
      </c>
      <c r="Y3" t="n">
        <v>1</v>
      </c>
      <c r="Z3" t="n">
        <v>10</v>
      </c>
      <c r="AA3" t="n">
        <v>467.794748988829</v>
      </c>
      <c r="AB3" t="n">
        <v>640.05741321431</v>
      </c>
      <c r="AC3" t="n">
        <v>578.9712320233569</v>
      </c>
      <c r="AD3" t="n">
        <v>467794.748988829</v>
      </c>
      <c r="AE3" t="n">
        <v>640057.4132143101</v>
      </c>
      <c r="AF3" t="n">
        <v>5.391214628535728e-06</v>
      </c>
      <c r="AG3" t="n">
        <v>1.902083333333333</v>
      </c>
      <c r="AH3" t="n">
        <v>578971.2320233569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2.478</v>
      </c>
      <c r="E4" t="n">
        <v>40.35</v>
      </c>
      <c r="F4" t="n">
        <v>34.13</v>
      </c>
      <c r="G4" t="n">
        <v>20.27</v>
      </c>
      <c r="H4" t="n">
        <v>0.28</v>
      </c>
      <c r="I4" t="n">
        <v>101</v>
      </c>
      <c r="J4" t="n">
        <v>188.73</v>
      </c>
      <c r="K4" t="n">
        <v>53.44</v>
      </c>
      <c r="L4" t="n">
        <v>3</v>
      </c>
      <c r="M4" t="n">
        <v>99</v>
      </c>
      <c r="N4" t="n">
        <v>37.29</v>
      </c>
      <c r="O4" t="n">
        <v>23510.33</v>
      </c>
      <c r="P4" t="n">
        <v>415.38</v>
      </c>
      <c r="Q4" t="n">
        <v>3897.16</v>
      </c>
      <c r="R4" t="n">
        <v>229.6</v>
      </c>
      <c r="S4" t="n">
        <v>96.11</v>
      </c>
      <c r="T4" t="n">
        <v>62393.08</v>
      </c>
      <c r="U4" t="n">
        <v>0.42</v>
      </c>
      <c r="V4" t="n">
        <v>0.79</v>
      </c>
      <c r="W4" t="n">
        <v>4.56</v>
      </c>
      <c r="X4" t="n">
        <v>3.76</v>
      </c>
      <c r="Y4" t="n">
        <v>1</v>
      </c>
      <c r="Z4" t="n">
        <v>10</v>
      </c>
      <c r="AA4" t="n">
        <v>373.7015343958254</v>
      </c>
      <c r="AB4" t="n">
        <v>511.3149259085046</v>
      </c>
      <c r="AC4" t="n">
        <v>462.5157470148018</v>
      </c>
      <c r="AD4" t="n">
        <v>373701.5343958254</v>
      </c>
      <c r="AE4" t="n">
        <v>511314.9259085046</v>
      </c>
      <c r="AF4" t="n">
        <v>6.098803857343774e-06</v>
      </c>
      <c r="AG4" t="n">
        <v>1.68125</v>
      </c>
      <c r="AH4" t="n">
        <v>462515.7470148018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2.6344</v>
      </c>
      <c r="E5" t="n">
        <v>37.96</v>
      </c>
      <c r="F5" t="n">
        <v>32.92</v>
      </c>
      <c r="G5" t="n">
        <v>28.63</v>
      </c>
      <c r="H5" t="n">
        <v>0.37</v>
      </c>
      <c r="I5" t="n">
        <v>69</v>
      </c>
      <c r="J5" t="n">
        <v>190.25</v>
      </c>
      <c r="K5" t="n">
        <v>53.44</v>
      </c>
      <c r="L5" t="n">
        <v>4</v>
      </c>
      <c r="M5" t="n">
        <v>67</v>
      </c>
      <c r="N5" t="n">
        <v>37.82</v>
      </c>
      <c r="O5" t="n">
        <v>23698.48</v>
      </c>
      <c r="P5" t="n">
        <v>376.72</v>
      </c>
      <c r="Q5" t="n">
        <v>3896.88</v>
      </c>
      <c r="R5" t="n">
        <v>190.05</v>
      </c>
      <c r="S5" t="n">
        <v>96.11</v>
      </c>
      <c r="T5" t="n">
        <v>42777.1</v>
      </c>
      <c r="U5" t="n">
        <v>0.51</v>
      </c>
      <c r="V5" t="n">
        <v>0.82</v>
      </c>
      <c r="W5" t="n">
        <v>4.49</v>
      </c>
      <c r="X5" t="n">
        <v>2.56</v>
      </c>
      <c r="Y5" t="n">
        <v>1</v>
      </c>
      <c r="Z5" t="n">
        <v>10</v>
      </c>
      <c r="AA5" t="n">
        <v>327.3553265545413</v>
      </c>
      <c r="AB5" t="n">
        <v>447.9019996896741</v>
      </c>
      <c r="AC5" t="n">
        <v>405.1548614736956</v>
      </c>
      <c r="AD5" t="n">
        <v>327355.3265545413</v>
      </c>
      <c r="AE5" t="n">
        <v>447901.9996896741</v>
      </c>
      <c r="AF5" t="n">
        <v>6.48373239781535e-06</v>
      </c>
      <c r="AG5" t="n">
        <v>1.581666666666667</v>
      </c>
      <c r="AH5" t="n">
        <v>405154.8614736955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2.7307</v>
      </c>
      <c r="E6" t="n">
        <v>36.62</v>
      </c>
      <c r="F6" t="n">
        <v>32.25</v>
      </c>
      <c r="G6" t="n">
        <v>37.95</v>
      </c>
      <c r="H6" t="n">
        <v>0.46</v>
      </c>
      <c r="I6" t="n">
        <v>51</v>
      </c>
      <c r="J6" t="n">
        <v>191.78</v>
      </c>
      <c r="K6" t="n">
        <v>53.44</v>
      </c>
      <c r="L6" t="n">
        <v>5</v>
      </c>
      <c r="M6" t="n">
        <v>48</v>
      </c>
      <c r="N6" t="n">
        <v>38.35</v>
      </c>
      <c r="O6" t="n">
        <v>23887.36</v>
      </c>
      <c r="P6" t="n">
        <v>346.98</v>
      </c>
      <c r="Q6" t="n">
        <v>3897</v>
      </c>
      <c r="R6" t="n">
        <v>167.52</v>
      </c>
      <c r="S6" t="n">
        <v>96.11</v>
      </c>
      <c r="T6" t="n">
        <v>31602.95</v>
      </c>
      <c r="U6" t="n">
        <v>0.57</v>
      </c>
      <c r="V6" t="n">
        <v>0.84</v>
      </c>
      <c r="W6" t="n">
        <v>4.47</v>
      </c>
      <c r="X6" t="n">
        <v>1.89</v>
      </c>
      <c r="Y6" t="n">
        <v>1</v>
      </c>
      <c r="Z6" t="n">
        <v>10</v>
      </c>
      <c r="AA6" t="n">
        <v>298.7557961338773</v>
      </c>
      <c r="AB6" t="n">
        <v>408.7708604458873</v>
      </c>
      <c r="AC6" t="n">
        <v>369.758343238437</v>
      </c>
      <c r="AD6" t="n">
        <v>298755.7961338773</v>
      </c>
      <c r="AE6" t="n">
        <v>408770.8604458873</v>
      </c>
      <c r="AF6" t="n">
        <v>6.720744024716966e-06</v>
      </c>
      <c r="AG6" t="n">
        <v>1.525833333333333</v>
      </c>
      <c r="AH6" t="n">
        <v>369758.343238437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2.7743</v>
      </c>
      <c r="E7" t="n">
        <v>36.05</v>
      </c>
      <c r="F7" t="n">
        <v>31.98</v>
      </c>
      <c r="G7" t="n">
        <v>44.62</v>
      </c>
      <c r="H7" t="n">
        <v>0.55</v>
      </c>
      <c r="I7" t="n">
        <v>43</v>
      </c>
      <c r="J7" t="n">
        <v>193.32</v>
      </c>
      <c r="K7" t="n">
        <v>53.44</v>
      </c>
      <c r="L7" t="n">
        <v>6</v>
      </c>
      <c r="M7" t="n">
        <v>7</v>
      </c>
      <c r="N7" t="n">
        <v>38.89</v>
      </c>
      <c r="O7" t="n">
        <v>24076.95</v>
      </c>
      <c r="P7" t="n">
        <v>326.88</v>
      </c>
      <c r="Q7" t="n">
        <v>3896.79</v>
      </c>
      <c r="R7" t="n">
        <v>156.84</v>
      </c>
      <c r="S7" t="n">
        <v>96.11</v>
      </c>
      <c r="T7" t="n">
        <v>26301.54</v>
      </c>
      <c r="U7" t="n">
        <v>0.61</v>
      </c>
      <c r="V7" t="n">
        <v>0.85</v>
      </c>
      <c r="W7" t="n">
        <v>4.5</v>
      </c>
      <c r="X7" t="n">
        <v>1.62</v>
      </c>
      <c r="Y7" t="n">
        <v>1</v>
      </c>
      <c r="Z7" t="n">
        <v>10</v>
      </c>
      <c r="AA7" t="n">
        <v>283.3207050227863</v>
      </c>
      <c r="AB7" t="n">
        <v>387.6518878395316</v>
      </c>
      <c r="AC7" t="n">
        <v>350.6549357369677</v>
      </c>
      <c r="AD7" t="n">
        <v>283320.7050227863</v>
      </c>
      <c r="AE7" t="n">
        <v>387651.8878395316</v>
      </c>
      <c r="AF7" t="n">
        <v>6.82805146950316e-06</v>
      </c>
      <c r="AG7" t="n">
        <v>1.502083333333333</v>
      </c>
      <c r="AH7" t="n">
        <v>350654.9357369677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2.7812</v>
      </c>
      <c r="E8" t="n">
        <v>35.96</v>
      </c>
      <c r="F8" t="n">
        <v>31.92</v>
      </c>
      <c r="G8" t="n">
        <v>45.6</v>
      </c>
      <c r="H8" t="n">
        <v>0.64</v>
      </c>
      <c r="I8" t="n">
        <v>42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327.75</v>
      </c>
      <c r="Q8" t="n">
        <v>3896.79</v>
      </c>
      <c r="R8" t="n">
        <v>154.92</v>
      </c>
      <c r="S8" t="n">
        <v>96.11</v>
      </c>
      <c r="T8" t="n">
        <v>25346.52</v>
      </c>
      <c r="U8" t="n">
        <v>0.62</v>
      </c>
      <c r="V8" t="n">
        <v>0.85</v>
      </c>
      <c r="W8" t="n">
        <v>4.5</v>
      </c>
      <c r="X8" t="n">
        <v>1.56</v>
      </c>
      <c r="Y8" t="n">
        <v>1</v>
      </c>
      <c r="Z8" t="n">
        <v>10</v>
      </c>
      <c r="AA8" t="n">
        <v>282.7441440437892</v>
      </c>
      <c r="AB8" t="n">
        <v>386.8630116719926</v>
      </c>
      <c r="AC8" t="n">
        <v>349.9413488036639</v>
      </c>
      <c r="AD8" t="n">
        <v>282744.1440437892</v>
      </c>
      <c r="AE8" t="n">
        <v>386863.0116719926</v>
      </c>
      <c r="AF8" t="n">
        <v>6.845033610994553e-06</v>
      </c>
      <c r="AG8" t="n">
        <v>1.498333333333333</v>
      </c>
      <c r="AH8" t="n">
        <v>349941.3488036639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1.9941</v>
      </c>
      <c r="E2" t="n">
        <v>50.15</v>
      </c>
      <c r="F2" t="n">
        <v>41.3</v>
      </c>
      <c r="G2" t="n">
        <v>8.76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389.54</v>
      </c>
      <c r="Q2" t="n">
        <v>3897.58</v>
      </c>
      <c r="R2" t="n">
        <v>470.35</v>
      </c>
      <c r="S2" t="n">
        <v>96.11</v>
      </c>
      <c r="T2" t="n">
        <v>181855.06</v>
      </c>
      <c r="U2" t="n">
        <v>0.2</v>
      </c>
      <c r="V2" t="n">
        <v>0.66</v>
      </c>
      <c r="W2" t="n">
        <v>4.84</v>
      </c>
      <c r="X2" t="n">
        <v>10.94</v>
      </c>
      <c r="Y2" t="n">
        <v>1</v>
      </c>
      <c r="Z2" t="n">
        <v>10</v>
      </c>
      <c r="AA2" t="n">
        <v>441.3733623611255</v>
      </c>
      <c r="AB2" t="n">
        <v>603.9065064009741</v>
      </c>
      <c r="AC2" t="n">
        <v>546.2705170181696</v>
      </c>
      <c r="AD2" t="n">
        <v>441373.3623611255</v>
      </c>
      <c r="AE2" t="n">
        <v>603906.5064009741</v>
      </c>
      <c r="AF2" t="n">
        <v>6.118346914372775e-06</v>
      </c>
      <c r="AG2" t="n">
        <v>2.089583333333333</v>
      </c>
      <c r="AH2" t="n">
        <v>546270.5170181696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2.5717</v>
      </c>
      <c r="E3" t="n">
        <v>38.88</v>
      </c>
      <c r="F3" t="n">
        <v>34.29</v>
      </c>
      <c r="G3" t="n">
        <v>19.6</v>
      </c>
      <c r="H3" t="n">
        <v>0.3</v>
      </c>
      <c r="I3" t="n">
        <v>105</v>
      </c>
      <c r="J3" t="n">
        <v>117.34</v>
      </c>
      <c r="K3" t="n">
        <v>43.4</v>
      </c>
      <c r="L3" t="n">
        <v>2</v>
      </c>
      <c r="M3" t="n">
        <v>102</v>
      </c>
      <c r="N3" t="n">
        <v>16.94</v>
      </c>
      <c r="O3" t="n">
        <v>14705.49</v>
      </c>
      <c r="P3" t="n">
        <v>287.94</v>
      </c>
      <c r="Q3" t="n">
        <v>3897.06</v>
      </c>
      <c r="R3" t="n">
        <v>235.99</v>
      </c>
      <c r="S3" t="n">
        <v>96.11</v>
      </c>
      <c r="T3" t="n">
        <v>65568.14</v>
      </c>
      <c r="U3" t="n">
        <v>0.41</v>
      </c>
      <c r="V3" t="n">
        <v>0.79</v>
      </c>
      <c r="W3" t="n">
        <v>4.55</v>
      </c>
      <c r="X3" t="n">
        <v>3.93</v>
      </c>
      <c r="Y3" t="n">
        <v>1</v>
      </c>
      <c r="Z3" t="n">
        <v>10</v>
      </c>
      <c r="AA3" t="n">
        <v>268.3573536077154</v>
      </c>
      <c r="AB3" t="n">
        <v>367.1783702969572</v>
      </c>
      <c r="AC3" t="n">
        <v>332.1353819738941</v>
      </c>
      <c r="AD3" t="n">
        <v>268357.3536077153</v>
      </c>
      <c r="AE3" t="n">
        <v>367178.3702969572</v>
      </c>
      <c r="AF3" t="n">
        <v>7.890553512708725e-06</v>
      </c>
      <c r="AG3" t="n">
        <v>1.62</v>
      </c>
      <c r="AH3" t="n">
        <v>332135.3819738941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2.7084</v>
      </c>
      <c r="E4" t="n">
        <v>36.92</v>
      </c>
      <c r="F4" t="n">
        <v>33.12</v>
      </c>
      <c r="G4" t="n">
        <v>27.6</v>
      </c>
      <c r="H4" t="n">
        <v>0.45</v>
      </c>
      <c r="I4" t="n">
        <v>72</v>
      </c>
      <c r="J4" t="n">
        <v>118.63</v>
      </c>
      <c r="K4" t="n">
        <v>43.4</v>
      </c>
      <c r="L4" t="n">
        <v>3</v>
      </c>
      <c r="M4" t="n">
        <v>2</v>
      </c>
      <c r="N4" t="n">
        <v>17.23</v>
      </c>
      <c r="O4" t="n">
        <v>14865.24</v>
      </c>
      <c r="P4" t="n">
        <v>255.66</v>
      </c>
      <c r="Q4" t="n">
        <v>3897.45</v>
      </c>
      <c r="R4" t="n">
        <v>193.11</v>
      </c>
      <c r="S4" t="n">
        <v>96.11</v>
      </c>
      <c r="T4" t="n">
        <v>44290.28</v>
      </c>
      <c r="U4" t="n">
        <v>0.5</v>
      </c>
      <c r="V4" t="n">
        <v>0.82</v>
      </c>
      <c r="W4" t="n">
        <v>4.59</v>
      </c>
      <c r="X4" t="n">
        <v>2.75</v>
      </c>
      <c r="Y4" t="n">
        <v>1</v>
      </c>
      <c r="Z4" t="n">
        <v>10</v>
      </c>
      <c r="AA4" t="n">
        <v>235.4394096800583</v>
      </c>
      <c r="AB4" t="n">
        <v>322.1385871777931</v>
      </c>
      <c r="AC4" t="n">
        <v>291.3941325419868</v>
      </c>
      <c r="AD4" t="n">
        <v>235439.4096800583</v>
      </c>
      <c r="AE4" t="n">
        <v>322138.5871777931</v>
      </c>
      <c r="AF4" t="n">
        <v>8.309979831947859e-06</v>
      </c>
      <c r="AG4" t="n">
        <v>1.538333333333333</v>
      </c>
      <c r="AH4" t="n">
        <v>291394.1325419868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2.7082</v>
      </c>
      <c r="E5" t="n">
        <v>36.93</v>
      </c>
      <c r="F5" t="n">
        <v>33.12</v>
      </c>
      <c r="G5" t="n">
        <v>27.6</v>
      </c>
      <c r="H5" t="n">
        <v>0.59</v>
      </c>
      <c r="I5" t="n">
        <v>72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258.18</v>
      </c>
      <c r="Q5" t="n">
        <v>3897.62</v>
      </c>
      <c r="R5" t="n">
        <v>193.42</v>
      </c>
      <c r="S5" t="n">
        <v>96.11</v>
      </c>
      <c r="T5" t="n">
        <v>44447.19</v>
      </c>
      <c r="U5" t="n">
        <v>0.5</v>
      </c>
      <c r="V5" t="n">
        <v>0.82</v>
      </c>
      <c r="W5" t="n">
        <v>4.59</v>
      </c>
      <c r="X5" t="n">
        <v>2.76</v>
      </c>
      <c r="Y5" t="n">
        <v>1</v>
      </c>
      <c r="Z5" t="n">
        <v>10</v>
      </c>
      <c r="AA5" t="n">
        <v>236.725502221488</v>
      </c>
      <c r="AB5" t="n">
        <v>323.8982757313749</v>
      </c>
      <c r="AC5" t="n">
        <v>292.9858788897538</v>
      </c>
      <c r="AD5" t="n">
        <v>236725.502221488</v>
      </c>
      <c r="AE5" t="n">
        <v>323898.2757313749</v>
      </c>
      <c r="AF5" t="n">
        <v>8.309366187003837e-06</v>
      </c>
      <c r="AG5" t="n">
        <v>1.53875</v>
      </c>
      <c r="AH5" t="n">
        <v>292985.8788897538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2.2502</v>
      </c>
      <c r="E2" t="n">
        <v>44.44</v>
      </c>
      <c r="F2" t="n">
        <v>38.5</v>
      </c>
      <c r="G2" t="n">
        <v>10.89</v>
      </c>
      <c r="H2" t="n">
        <v>0.2</v>
      </c>
      <c r="I2" t="n">
        <v>212</v>
      </c>
      <c r="J2" t="n">
        <v>89.87</v>
      </c>
      <c r="K2" t="n">
        <v>37.55</v>
      </c>
      <c r="L2" t="n">
        <v>1</v>
      </c>
      <c r="M2" t="n">
        <v>210</v>
      </c>
      <c r="N2" t="n">
        <v>11.32</v>
      </c>
      <c r="O2" t="n">
        <v>11317.98</v>
      </c>
      <c r="P2" t="n">
        <v>291.99</v>
      </c>
      <c r="Q2" t="n">
        <v>3897.48</v>
      </c>
      <c r="R2" t="n">
        <v>375.74</v>
      </c>
      <c r="S2" t="n">
        <v>96.11</v>
      </c>
      <c r="T2" t="n">
        <v>134905.62</v>
      </c>
      <c r="U2" t="n">
        <v>0.26</v>
      </c>
      <c r="V2" t="n">
        <v>0.7</v>
      </c>
      <c r="W2" t="n">
        <v>4.74</v>
      </c>
      <c r="X2" t="n">
        <v>8.130000000000001</v>
      </c>
      <c r="Y2" t="n">
        <v>1</v>
      </c>
      <c r="Z2" t="n">
        <v>10</v>
      </c>
      <c r="AA2" t="n">
        <v>307.3181863129032</v>
      </c>
      <c r="AB2" t="n">
        <v>420.4863004348252</v>
      </c>
      <c r="AC2" t="n">
        <v>380.3556780775539</v>
      </c>
      <c r="AD2" t="n">
        <v>307318.1863129032</v>
      </c>
      <c r="AE2" t="n">
        <v>420486.3004348252</v>
      </c>
      <c r="AF2" t="n">
        <v>7.850461158587731e-06</v>
      </c>
      <c r="AG2" t="n">
        <v>1.851666666666667</v>
      </c>
      <c r="AH2" t="n">
        <v>380355.6780775539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2.6341</v>
      </c>
      <c r="E3" t="n">
        <v>37.96</v>
      </c>
      <c r="F3" t="n">
        <v>34.15</v>
      </c>
      <c r="G3" t="n">
        <v>20.7</v>
      </c>
      <c r="H3" t="n">
        <v>0.39</v>
      </c>
      <c r="I3" t="n">
        <v>99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226.04</v>
      </c>
      <c r="Q3" t="n">
        <v>3897.54</v>
      </c>
      <c r="R3" t="n">
        <v>226.83</v>
      </c>
      <c r="S3" t="n">
        <v>96.11</v>
      </c>
      <c r="T3" t="n">
        <v>61015.64</v>
      </c>
      <c r="U3" t="n">
        <v>0.42</v>
      </c>
      <c r="V3" t="n">
        <v>0.79</v>
      </c>
      <c r="W3" t="n">
        <v>4.66</v>
      </c>
      <c r="X3" t="n">
        <v>3.79</v>
      </c>
      <c r="Y3" t="n">
        <v>1</v>
      </c>
      <c r="Z3" t="n">
        <v>10</v>
      </c>
      <c r="AA3" t="n">
        <v>217.8132331710978</v>
      </c>
      <c r="AB3" t="n">
        <v>298.021674866219</v>
      </c>
      <c r="AC3" t="n">
        <v>269.5789044931228</v>
      </c>
      <c r="AD3" t="n">
        <v>217813.2331710978</v>
      </c>
      <c r="AE3" t="n">
        <v>298021.674866219</v>
      </c>
      <c r="AF3" t="n">
        <v>9.189805234128497e-06</v>
      </c>
      <c r="AG3" t="n">
        <v>1.581666666666667</v>
      </c>
      <c r="AH3" t="n">
        <v>269578.9044931228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2.6335</v>
      </c>
      <c r="E4" t="n">
        <v>37.97</v>
      </c>
      <c r="F4" t="n">
        <v>34.16</v>
      </c>
      <c r="G4" t="n">
        <v>20.7</v>
      </c>
      <c r="H4" t="n">
        <v>0.57</v>
      </c>
      <c r="I4" t="n">
        <v>99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229.15</v>
      </c>
      <c r="Q4" t="n">
        <v>3897.66</v>
      </c>
      <c r="R4" t="n">
        <v>227.01</v>
      </c>
      <c r="S4" t="n">
        <v>96.11</v>
      </c>
      <c r="T4" t="n">
        <v>61103.42</v>
      </c>
      <c r="U4" t="n">
        <v>0.42</v>
      </c>
      <c r="V4" t="n">
        <v>0.79</v>
      </c>
      <c r="W4" t="n">
        <v>4.67</v>
      </c>
      <c r="X4" t="n">
        <v>3.8</v>
      </c>
      <c r="Y4" t="n">
        <v>1</v>
      </c>
      <c r="Z4" t="n">
        <v>10</v>
      </c>
      <c r="AA4" t="n">
        <v>219.4946651671112</v>
      </c>
      <c r="AB4" t="n">
        <v>300.3222843027077</v>
      </c>
      <c r="AC4" t="n">
        <v>271.6599469939193</v>
      </c>
      <c r="AD4" t="n">
        <v>219494.6651671112</v>
      </c>
      <c r="AE4" t="n">
        <v>300322.2843027077</v>
      </c>
      <c r="AF4" t="n">
        <v>9.187711963888005e-06</v>
      </c>
      <c r="AG4" t="n">
        <v>1.582083333333333</v>
      </c>
      <c r="AH4" t="n">
        <v>271659.9469939193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</v>
      </c>
      <c r="E2" t="n">
        <v>72.98999999999999</v>
      </c>
      <c r="F2" t="n">
        <v>50.68</v>
      </c>
      <c r="G2" t="n">
        <v>5.97</v>
      </c>
      <c r="H2" t="n">
        <v>0.09</v>
      </c>
      <c r="I2" t="n">
        <v>509</v>
      </c>
      <c r="J2" t="n">
        <v>194.77</v>
      </c>
      <c r="K2" t="n">
        <v>54.38</v>
      </c>
      <c r="L2" t="n">
        <v>1</v>
      </c>
      <c r="M2" t="n">
        <v>507</v>
      </c>
      <c r="N2" t="n">
        <v>39.4</v>
      </c>
      <c r="O2" t="n">
        <v>24256.19</v>
      </c>
      <c r="P2" t="n">
        <v>696.64</v>
      </c>
      <c r="Q2" t="n">
        <v>3898.25</v>
      </c>
      <c r="R2" t="n">
        <v>783.98</v>
      </c>
      <c r="S2" t="n">
        <v>96.11</v>
      </c>
      <c r="T2" t="n">
        <v>337540.82</v>
      </c>
      <c r="U2" t="n">
        <v>0.12</v>
      </c>
      <c r="V2" t="n">
        <v>0.54</v>
      </c>
      <c r="W2" t="n">
        <v>5.25</v>
      </c>
      <c r="X2" t="n">
        <v>20.31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2.1497</v>
      </c>
      <c r="E3" t="n">
        <v>46.52</v>
      </c>
      <c r="F3" t="n">
        <v>37.08</v>
      </c>
      <c r="G3" t="n">
        <v>12.5</v>
      </c>
      <c r="H3" t="n">
        <v>0.18</v>
      </c>
      <c r="I3" t="n">
        <v>178</v>
      </c>
      <c r="J3" t="n">
        <v>196.32</v>
      </c>
      <c r="K3" t="n">
        <v>54.38</v>
      </c>
      <c r="L3" t="n">
        <v>2</v>
      </c>
      <c r="M3" t="n">
        <v>176</v>
      </c>
      <c r="N3" t="n">
        <v>39.95</v>
      </c>
      <c r="O3" t="n">
        <v>24447.22</v>
      </c>
      <c r="P3" t="n">
        <v>490.63</v>
      </c>
      <c r="Q3" t="n">
        <v>3897.5</v>
      </c>
      <c r="R3" t="n">
        <v>328.81</v>
      </c>
      <c r="S3" t="n">
        <v>96.11</v>
      </c>
      <c r="T3" t="n">
        <v>111612.96</v>
      </c>
      <c r="U3" t="n">
        <v>0.29</v>
      </c>
      <c r="V3" t="n">
        <v>0.73</v>
      </c>
      <c r="W3" t="n">
        <v>4.66</v>
      </c>
      <c r="X3" t="n">
        <v>6.71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2.4474</v>
      </c>
      <c r="E4" t="n">
        <v>40.86</v>
      </c>
      <c r="F4" t="n">
        <v>34.26</v>
      </c>
      <c r="G4" t="n">
        <v>19.58</v>
      </c>
      <c r="H4" t="n">
        <v>0.27</v>
      </c>
      <c r="I4" t="n">
        <v>105</v>
      </c>
      <c r="J4" t="n">
        <v>197.88</v>
      </c>
      <c r="K4" t="n">
        <v>54.38</v>
      </c>
      <c r="L4" t="n">
        <v>3</v>
      </c>
      <c r="M4" t="n">
        <v>103</v>
      </c>
      <c r="N4" t="n">
        <v>40.5</v>
      </c>
      <c r="O4" t="n">
        <v>24639</v>
      </c>
      <c r="P4" t="n">
        <v>434.05</v>
      </c>
      <c r="Q4" t="n">
        <v>3896.97</v>
      </c>
      <c r="R4" t="n">
        <v>234.51</v>
      </c>
      <c r="S4" t="n">
        <v>96.11</v>
      </c>
      <c r="T4" t="n">
        <v>64824.98</v>
      </c>
      <c r="U4" t="n">
        <v>0.41</v>
      </c>
      <c r="V4" t="n">
        <v>0.79</v>
      </c>
      <c r="W4" t="n">
        <v>4.55</v>
      </c>
      <c r="X4" t="n">
        <v>3.9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2.6025</v>
      </c>
      <c r="E5" t="n">
        <v>38.42</v>
      </c>
      <c r="F5" t="n">
        <v>33.07</v>
      </c>
      <c r="G5" t="n">
        <v>27.18</v>
      </c>
      <c r="H5" t="n">
        <v>0.36</v>
      </c>
      <c r="I5" t="n">
        <v>73</v>
      </c>
      <c r="J5" t="n">
        <v>199.44</v>
      </c>
      <c r="K5" t="n">
        <v>54.38</v>
      </c>
      <c r="L5" t="n">
        <v>4</v>
      </c>
      <c r="M5" t="n">
        <v>71</v>
      </c>
      <c r="N5" t="n">
        <v>41.06</v>
      </c>
      <c r="O5" t="n">
        <v>24831.54</v>
      </c>
      <c r="P5" t="n">
        <v>399.75</v>
      </c>
      <c r="Q5" t="n">
        <v>3896.85</v>
      </c>
      <c r="R5" t="n">
        <v>194.37</v>
      </c>
      <c r="S5" t="n">
        <v>96.11</v>
      </c>
      <c r="T5" t="n">
        <v>44918.26</v>
      </c>
      <c r="U5" t="n">
        <v>0.49</v>
      </c>
      <c r="V5" t="n">
        <v>0.82</v>
      </c>
      <c r="W5" t="n">
        <v>4.51</v>
      </c>
      <c r="X5" t="n">
        <v>2.71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2.7063</v>
      </c>
      <c r="E6" t="n">
        <v>36.95</v>
      </c>
      <c r="F6" t="n">
        <v>32.33</v>
      </c>
      <c r="G6" t="n">
        <v>35.93</v>
      </c>
      <c r="H6" t="n">
        <v>0.44</v>
      </c>
      <c r="I6" t="n">
        <v>54</v>
      </c>
      <c r="J6" t="n">
        <v>201.01</v>
      </c>
      <c r="K6" t="n">
        <v>54.38</v>
      </c>
      <c r="L6" t="n">
        <v>5</v>
      </c>
      <c r="M6" t="n">
        <v>52</v>
      </c>
      <c r="N6" t="n">
        <v>41.63</v>
      </c>
      <c r="O6" t="n">
        <v>25024.84</v>
      </c>
      <c r="P6" t="n">
        <v>368.46</v>
      </c>
      <c r="Q6" t="n">
        <v>3896.72</v>
      </c>
      <c r="R6" t="n">
        <v>170.2</v>
      </c>
      <c r="S6" t="n">
        <v>96.11</v>
      </c>
      <c r="T6" t="n">
        <v>32923.96</v>
      </c>
      <c r="U6" t="n">
        <v>0.5600000000000001</v>
      </c>
      <c r="V6" t="n">
        <v>0.84</v>
      </c>
      <c r="W6" t="n">
        <v>4.47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2.7656</v>
      </c>
      <c r="E7" t="n">
        <v>36.16</v>
      </c>
      <c r="F7" t="n">
        <v>31.97</v>
      </c>
      <c r="G7" t="n">
        <v>44.61</v>
      </c>
      <c r="H7" t="n">
        <v>0.53</v>
      </c>
      <c r="I7" t="n">
        <v>43</v>
      </c>
      <c r="J7" t="n">
        <v>202.58</v>
      </c>
      <c r="K7" t="n">
        <v>54.38</v>
      </c>
      <c r="L7" t="n">
        <v>6</v>
      </c>
      <c r="M7" t="n">
        <v>24</v>
      </c>
      <c r="N7" t="n">
        <v>42.2</v>
      </c>
      <c r="O7" t="n">
        <v>25218.93</v>
      </c>
      <c r="P7" t="n">
        <v>342.42</v>
      </c>
      <c r="Q7" t="n">
        <v>3897.2</v>
      </c>
      <c r="R7" t="n">
        <v>157.32</v>
      </c>
      <c r="S7" t="n">
        <v>96.11</v>
      </c>
      <c r="T7" t="n">
        <v>26540.08</v>
      </c>
      <c r="U7" t="n">
        <v>0.61</v>
      </c>
      <c r="V7" t="n">
        <v>0.85</v>
      </c>
      <c r="W7" t="n">
        <v>4.47</v>
      </c>
      <c r="X7" t="n">
        <v>1.61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2.7824</v>
      </c>
      <c r="E8" t="n">
        <v>35.94</v>
      </c>
      <c r="F8" t="n">
        <v>31.87</v>
      </c>
      <c r="G8" t="n">
        <v>47.8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336.46</v>
      </c>
      <c r="Q8" t="n">
        <v>3897.12</v>
      </c>
      <c r="R8" t="n">
        <v>152.78</v>
      </c>
      <c r="S8" t="n">
        <v>96.11</v>
      </c>
      <c r="T8" t="n">
        <v>24283.45</v>
      </c>
      <c r="U8" t="n">
        <v>0.63</v>
      </c>
      <c r="V8" t="n">
        <v>0.85</v>
      </c>
      <c r="W8" t="n">
        <v>4.5</v>
      </c>
      <c r="X8" t="n">
        <v>1.51</v>
      </c>
      <c r="Y8" t="n">
        <v>1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2.2502</v>
      </c>
      <c r="E9" t="n">
        <v>44.44</v>
      </c>
      <c r="F9" t="n">
        <v>38.5</v>
      </c>
      <c r="G9" t="n">
        <v>10.89</v>
      </c>
      <c r="H9" t="n">
        <v>0.2</v>
      </c>
      <c r="I9" t="n">
        <v>212</v>
      </c>
      <c r="J9" t="n">
        <v>89.87</v>
      </c>
      <c r="K9" t="n">
        <v>37.55</v>
      </c>
      <c r="L9" t="n">
        <v>1</v>
      </c>
      <c r="M9" t="n">
        <v>210</v>
      </c>
      <c r="N9" t="n">
        <v>11.32</v>
      </c>
      <c r="O9" t="n">
        <v>11317.98</v>
      </c>
      <c r="P9" t="n">
        <v>291.99</v>
      </c>
      <c r="Q9" t="n">
        <v>3897.48</v>
      </c>
      <c r="R9" t="n">
        <v>375.74</v>
      </c>
      <c r="S9" t="n">
        <v>96.11</v>
      </c>
      <c r="T9" t="n">
        <v>134905.62</v>
      </c>
      <c r="U9" t="n">
        <v>0.26</v>
      </c>
      <c r="V9" t="n">
        <v>0.7</v>
      </c>
      <c r="W9" t="n">
        <v>4.74</v>
      </c>
      <c r="X9" t="n">
        <v>8.130000000000001</v>
      </c>
      <c r="Y9" t="n">
        <v>1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2.6341</v>
      </c>
      <c r="E10" t="n">
        <v>37.96</v>
      </c>
      <c r="F10" t="n">
        <v>34.15</v>
      </c>
      <c r="G10" t="n">
        <v>20.7</v>
      </c>
      <c r="H10" t="n">
        <v>0.39</v>
      </c>
      <c r="I10" t="n">
        <v>99</v>
      </c>
      <c r="J10" t="n">
        <v>91.09999999999999</v>
      </c>
      <c r="K10" t="n">
        <v>37.55</v>
      </c>
      <c r="L10" t="n">
        <v>2</v>
      </c>
      <c r="M10" t="n">
        <v>2</v>
      </c>
      <c r="N10" t="n">
        <v>11.54</v>
      </c>
      <c r="O10" t="n">
        <v>11468.97</v>
      </c>
      <c r="P10" t="n">
        <v>226.04</v>
      </c>
      <c r="Q10" t="n">
        <v>3897.54</v>
      </c>
      <c r="R10" t="n">
        <v>226.83</v>
      </c>
      <c r="S10" t="n">
        <v>96.11</v>
      </c>
      <c r="T10" t="n">
        <v>61015.64</v>
      </c>
      <c r="U10" t="n">
        <v>0.42</v>
      </c>
      <c r="V10" t="n">
        <v>0.79</v>
      </c>
      <c r="W10" t="n">
        <v>4.66</v>
      </c>
      <c r="X10" t="n">
        <v>3.79</v>
      </c>
      <c r="Y10" t="n">
        <v>1</v>
      </c>
      <c r="Z10" t="n">
        <v>10</v>
      </c>
    </row>
    <row r="11">
      <c r="A11" t="n">
        <v>2</v>
      </c>
      <c r="B11" t="n">
        <v>40</v>
      </c>
      <c r="C11" t="inlineStr">
        <is>
          <t xml:space="preserve">CONCLUIDO	</t>
        </is>
      </c>
      <c r="D11" t="n">
        <v>2.6335</v>
      </c>
      <c r="E11" t="n">
        <v>37.97</v>
      </c>
      <c r="F11" t="n">
        <v>34.16</v>
      </c>
      <c r="G11" t="n">
        <v>20.7</v>
      </c>
      <c r="H11" t="n">
        <v>0.57</v>
      </c>
      <c r="I11" t="n">
        <v>99</v>
      </c>
      <c r="J11" t="n">
        <v>92.31999999999999</v>
      </c>
      <c r="K11" t="n">
        <v>37.55</v>
      </c>
      <c r="L11" t="n">
        <v>3</v>
      </c>
      <c r="M11" t="n">
        <v>0</v>
      </c>
      <c r="N11" t="n">
        <v>11.77</v>
      </c>
      <c r="O11" t="n">
        <v>11620.34</v>
      </c>
      <c r="P11" t="n">
        <v>229.15</v>
      </c>
      <c r="Q11" t="n">
        <v>3897.66</v>
      </c>
      <c r="R11" t="n">
        <v>227.01</v>
      </c>
      <c r="S11" t="n">
        <v>96.11</v>
      </c>
      <c r="T11" t="n">
        <v>61103.42</v>
      </c>
      <c r="U11" t="n">
        <v>0.42</v>
      </c>
      <c r="V11" t="n">
        <v>0.79</v>
      </c>
      <c r="W11" t="n">
        <v>4.67</v>
      </c>
      <c r="X11" t="n">
        <v>3.8</v>
      </c>
      <c r="Y11" t="n">
        <v>1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2.4472</v>
      </c>
      <c r="E12" t="n">
        <v>40.86</v>
      </c>
      <c r="F12" t="n">
        <v>36.5</v>
      </c>
      <c r="G12" t="n">
        <v>13.52</v>
      </c>
      <c r="H12" t="n">
        <v>0.24</v>
      </c>
      <c r="I12" t="n">
        <v>162</v>
      </c>
      <c r="J12" t="n">
        <v>71.52</v>
      </c>
      <c r="K12" t="n">
        <v>32.27</v>
      </c>
      <c r="L12" t="n">
        <v>1</v>
      </c>
      <c r="M12" t="n">
        <v>128</v>
      </c>
      <c r="N12" t="n">
        <v>8.25</v>
      </c>
      <c r="O12" t="n">
        <v>9054.6</v>
      </c>
      <c r="P12" t="n">
        <v>219.19</v>
      </c>
      <c r="Q12" t="n">
        <v>3897.37</v>
      </c>
      <c r="R12" t="n">
        <v>308.07</v>
      </c>
      <c r="S12" t="n">
        <v>96.11</v>
      </c>
      <c r="T12" t="n">
        <v>101322.2</v>
      </c>
      <c r="U12" t="n">
        <v>0.31</v>
      </c>
      <c r="V12" t="n">
        <v>0.74</v>
      </c>
      <c r="W12" t="n">
        <v>4.68</v>
      </c>
      <c r="X12" t="n">
        <v>6.13</v>
      </c>
      <c r="Y12" t="n">
        <v>1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2.5461</v>
      </c>
      <c r="E13" t="n">
        <v>39.28</v>
      </c>
      <c r="F13" t="n">
        <v>35.39</v>
      </c>
      <c r="G13" t="n">
        <v>16.21</v>
      </c>
      <c r="H13" t="n">
        <v>0.48</v>
      </c>
      <c r="I13" t="n">
        <v>131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206.69</v>
      </c>
      <c r="Q13" t="n">
        <v>3897.27</v>
      </c>
      <c r="R13" t="n">
        <v>266.6</v>
      </c>
      <c r="S13" t="n">
        <v>96.11</v>
      </c>
      <c r="T13" t="n">
        <v>80739.42999999999</v>
      </c>
      <c r="U13" t="n">
        <v>0.36</v>
      </c>
      <c r="V13" t="n">
        <v>0.77</v>
      </c>
      <c r="W13" t="n">
        <v>4.76</v>
      </c>
      <c r="X13" t="n">
        <v>5.03</v>
      </c>
      <c r="Y13" t="n">
        <v>1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2.2241</v>
      </c>
      <c r="E14" t="n">
        <v>44.96</v>
      </c>
      <c r="F14" t="n">
        <v>40.36</v>
      </c>
      <c r="G14" t="n">
        <v>9.279999999999999</v>
      </c>
      <c r="H14" t="n">
        <v>0.43</v>
      </c>
      <c r="I14" t="n">
        <v>261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158.84</v>
      </c>
      <c r="Q14" t="n">
        <v>3898</v>
      </c>
      <c r="R14" t="n">
        <v>427.04</v>
      </c>
      <c r="S14" t="n">
        <v>96.11</v>
      </c>
      <c r="T14" t="n">
        <v>160311.44</v>
      </c>
      <c r="U14" t="n">
        <v>0.23</v>
      </c>
      <c r="V14" t="n">
        <v>0.67</v>
      </c>
      <c r="W14" t="n">
        <v>5.13</v>
      </c>
      <c r="X14" t="n">
        <v>10</v>
      </c>
      <c r="Y14" t="n">
        <v>1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1.7653</v>
      </c>
      <c r="E15" t="n">
        <v>56.65</v>
      </c>
      <c r="F15" t="n">
        <v>44.19</v>
      </c>
      <c r="G15" t="n">
        <v>7.49</v>
      </c>
      <c r="H15" t="n">
        <v>0.12</v>
      </c>
      <c r="I15" t="n">
        <v>354</v>
      </c>
      <c r="J15" t="n">
        <v>141.81</v>
      </c>
      <c r="K15" t="n">
        <v>47.83</v>
      </c>
      <c r="L15" t="n">
        <v>1</v>
      </c>
      <c r="M15" t="n">
        <v>352</v>
      </c>
      <c r="N15" t="n">
        <v>22.98</v>
      </c>
      <c r="O15" t="n">
        <v>17723.39</v>
      </c>
      <c r="P15" t="n">
        <v>485.89</v>
      </c>
      <c r="Q15" t="n">
        <v>3898.01</v>
      </c>
      <c r="R15" t="n">
        <v>566.27</v>
      </c>
      <c r="S15" t="n">
        <v>96.11</v>
      </c>
      <c r="T15" t="n">
        <v>229459.33</v>
      </c>
      <c r="U15" t="n">
        <v>0.17</v>
      </c>
      <c r="V15" t="n">
        <v>0.61</v>
      </c>
      <c r="W15" t="n">
        <v>4.98</v>
      </c>
      <c r="X15" t="n">
        <v>13.82</v>
      </c>
      <c r="Y15" t="n">
        <v>1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2.4208</v>
      </c>
      <c r="E16" t="n">
        <v>41.31</v>
      </c>
      <c r="F16" t="n">
        <v>35.3</v>
      </c>
      <c r="G16" t="n">
        <v>16.17</v>
      </c>
      <c r="H16" t="n">
        <v>0.25</v>
      </c>
      <c r="I16" t="n">
        <v>131</v>
      </c>
      <c r="J16" t="n">
        <v>143.17</v>
      </c>
      <c r="K16" t="n">
        <v>47.83</v>
      </c>
      <c r="L16" t="n">
        <v>2</v>
      </c>
      <c r="M16" t="n">
        <v>129</v>
      </c>
      <c r="N16" t="n">
        <v>23.34</v>
      </c>
      <c r="O16" t="n">
        <v>17891.86</v>
      </c>
      <c r="P16" t="n">
        <v>360.8</v>
      </c>
      <c r="Q16" t="n">
        <v>3897.23</v>
      </c>
      <c r="R16" t="n">
        <v>269.14</v>
      </c>
      <c r="S16" t="n">
        <v>96.11</v>
      </c>
      <c r="T16" t="n">
        <v>82008.27</v>
      </c>
      <c r="U16" t="n">
        <v>0.36</v>
      </c>
      <c r="V16" t="n">
        <v>0.77</v>
      </c>
      <c r="W16" t="n">
        <v>4.59</v>
      </c>
      <c r="X16" t="n">
        <v>4.93</v>
      </c>
      <c r="Y16" t="n">
        <v>1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2.664</v>
      </c>
      <c r="E17" t="n">
        <v>37.54</v>
      </c>
      <c r="F17" t="n">
        <v>33.14</v>
      </c>
      <c r="G17" t="n">
        <v>26.51</v>
      </c>
      <c r="H17" t="n">
        <v>0.37</v>
      </c>
      <c r="I17" t="n">
        <v>75</v>
      </c>
      <c r="J17" t="n">
        <v>144.54</v>
      </c>
      <c r="K17" t="n">
        <v>47.83</v>
      </c>
      <c r="L17" t="n">
        <v>3</v>
      </c>
      <c r="M17" t="n">
        <v>73</v>
      </c>
      <c r="N17" t="n">
        <v>23.71</v>
      </c>
      <c r="O17" t="n">
        <v>18060.85</v>
      </c>
      <c r="P17" t="n">
        <v>306.66</v>
      </c>
      <c r="Q17" t="n">
        <v>3897.22</v>
      </c>
      <c r="R17" t="n">
        <v>197.23</v>
      </c>
      <c r="S17" t="n">
        <v>96.11</v>
      </c>
      <c r="T17" t="n">
        <v>46334.79</v>
      </c>
      <c r="U17" t="n">
        <v>0.49</v>
      </c>
      <c r="V17" t="n">
        <v>0.82</v>
      </c>
      <c r="W17" t="n">
        <v>4.5</v>
      </c>
      <c r="X17" t="n">
        <v>2.78</v>
      </c>
      <c r="Y17" t="n">
        <v>1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2.7482</v>
      </c>
      <c r="E18" t="n">
        <v>36.39</v>
      </c>
      <c r="F18" t="n">
        <v>32.51</v>
      </c>
      <c r="G18" t="n">
        <v>34.22</v>
      </c>
      <c r="H18" t="n">
        <v>0.49</v>
      </c>
      <c r="I18" t="n">
        <v>57</v>
      </c>
      <c r="J18" t="n">
        <v>145.92</v>
      </c>
      <c r="K18" t="n">
        <v>47.83</v>
      </c>
      <c r="L18" t="n">
        <v>4</v>
      </c>
      <c r="M18" t="n">
        <v>5</v>
      </c>
      <c r="N18" t="n">
        <v>24.09</v>
      </c>
      <c r="O18" t="n">
        <v>18230.35</v>
      </c>
      <c r="P18" t="n">
        <v>282.03</v>
      </c>
      <c r="Q18" t="n">
        <v>3896.95</v>
      </c>
      <c r="R18" t="n">
        <v>173.91</v>
      </c>
      <c r="S18" t="n">
        <v>96.11</v>
      </c>
      <c r="T18" t="n">
        <v>34767.77</v>
      </c>
      <c r="U18" t="n">
        <v>0.55</v>
      </c>
      <c r="V18" t="n">
        <v>0.83</v>
      </c>
      <c r="W18" t="n">
        <v>4.54</v>
      </c>
      <c r="X18" t="n">
        <v>2.15</v>
      </c>
      <c r="Y18" t="n">
        <v>1</v>
      </c>
      <c r="Z18" t="n">
        <v>10</v>
      </c>
    </row>
    <row r="19">
      <c r="A19" t="n">
        <v>4</v>
      </c>
      <c r="B19" t="n">
        <v>70</v>
      </c>
      <c r="C19" t="inlineStr">
        <is>
          <t xml:space="preserve">CONCLUIDO	</t>
        </is>
      </c>
      <c r="D19" t="n">
        <v>2.7457</v>
      </c>
      <c r="E19" t="n">
        <v>36.42</v>
      </c>
      <c r="F19" t="n">
        <v>32.55</v>
      </c>
      <c r="G19" t="n">
        <v>34.26</v>
      </c>
      <c r="H19" t="n">
        <v>0.6</v>
      </c>
      <c r="I19" t="n">
        <v>57</v>
      </c>
      <c r="J19" t="n">
        <v>147.3</v>
      </c>
      <c r="K19" t="n">
        <v>47.83</v>
      </c>
      <c r="L19" t="n">
        <v>5</v>
      </c>
      <c r="M19" t="n">
        <v>0</v>
      </c>
      <c r="N19" t="n">
        <v>24.47</v>
      </c>
      <c r="O19" t="n">
        <v>18400.38</v>
      </c>
      <c r="P19" t="n">
        <v>285.03</v>
      </c>
      <c r="Q19" t="n">
        <v>3897.12</v>
      </c>
      <c r="R19" t="n">
        <v>174.76</v>
      </c>
      <c r="S19" t="n">
        <v>96.11</v>
      </c>
      <c r="T19" t="n">
        <v>35190.39</v>
      </c>
      <c r="U19" t="n">
        <v>0.55</v>
      </c>
      <c r="V19" t="n">
        <v>0.83</v>
      </c>
      <c r="W19" t="n">
        <v>4.55</v>
      </c>
      <c r="X19" t="n">
        <v>2.18</v>
      </c>
      <c r="Y19" t="n">
        <v>1</v>
      </c>
      <c r="Z19" t="n">
        <v>10</v>
      </c>
    </row>
    <row r="20">
      <c r="A20" t="n">
        <v>0</v>
      </c>
      <c r="B20" t="n">
        <v>90</v>
      </c>
      <c r="C20" t="inlineStr">
        <is>
          <t xml:space="preserve">CONCLUIDO	</t>
        </is>
      </c>
      <c r="D20" t="n">
        <v>1.4971</v>
      </c>
      <c r="E20" t="n">
        <v>66.79000000000001</v>
      </c>
      <c r="F20" t="n">
        <v>48.27</v>
      </c>
      <c r="G20" t="n">
        <v>6.39</v>
      </c>
      <c r="H20" t="n">
        <v>0.1</v>
      </c>
      <c r="I20" t="n">
        <v>453</v>
      </c>
      <c r="J20" t="n">
        <v>176.73</v>
      </c>
      <c r="K20" t="n">
        <v>52.44</v>
      </c>
      <c r="L20" t="n">
        <v>1</v>
      </c>
      <c r="M20" t="n">
        <v>451</v>
      </c>
      <c r="N20" t="n">
        <v>33.29</v>
      </c>
      <c r="O20" t="n">
        <v>22031.19</v>
      </c>
      <c r="P20" t="n">
        <v>620.79</v>
      </c>
      <c r="Q20" t="n">
        <v>3898.31</v>
      </c>
      <c r="R20" t="n">
        <v>704.04</v>
      </c>
      <c r="S20" t="n">
        <v>96.11</v>
      </c>
      <c r="T20" t="n">
        <v>297851.73</v>
      </c>
      <c r="U20" t="n">
        <v>0.14</v>
      </c>
      <c r="V20" t="n">
        <v>0.5600000000000001</v>
      </c>
      <c r="W20" t="n">
        <v>5.12</v>
      </c>
      <c r="X20" t="n">
        <v>17.89</v>
      </c>
      <c r="Y20" t="n">
        <v>1</v>
      </c>
      <c r="Z20" t="n">
        <v>10</v>
      </c>
    </row>
    <row r="21">
      <c r="A21" t="n">
        <v>1</v>
      </c>
      <c r="B21" t="n">
        <v>90</v>
      </c>
      <c r="C21" t="inlineStr">
        <is>
          <t xml:space="preserve">CONCLUIDO	</t>
        </is>
      </c>
      <c r="D21" t="n">
        <v>2.2361</v>
      </c>
      <c r="E21" t="n">
        <v>44.72</v>
      </c>
      <c r="F21" t="n">
        <v>36.51</v>
      </c>
      <c r="G21" t="n">
        <v>13.44</v>
      </c>
      <c r="H21" t="n">
        <v>0.2</v>
      </c>
      <c r="I21" t="n">
        <v>163</v>
      </c>
      <c r="J21" t="n">
        <v>178.21</v>
      </c>
      <c r="K21" t="n">
        <v>52.44</v>
      </c>
      <c r="L21" t="n">
        <v>2</v>
      </c>
      <c r="M21" t="n">
        <v>161</v>
      </c>
      <c r="N21" t="n">
        <v>33.77</v>
      </c>
      <c r="O21" t="n">
        <v>22213.89</v>
      </c>
      <c r="P21" t="n">
        <v>448.32</v>
      </c>
      <c r="Q21" t="n">
        <v>3897.16</v>
      </c>
      <c r="R21" t="n">
        <v>309.36</v>
      </c>
      <c r="S21" t="n">
        <v>96.11</v>
      </c>
      <c r="T21" t="n">
        <v>101960.43</v>
      </c>
      <c r="U21" t="n">
        <v>0.31</v>
      </c>
      <c r="V21" t="n">
        <v>0.74</v>
      </c>
      <c r="W21" t="n">
        <v>4.65</v>
      </c>
      <c r="X21" t="n">
        <v>6.14</v>
      </c>
      <c r="Y21" t="n">
        <v>1</v>
      </c>
      <c r="Z21" t="n">
        <v>10</v>
      </c>
    </row>
    <row r="22">
      <c r="A22" t="n">
        <v>2</v>
      </c>
      <c r="B22" t="n">
        <v>90</v>
      </c>
      <c r="C22" t="inlineStr">
        <is>
          <t xml:space="preserve">CONCLUIDO	</t>
        </is>
      </c>
      <c r="D22" t="n">
        <v>2.5144</v>
      </c>
      <c r="E22" t="n">
        <v>39.77</v>
      </c>
      <c r="F22" t="n">
        <v>33.94</v>
      </c>
      <c r="G22" t="n">
        <v>21.21</v>
      </c>
      <c r="H22" t="n">
        <v>0.3</v>
      </c>
      <c r="I22" t="n">
        <v>96</v>
      </c>
      <c r="J22" t="n">
        <v>179.7</v>
      </c>
      <c r="K22" t="n">
        <v>52.44</v>
      </c>
      <c r="L22" t="n">
        <v>3</v>
      </c>
      <c r="M22" t="n">
        <v>94</v>
      </c>
      <c r="N22" t="n">
        <v>34.26</v>
      </c>
      <c r="O22" t="n">
        <v>22397.24</v>
      </c>
      <c r="P22" t="n">
        <v>394.9</v>
      </c>
      <c r="Q22" t="n">
        <v>3896.99</v>
      </c>
      <c r="R22" t="n">
        <v>223.69</v>
      </c>
      <c r="S22" t="n">
        <v>96.11</v>
      </c>
      <c r="T22" t="n">
        <v>59460.5</v>
      </c>
      <c r="U22" t="n">
        <v>0.43</v>
      </c>
      <c r="V22" t="n">
        <v>0.8</v>
      </c>
      <c r="W22" t="n">
        <v>4.54</v>
      </c>
      <c r="X22" t="n">
        <v>3.57</v>
      </c>
      <c r="Y22" t="n">
        <v>1</v>
      </c>
      <c r="Z22" t="n">
        <v>10</v>
      </c>
    </row>
    <row r="23">
      <c r="A23" t="n">
        <v>3</v>
      </c>
      <c r="B23" t="n">
        <v>90</v>
      </c>
      <c r="C23" t="inlineStr">
        <is>
          <t xml:space="preserve">CONCLUIDO	</t>
        </is>
      </c>
      <c r="D23" t="n">
        <v>2.6615</v>
      </c>
      <c r="E23" t="n">
        <v>37.57</v>
      </c>
      <c r="F23" t="n">
        <v>32.81</v>
      </c>
      <c r="G23" t="n">
        <v>29.82</v>
      </c>
      <c r="H23" t="n">
        <v>0.39</v>
      </c>
      <c r="I23" t="n">
        <v>66</v>
      </c>
      <c r="J23" t="n">
        <v>181.19</v>
      </c>
      <c r="K23" t="n">
        <v>52.44</v>
      </c>
      <c r="L23" t="n">
        <v>4</v>
      </c>
      <c r="M23" t="n">
        <v>64</v>
      </c>
      <c r="N23" t="n">
        <v>34.75</v>
      </c>
      <c r="O23" t="n">
        <v>22581.25</v>
      </c>
      <c r="P23" t="n">
        <v>358.98</v>
      </c>
      <c r="Q23" t="n">
        <v>3896.94</v>
      </c>
      <c r="R23" t="n">
        <v>186.14</v>
      </c>
      <c r="S23" t="n">
        <v>96.11</v>
      </c>
      <c r="T23" t="n">
        <v>40837.55</v>
      </c>
      <c r="U23" t="n">
        <v>0.52</v>
      </c>
      <c r="V23" t="n">
        <v>0.83</v>
      </c>
      <c r="W23" t="n">
        <v>4.48</v>
      </c>
      <c r="X23" t="n">
        <v>2.44</v>
      </c>
      <c r="Y23" t="n">
        <v>1</v>
      </c>
      <c r="Z23" t="n">
        <v>10</v>
      </c>
    </row>
    <row r="24">
      <c r="A24" t="n">
        <v>4</v>
      </c>
      <c r="B24" t="n">
        <v>90</v>
      </c>
      <c r="C24" t="inlineStr">
        <is>
          <t xml:space="preserve">CONCLUIDO	</t>
        </is>
      </c>
      <c r="D24" t="n">
        <v>2.7586</v>
      </c>
      <c r="E24" t="n">
        <v>36.25</v>
      </c>
      <c r="F24" t="n">
        <v>32.12</v>
      </c>
      <c r="G24" t="n">
        <v>40.15</v>
      </c>
      <c r="H24" t="n">
        <v>0.49</v>
      </c>
      <c r="I24" t="n">
        <v>48</v>
      </c>
      <c r="J24" t="n">
        <v>182.69</v>
      </c>
      <c r="K24" t="n">
        <v>52.44</v>
      </c>
      <c r="L24" t="n">
        <v>5</v>
      </c>
      <c r="M24" t="n">
        <v>33</v>
      </c>
      <c r="N24" t="n">
        <v>35.25</v>
      </c>
      <c r="O24" t="n">
        <v>22766.06</v>
      </c>
      <c r="P24" t="n">
        <v>323.49</v>
      </c>
      <c r="Q24" t="n">
        <v>3896.79</v>
      </c>
      <c r="R24" t="n">
        <v>162.86</v>
      </c>
      <c r="S24" t="n">
        <v>96.11</v>
      </c>
      <c r="T24" t="n">
        <v>29288.05</v>
      </c>
      <c r="U24" t="n">
        <v>0.59</v>
      </c>
      <c r="V24" t="n">
        <v>0.84</v>
      </c>
      <c r="W24" t="n">
        <v>4.47</v>
      </c>
      <c r="X24" t="n">
        <v>1.76</v>
      </c>
      <c r="Y24" t="n">
        <v>1</v>
      </c>
      <c r="Z24" t="n">
        <v>10</v>
      </c>
    </row>
    <row r="25">
      <c r="A25" t="n">
        <v>5</v>
      </c>
      <c r="B25" t="n">
        <v>90</v>
      </c>
      <c r="C25" t="inlineStr">
        <is>
          <t xml:space="preserve">CONCLUIDO	</t>
        </is>
      </c>
      <c r="D25" t="n">
        <v>2.7707</v>
      </c>
      <c r="E25" t="n">
        <v>36.09</v>
      </c>
      <c r="F25" t="n">
        <v>32.07</v>
      </c>
      <c r="G25" t="n">
        <v>42.76</v>
      </c>
      <c r="H25" t="n">
        <v>0.58</v>
      </c>
      <c r="I25" t="n">
        <v>45</v>
      </c>
      <c r="J25" t="n">
        <v>184.19</v>
      </c>
      <c r="K25" t="n">
        <v>52.44</v>
      </c>
      <c r="L25" t="n">
        <v>6</v>
      </c>
      <c r="M25" t="n">
        <v>0</v>
      </c>
      <c r="N25" t="n">
        <v>35.75</v>
      </c>
      <c r="O25" t="n">
        <v>22951.43</v>
      </c>
      <c r="P25" t="n">
        <v>319.69</v>
      </c>
      <c r="Q25" t="n">
        <v>3896.86</v>
      </c>
      <c r="R25" t="n">
        <v>159.59</v>
      </c>
      <c r="S25" t="n">
        <v>96.11</v>
      </c>
      <c r="T25" t="n">
        <v>27665.05</v>
      </c>
      <c r="U25" t="n">
        <v>0.6</v>
      </c>
      <c r="V25" t="n">
        <v>0.85</v>
      </c>
      <c r="W25" t="n">
        <v>4.51</v>
      </c>
      <c r="X25" t="n">
        <v>1.71</v>
      </c>
      <c r="Y25" t="n">
        <v>1</v>
      </c>
      <c r="Z25" t="n">
        <v>10</v>
      </c>
    </row>
    <row r="26">
      <c r="A26" t="n">
        <v>0</v>
      </c>
      <c r="B26" t="n">
        <v>10</v>
      </c>
      <c r="C26" t="inlineStr">
        <is>
          <t xml:space="preserve">CONCLUIDO	</t>
        </is>
      </c>
      <c r="D26" t="n">
        <v>1.9485</v>
      </c>
      <c r="E26" t="n">
        <v>51.32</v>
      </c>
      <c r="F26" t="n">
        <v>45.34</v>
      </c>
      <c r="G26" t="n">
        <v>6.98</v>
      </c>
      <c r="H26" t="n">
        <v>0.64</v>
      </c>
      <c r="I26" t="n">
        <v>390</v>
      </c>
      <c r="J26" t="n">
        <v>26.11</v>
      </c>
      <c r="K26" t="n">
        <v>12.1</v>
      </c>
      <c r="L26" t="n">
        <v>1</v>
      </c>
      <c r="M26" t="n">
        <v>0</v>
      </c>
      <c r="N26" t="n">
        <v>3.01</v>
      </c>
      <c r="O26" t="n">
        <v>3454.41</v>
      </c>
      <c r="P26" t="n">
        <v>131.59</v>
      </c>
      <c r="Q26" t="n">
        <v>3898.46</v>
      </c>
      <c r="R26" t="n">
        <v>586.65</v>
      </c>
      <c r="S26" t="n">
        <v>96.11</v>
      </c>
      <c r="T26" t="n">
        <v>239470.6</v>
      </c>
      <c r="U26" t="n">
        <v>0.16</v>
      </c>
      <c r="V26" t="n">
        <v>0.6</v>
      </c>
      <c r="W26" t="n">
        <v>5.53</v>
      </c>
      <c r="X26" t="n">
        <v>14.97</v>
      </c>
      <c r="Y26" t="n">
        <v>1</v>
      </c>
      <c r="Z26" t="n">
        <v>10</v>
      </c>
    </row>
    <row r="27">
      <c r="A27" t="n">
        <v>0</v>
      </c>
      <c r="B27" t="n">
        <v>45</v>
      </c>
      <c r="C27" t="inlineStr">
        <is>
          <t xml:space="preserve">CONCLUIDO	</t>
        </is>
      </c>
      <c r="D27" t="n">
        <v>2.1621</v>
      </c>
      <c r="E27" t="n">
        <v>46.25</v>
      </c>
      <c r="F27" t="n">
        <v>39.41</v>
      </c>
      <c r="G27" t="n">
        <v>10.02</v>
      </c>
      <c r="H27" t="n">
        <v>0.18</v>
      </c>
      <c r="I27" t="n">
        <v>236</v>
      </c>
      <c r="J27" t="n">
        <v>98.70999999999999</v>
      </c>
      <c r="K27" t="n">
        <v>39.72</v>
      </c>
      <c r="L27" t="n">
        <v>1</v>
      </c>
      <c r="M27" t="n">
        <v>234</v>
      </c>
      <c r="N27" t="n">
        <v>12.99</v>
      </c>
      <c r="O27" t="n">
        <v>12407.75</v>
      </c>
      <c r="P27" t="n">
        <v>324.84</v>
      </c>
      <c r="Q27" t="n">
        <v>3898.07</v>
      </c>
      <c r="R27" t="n">
        <v>406.33</v>
      </c>
      <c r="S27" t="n">
        <v>96.11</v>
      </c>
      <c r="T27" t="n">
        <v>150080.78</v>
      </c>
      <c r="U27" t="n">
        <v>0.24</v>
      </c>
      <c r="V27" t="n">
        <v>0.6899999999999999</v>
      </c>
      <c r="W27" t="n">
        <v>4.78</v>
      </c>
      <c r="X27" t="n">
        <v>9.039999999999999</v>
      </c>
      <c r="Y27" t="n">
        <v>1</v>
      </c>
      <c r="Z27" t="n">
        <v>10</v>
      </c>
    </row>
    <row r="28">
      <c r="A28" t="n">
        <v>1</v>
      </c>
      <c r="B28" t="n">
        <v>45</v>
      </c>
      <c r="C28" t="inlineStr">
        <is>
          <t xml:space="preserve">CONCLUIDO	</t>
        </is>
      </c>
      <c r="D28" t="n">
        <v>2.6549</v>
      </c>
      <c r="E28" t="n">
        <v>37.67</v>
      </c>
      <c r="F28" t="n">
        <v>33.81</v>
      </c>
      <c r="G28" t="n">
        <v>22.29</v>
      </c>
      <c r="H28" t="n">
        <v>0.35</v>
      </c>
      <c r="I28" t="n">
        <v>91</v>
      </c>
      <c r="J28" t="n">
        <v>99.95</v>
      </c>
      <c r="K28" t="n">
        <v>39.72</v>
      </c>
      <c r="L28" t="n">
        <v>2</v>
      </c>
      <c r="M28" t="n">
        <v>31</v>
      </c>
      <c r="N28" t="n">
        <v>13.24</v>
      </c>
      <c r="O28" t="n">
        <v>12561.45</v>
      </c>
      <c r="P28" t="n">
        <v>237.6</v>
      </c>
      <c r="Q28" t="n">
        <v>3897.24</v>
      </c>
      <c r="R28" t="n">
        <v>216.56</v>
      </c>
      <c r="S28" t="n">
        <v>96.11</v>
      </c>
      <c r="T28" t="n">
        <v>55918.69</v>
      </c>
      <c r="U28" t="n">
        <v>0.44</v>
      </c>
      <c r="V28" t="n">
        <v>0.8</v>
      </c>
      <c r="W28" t="n">
        <v>4.62</v>
      </c>
      <c r="X28" t="n">
        <v>3.44</v>
      </c>
      <c r="Y28" t="n">
        <v>1</v>
      </c>
      <c r="Z28" t="n">
        <v>10</v>
      </c>
    </row>
    <row r="29">
      <c r="A29" t="n">
        <v>2</v>
      </c>
      <c r="B29" t="n">
        <v>45</v>
      </c>
      <c r="C29" t="inlineStr">
        <is>
          <t xml:space="preserve">CONCLUIDO	</t>
        </is>
      </c>
      <c r="D29" t="n">
        <v>2.6662</v>
      </c>
      <c r="E29" t="n">
        <v>37.51</v>
      </c>
      <c r="F29" t="n">
        <v>33.71</v>
      </c>
      <c r="G29" t="n">
        <v>22.98</v>
      </c>
      <c r="H29" t="n">
        <v>0.52</v>
      </c>
      <c r="I29" t="n">
        <v>88</v>
      </c>
      <c r="J29" t="n">
        <v>101.2</v>
      </c>
      <c r="K29" t="n">
        <v>39.72</v>
      </c>
      <c r="L29" t="n">
        <v>3</v>
      </c>
      <c r="M29" t="n">
        <v>0</v>
      </c>
      <c r="N29" t="n">
        <v>13.49</v>
      </c>
      <c r="O29" t="n">
        <v>12715.54</v>
      </c>
      <c r="P29" t="n">
        <v>237.61</v>
      </c>
      <c r="Q29" t="n">
        <v>3897.11</v>
      </c>
      <c r="R29" t="n">
        <v>212.51</v>
      </c>
      <c r="S29" t="n">
        <v>96.11</v>
      </c>
      <c r="T29" t="n">
        <v>53909.32</v>
      </c>
      <c r="U29" t="n">
        <v>0.45</v>
      </c>
      <c r="V29" t="n">
        <v>0.8</v>
      </c>
      <c r="W29" t="n">
        <v>4.63</v>
      </c>
      <c r="X29" t="n">
        <v>3.35</v>
      </c>
      <c r="Y29" t="n">
        <v>1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1.914</v>
      </c>
      <c r="E30" t="n">
        <v>52.25</v>
      </c>
      <c r="F30" t="n">
        <v>42.27</v>
      </c>
      <c r="G30" t="n">
        <v>8.26</v>
      </c>
      <c r="H30" t="n">
        <v>0.14</v>
      </c>
      <c r="I30" t="n">
        <v>307</v>
      </c>
      <c r="J30" t="n">
        <v>124.63</v>
      </c>
      <c r="K30" t="n">
        <v>45</v>
      </c>
      <c r="L30" t="n">
        <v>1</v>
      </c>
      <c r="M30" t="n">
        <v>305</v>
      </c>
      <c r="N30" t="n">
        <v>18.64</v>
      </c>
      <c r="O30" t="n">
        <v>15605.44</v>
      </c>
      <c r="P30" t="n">
        <v>421.69</v>
      </c>
      <c r="Q30" t="n">
        <v>3897.9</v>
      </c>
      <c r="R30" t="n">
        <v>502.35</v>
      </c>
      <c r="S30" t="n">
        <v>96.11</v>
      </c>
      <c r="T30" t="n">
        <v>197736.07</v>
      </c>
      <c r="U30" t="n">
        <v>0.19</v>
      </c>
      <c r="V30" t="n">
        <v>0.64</v>
      </c>
      <c r="W30" t="n">
        <v>4.88</v>
      </c>
      <c r="X30" t="n">
        <v>11.9</v>
      </c>
      <c r="Y30" t="n">
        <v>1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2.5211</v>
      </c>
      <c r="E31" t="n">
        <v>39.67</v>
      </c>
      <c r="F31" t="n">
        <v>34.62</v>
      </c>
      <c r="G31" t="n">
        <v>18.22</v>
      </c>
      <c r="H31" t="n">
        <v>0.28</v>
      </c>
      <c r="I31" t="n">
        <v>114</v>
      </c>
      <c r="J31" t="n">
        <v>125.95</v>
      </c>
      <c r="K31" t="n">
        <v>45</v>
      </c>
      <c r="L31" t="n">
        <v>2</v>
      </c>
      <c r="M31" t="n">
        <v>112</v>
      </c>
      <c r="N31" t="n">
        <v>18.95</v>
      </c>
      <c r="O31" t="n">
        <v>15767.7</v>
      </c>
      <c r="P31" t="n">
        <v>313.5</v>
      </c>
      <c r="Q31" t="n">
        <v>3896.82</v>
      </c>
      <c r="R31" t="n">
        <v>246.32</v>
      </c>
      <c r="S31" t="n">
        <v>96.11</v>
      </c>
      <c r="T31" t="n">
        <v>70686.91</v>
      </c>
      <c r="U31" t="n">
        <v>0.39</v>
      </c>
      <c r="V31" t="n">
        <v>0.78</v>
      </c>
      <c r="W31" t="n">
        <v>4.57</v>
      </c>
      <c r="X31" t="n">
        <v>4.26</v>
      </c>
      <c r="Y31" t="n">
        <v>1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2.7204</v>
      </c>
      <c r="E32" t="n">
        <v>36.76</v>
      </c>
      <c r="F32" t="n">
        <v>32.89</v>
      </c>
      <c r="G32" t="n">
        <v>29.02</v>
      </c>
      <c r="H32" t="n">
        <v>0.42</v>
      </c>
      <c r="I32" t="n">
        <v>68</v>
      </c>
      <c r="J32" t="n">
        <v>127.27</v>
      </c>
      <c r="K32" t="n">
        <v>45</v>
      </c>
      <c r="L32" t="n">
        <v>3</v>
      </c>
      <c r="M32" t="n">
        <v>23</v>
      </c>
      <c r="N32" t="n">
        <v>19.27</v>
      </c>
      <c r="O32" t="n">
        <v>15930.42</v>
      </c>
      <c r="P32" t="n">
        <v>267</v>
      </c>
      <c r="Q32" t="n">
        <v>3897.06</v>
      </c>
      <c r="R32" t="n">
        <v>187.06</v>
      </c>
      <c r="S32" t="n">
        <v>96.11</v>
      </c>
      <c r="T32" t="n">
        <v>41285.51</v>
      </c>
      <c r="U32" t="n">
        <v>0.51</v>
      </c>
      <c r="V32" t="n">
        <v>0.82</v>
      </c>
      <c r="W32" t="n">
        <v>4.54</v>
      </c>
      <c r="X32" t="n">
        <v>2.53</v>
      </c>
      <c r="Y32" t="n">
        <v>1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2.7244</v>
      </c>
      <c r="E33" t="n">
        <v>36.7</v>
      </c>
      <c r="F33" t="n">
        <v>32.89</v>
      </c>
      <c r="G33" t="n">
        <v>29.9</v>
      </c>
      <c r="H33" t="n">
        <v>0.55</v>
      </c>
      <c r="I33" t="n">
        <v>66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267.91</v>
      </c>
      <c r="Q33" t="n">
        <v>3896.92</v>
      </c>
      <c r="R33" t="n">
        <v>186.09</v>
      </c>
      <c r="S33" t="n">
        <v>96.11</v>
      </c>
      <c r="T33" t="n">
        <v>40810.67</v>
      </c>
      <c r="U33" t="n">
        <v>0.52</v>
      </c>
      <c r="V33" t="n">
        <v>0.82</v>
      </c>
      <c r="W33" t="n">
        <v>4.57</v>
      </c>
      <c r="X33" t="n">
        <v>2.53</v>
      </c>
      <c r="Y33" t="n">
        <v>1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1.6251</v>
      </c>
      <c r="E34" t="n">
        <v>61.54</v>
      </c>
      <c r="F34" t="n">
        <v>46.23</v>
      </c>
      <c r="G34" t="n">
        <v>6.88</v>
      </c>
      <c r="H34" t="n">
        <v>0.11</v>
      </c>
      <c r="I34" t="n">
        <v>403</v>
      </c>
      <c r="J34" t="n">
        <v>159.12</v>
      </c>
      <c r="K34" t="n">
        <v>50.28</v>
      </c>
      <c r="L34" t="n">
        <v>1</v>
      </c>
      <c r="M34" t="n">
        <v>401</v>
      </c>
      <c r="N34" t="n">
        <v>27.84</v>
      </c>
      <c r="O34" t="n">
        <v>19859.16</v>
      </c>
      <c r="P34" t="n">
        <v>552.3099999999999</v>
      </c>
      <c r="Q34" t="n">
        <v>3897.89</v>
      </c>
      <c r="R34" t="n">
        <v>634.55</v>
      </c>
      <c r="S34" t="n">
        <v>96.11</v>
      </c>
      <c r="T34" t="n">
        <v>263354.52</v>
      </c>
      <c r="U34" t="n">
        <v>0.15</v>
      </c>
      <c r="V34" t="n">
        <v>0.59</v>
      </c>
      <c r="W34" t="n">
        <v>5.07</v>
      </c>
      <c r="X34" t="n">
        <v>15.85</v>
      </c>
      <c r="Y34" t="n">
        <v>1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2.3261</v>
      </c>
      <c r="E35" t="n">
        <v>42.99</v>
      </c>
      <c r="F35" t="n">
        <v>35.93</v>
      </c>
      <c r="G35" t="n">
        <v>14.66</v>
      </c>
      <c r="H35" t="n">
        <v>0.22</v>
      </c>
      <c r="I35" t="n">
        <v>147</v>
      </c>
      <c r="J35" t="n">
        <v>160.54</v>
      </c>
      <c r="K35" t="n">
        <v>50.28</v>
      </c>
      <c r="L35" t="n">
        <v>2</v>
      </c>
      <c r="M35" t="n">
        <v>145</v>
      </c>
      <c r="N35" t="n">
        <v>28.26</v>
      </c>
      <c r="O35" t="n">
        <v>20034.4</v>
      </c>
      <c r="P35" t="n">
        <v>404.93</v>
      </c>
      <c r="Q35" t="n">
        <v>3897.47</v>
      </c>
      <c r="R35" t="n">
        <v>289.74</v>
      </c>
      <c r="S35" t="n">
        <v>96.11</v>
      </c>
      <c r="T35" t="n">
        <v>92232.61</v>
      </c>
      <c r="U35" t="n">
        <v>0.33</v>
      </c>
      <c r="V35" t="n">
        <v>0.75</v>
      </c>
      <c r="W35" t="n">
        <v>4.64</v>
      </c>
      <c r="X35" t="n">
        <v>5.56</v>
      </c>
      <c r="Y35" t="n">
        <v>1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2.586</v>
      </c>
      <c r="E36" t="n">
        <v>38.67</v>
      </c>
      <c r="F36" t="n">
        <v>33.57</v>
      </c>
      <c r="G36" t="n">
        <v>23.42</v>
      </c>
      <c r="H36" t="n">
        <v>0.33</v>
      </c>
      <c r="I36" t="n">
        <v>86</v>
      </c>
      <c r="J36" t="n">
        <v>161.97</v>
      </c>
      <c r="K36" t="n">
        <v>50.28</v>
      </c>
      <c r="L36" t="n">
        <v>3</v>
      </c>
      <c r="M36" t="n">
        <v>84</v>
      </c>
      <c r="N36" t="n">
        <v>28.69</v>
      </c>
      <c r="O36" t="n">
        <v>20210.21</v>
      </c>
      <c r="P36" t="n">
        <v>354.08</v>
      </c>
      <c r="Q36" t="n">
        <v>3897.08</v>
      </c>
      <c r="R36" t="n">
        <v>211.61</v>
      </c>
      <c r="S36" t="n">
        <v>96.11</v>
      </c>
      <c r="T36" t="n">
        <v>53473.23</v>
      </c>
      <c r="U36" t="n">
        <v>0.45</v>
      </c>
      <c r="V36" t="n">
        <v>0.8100000000000001</v>
      </c>
      <c r="W36" t="n">
        <v>4.52</v>
      </c>
      <c r="X36" t="n">
        <v>3.21</v>
      </c>
      <c r="Y36" t="n">
        <v>1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2.7243</v>
      </c>
      <c r="E37" t="n">
        <v>36.71</v>
      </c>
      <c r="F37" t="n">
        <v>32.51</v>
      </c>
      <c r="G37" t="n">
        <v>33.63</v>
      </c>
      <c r="H37" t="n">
        <v>0.43</v>
      </c>
      <c r="I37" t="n">
        <v>58</v>
      </c>
      <c r="J37" t="n">
        <v>163.4</v>
      </c>
      <c r="K37" t="n">
        <v>50.28</v>
      </c>
      <c r="L37" t="n">
        <v>4</v>
      </c>
      <c r="M37" t="n">
        <v>47</v>
      </c>
      <c r="N37" t="n">
        <v>29.12</v>
      </c>
      <c r="O37" t="n">
        <v>20386.62</v>
      </c>
      <c r="P37" t="n">
        <v>313.81</v>
      </c>
      <c r="Q37" t="n">
        <v>3897.19</v>
      </c>
      <c r="R37" t="n">
        <v>175.84</v>
      </c>
      <c r="S37" t="n">
        <v>96.11</v>
      </c>
      <c r="T37" t="n">
        <v>35727.7</v>
      </c>
      <c r="U37" t="n">
        <v>0.55</v>
      </c>
      <c r="V37" t="n">
        <v>0.83</v>
      </c>
      <c r="W37" t="n">
        <v>4.49</v>
      </c>
      <c r="X37" t="n">
        <v>2.15</v>
      </c>
      <c r="Y37" t="n">
        <v>1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2.7623</v>
      </c>
      <c r="E38" t="n">
        <v>36.2</v>
      </c>
      <c r="F38" t="n">
        <v>32.27</v>
      </c>
      <c r="G38" t="n">
        <v>38.72</v>
      </c>
      <c r="H38" t="n">
        <v>0.54</v>
      </c>
      <c r="I38" t="n">
        <v>50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299.92</v>
      </c>
      <c r="Q38" t="n">
        <v>3897.29</v>
      </c>
      <c r="R38" t="n">
        <v>165.81</v>
      </c>
      <c r="S38" t="n">
        <v>96.11</v>
      </c>
      <c r="T38" t="n">
        <v>30753.16</v>
      </c>
      <c r="U38" t="n">
        <v>0.58</v>
      </c>
      <c r="V38" t="n">
        <v>0.84</v>
      </c>
      <c r="W38" t="n">
        <v>4.53</v>
      </c>
      <c r="X38" t="n">
        <v>1.9</v>
      </c>
      <c r="Y38" t="n">
        <v>1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2.3506</v>
      </c>
      <c r="E39" t="n">
        <v>42.54</v>
      </c>
      <c r="F39" t="n">
        <v>37.45</v>
      </c>
      <c r="G39" t="n">
        <v>12.08</v>
      </c>
      <c r="H39" t="n">
        <v>0.22</v>
      </c>
      <c r="I39" t="n">
        <v>186</v>
      </c>
      <c r="J39" t="n">
        <v>80.84</v>
      </c>
      <c r="K39" t="n">
        <v>35.1</v>
      </c>
      <c r="L39" t="n">
        <v>1</v>
      </c>
      <c r="M39" t="n">
        <v>183</v>
      </c>
      <c r="N39" t="n">
        <v>9.74</v>
      </c>
      <c r="O39" t="n">
        <v>10204.21</v>
      </c>
      <c r="P39" t="n">
        <v>255.99</v>
      </c>
      <c r="Q39" t="n">
        <v>3897.31</v>
      </c>
      <c r="R39" t="n">
        <v>341.38</v>
      </c>
      <c r="S39" t="n">
        <v>96.11</v>
      </c>
      <c r="T39" t="n">
        <v>117856.24</v>
      </c>
      <c r="U39" t="n">
        <v>0.28</v>
      </c>
      <c r="V39" t="n">
        <v>0.72</v>
      </c>
      <c r="W39" t="n">
        <v>4.68</v>
      </c>
      <c r="X39" t="n">
        <v>7.08</v>
      </c>
      <c r="Y39" t="n">
        <v>1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2.5956</v>
      </c>
      <c r="E40" t="n">
        <v>38.53</v>
      </c>
      <c r="F40" t="n">
        <v>34.69</v>
      </c>
      <c r="G40" t="n">
        <v>18.42</v>
      </c>
      <c r="H40" t="n">
        <v>0.43</v>
      </c>
      <c r="I40" t="n">
        <v>113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216.54</v>
      </c>
      <c r="Q40" t="n">
        <v>3897.75</v>
      </c>
      <c r="R40" t="n">
        <v>243.96</v>
      </c>
      <c r="S40" t="n">
        <v>96.11</v>
      </c>
      <c r="T40" t="n">
        <v>69510.24000000001</v>
      </c>
      <c r="U40" t="n">
        <v>0.39</v>
      </c>
      <c r="V40" t="n">
        <v>0.78</v>
      </c>
      <c r="W40" t="n">
        <v>4.71</v>
      </c>
      <c r="X40" t="n">
        <v>4.32</v>
      </c>
      <c r="Y40" t="n">
        <v>1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2.0758</v>
      </c>
      <c r="E41" t="n">
        <v>48.17</v>
      </c>
      <c r="F41" t="n">
        <v>40.36</v>
      </c>
      <c r="G41" t="n">
        <v>9.31</v>
      </c>
      <c r="H41" t="n">
        <v>0.16</v>
      </c>
      <c r="I41" t="n">
        <v>260</v>
      </c>
      <c r="J41" t="n">
        <v>107.41</v>
      </c>
      <c r="K41" t="n">
        <v>41.65</v>
      </c>
      <c r="L41" t="n">
        <v>1</v>
      </c>
      <c r="M41" t="n">
        <v>258</v>
      </c>
      <c r="N41" t="n">
        <v>14.77</v>
      </c>
      <c r="O41" t="n">
        <v>13481.73</v>
      </c>
      <c r="P41" t="n">
        <v>357.29</v>
      </c>
      <c r="Q41" t="n">
        <v>3897.63</v>
      </c>
      <c r="R41" t="n">
        <v>438.36</v>
      </c>
      <c r="S41" t="n">
        <v>96.11</v>
      </c>
      <c r="T41" t="n">
        <v>165976.43</v>
      </c>
      <c r="U41" t="n">
        <v>0.22</v>
      </c>
      <c r="V41" t="n">
        <v>0.67</v>
      </c>
      <c r="W41" t="n">
        <v>4.82</v>
      </c>
      <c r="X41" t="n">
        <v>9.99</v>
      </c>
      <c r="Y41" t="n">
        <v>1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2.6243</v>
      </c>
      <c r="E42" t="n">
        <v>38.11</v>
      </c>
      <c r="F42" t="n">
        <v>33.94</v>
      </c>
      <c r="G42" t="n">
        <v>21.21</v>
      </c>
      <c r="H42" t="n">
        <v>0.32</v>
      </c>
      <c r="I42" t="n">
        <v>96</v>
      </c>
      <c r="J42" t="n">
        <v>108.68</v>
      </c>
      <c r="K42" t="n">
        <v>41.65</v>
      </c>
      <c r="L42" t="n">
        <v>2</v>
      </c>
      <c r="M42" t="n">
        <v>83</v>
      </c>
      <c r="N42" t="n">
        <v>15.03</v>
      </c>
      <c r="O42" t="n">
        <v>13638.32</v>
      </c>
      <c r="P42" t="n">
        <v>260.84</v>
      </c>
      <c r="Q42" t="n">
        <v>3897.19</v>
      </c>
      <c r="R42" t="n">
        <v>223.41</v>
      </c>
      <c r="S42" t="n">
        <v>96.11</v>
      </c>
      <c r="T42" t="n">
        <v>59319.91</v>
      </c>
      <c r="U42" t="n">
        <v>0.43</v>
      </c>
      <c r="V42" t="n">
        <v>0.8</v>
      </c>
      <c r="W42" t="n">
        <v>4.55</v>
      </c>
      <c r="X42" t="n">
        <v>3.57</v>
      </c>
      <c r="Y42" t="n">
        <v>1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2.692</v>
      </c>
      <c r="E43" t="n">
        <v>37.15</v>
      </c>
      <c r="F43" t="n">
        <v>33.36</v>
      </c>
      <c r="G43" t="n">
        <v>25.33</v>
      </c>
      <c r="H43" t="n">
        <v>0.48</v>
      </c>
      <c r="I43" t="n">
        <v>79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246.98</v>
      </c>
      <c r="Q43" t="n">
        <v>3897.26</v>
      </c>
      <c r="R43" t="n">
        <v>200.82</v>
      </c>
      <c r="S43" t="n">
        <v>96.11</v>
      </c>
      <c r="T43" t="n">
        <v>48111.57</v>
      </c>
      <c r="U43" t="n">
        <v>0.48</v>
      </c>
      <c r="V43" t="n">
        <v>0.8100000000000001</v>
      </c>
      <c r="W43" t="n">
        <v>4.62</v>
      </c>
      <c r="X43" t="n">
        <v>2.99</v>
      </c>
      <c r="Y43" t="n">
        <v>1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2.4686</v>
      </c>
      <c r="E44" t="n">
        <v>40.51</v>
      </c>
      <c r="F44" t="n">
        <v>36.48</v>
      </c>
      <c r="G44" t="n">
        <v>13.59</v>
      </c>
      <c r="H44" t="n">
        <v>0.28</v>
      </c>
      <c r="I44" t="n">
        <v>161</v>
      </c>
      <c r="J44" t="n">
        <v>61.76</v>
      </c>
      <c r="K44" t="n">
        <v>28.92</v>
      </c>
      <c r="L44" t="n">
        <v>1</v>
      </c>
      <c r="M44" t="n">
        <v>30</v>
      </c>
      <c r="N44" t="n">
        <v>6.84</v>
      </c>
      <c r="O44" t="n">
        <v>7851.41</v>
      </c>
      <c r="P44" t="n">
        <v>192.27</v>
      </c>
      <c r="Q44" t="n">
        <v>3897.61</v>
      </c>
      <c r="R44" t="n">
        <v>302.8</v>
      </c>
      <c r="S44" t="n">
        <v>96.11</v>
      </c>
      <c r="T44" t="n">
        <v>98690.32000000001</v>
      </c>
      <c r="U44" t="n">
        <v>0.32</v>
      </c>
      <c r="V44" t="n">
        <v>0.74</v>
      </c>
      <c r="W44" t="n">
        <v>4.81</v>
      </c>
      <c r="X44" t="n">
        <v>6.11</v>
      </c>
      <c r="Y44" t="n">
        <v>1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2.4792</v>
      </c>
      <c r="E45" t="n">
        <v>40.34</v>
      </c>
      <c r="F45" t="n">
        <v>36.36</v>
      </c>
      <c r="G45" t="n">
        <v>13.9</v>
      </c>
      <c r="H45" t="n">
        <v>0.55</v>
      </c>
      <c r="I45" t="n">
        <v>157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193.77</v>
      </c>
      <c r="Q45" t="n">
        <v>3897.71</v>
      </c>
      <c r="R45" t="n">
        <v>297.58</v>
      </c>
      <c r="S45" t="n">
        <v>96.11</v>
      </c>
      <c r="T45" t="n">
        <v>96100.42999999999</v>
      </c>
      <c r="U45" t="n">
        <v>0.32</v>
      </c>
      <c r="V45" t="n">
        <v>0.75</v>
      </c>
      <c r="W45" t="n">
        <v>4.84</v>
      </c>
      <c r="X45" t="n">
        <v>5.99</v>
      </c>
      <c r="Y45" t="n">
        <v>1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1.5599</v>
      </c>
      <c r="E46" t="n">
        <v>64.11</v>
      </c>
      <c r="F46" t="n">
        <v>47.23</v>
      </c>
      <c r="G46" t="n">
        <v>6.62</v>
      </c>
      <c r="H46" t="n">
        <v>0.11</v>
      </c>
      <c r="I46" t="n">
        <v>428</v>
      </c>
      <c r="J46" t="n">
        <v>167.88</v>
      </c>
      <c r="K46" t="n">
        <v>51.39</v>
      </c>
      <c r="L46" t="n">
        <v>1</v>
      </c>
      <c r="M46" t="n">
        <v>426</v>
      </c>
      <c r="N46" t="n">
        <v>30.49</v>
      </c>
      <c r="O46" t="n">
        <v>20939.59</v>
      </c>
      <c r="P46" t="n">
        <v>586.15</v>
      </c>
      <c r="Q46" t="n">
        <v>3898.17</v>
      </c>
      <c r="R46" t="n">
        <v>669.02</v>
      </c>
      <c r="S46" t="n">
        <v>96.11</v>
      </c>
      <c r="T46" t="n">
        <v>280464.38</v>
      </c>
      <c r="U46" t="n">
        <v>0.14</v>
      </c>
      <c r="V46" t="n">
        <v>0.57</v>
      </c>
      <c r="W46" t="n">
        <v>5.08</v>
      </c>
      <c r="X46" t="n">
        <v>16.86</v>
      </c>
      <c r="Y46" t="n">
        <v>1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2.2807</v>
      </c>
      <c r="E47" t="n">
        <v>43.85</v>
      </c>
      <c r="F47" t="n">
        <v>36.22</v>
      </c>
      <c r="G47" t="n">
        <v>14.02</v>
      </c>
      <c r="H47" t="n">
        <v>0.21</v>
      </c>
      <c r="I47" t="n">
        <v>155</v>
      </c>
      <c r="J47" t="n">
        <v>169.33</v>
      </c>
      <c r="K47" t="n">
        <v>51.39</v>
      </c>
      <c r="L47" t="n">
        <v>2</v>
      </c>
      <c r="M47" t="n">
        <v>153</v>
      </c>
      <c r="N47" t="n">
        <v>30.94</v>
      </c>
      <c r="O47" t="n">
        <v>21118.46</v>
      </c>
      <c r="P47" t="n">
        <v>426.89</v>
      </c>
      <c r="Q47" t="n">
        <v>3897.18</v>
      </c>
      <c r="R47" t="n">
        <v>299.21</v>
      </c>
      <c r="S47" t="n">
        <v>96.11</v>
      </c>
      <c r="T47" t="n">
        <v>96925.61</v>
      </c>
      <c r="U47" t="n">
        <v>0.32</v>
      </c>
      <c r="V47" t="n">
        <v>0.75</v>
      </c>
      <c r="W47" t="n">
        <v>4.66</v>
      </c>
      <c r="X47" t="n">
        <v>5.86</v>
      </c>
      <c r="Y47" t="n">
        <v>1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2.5517</v>
      </c>
      <c r="E48" t="n">
        <v>39.19</v>
      </c>
      <c r="F48" t="n">
        <v>33.73</v>
      </c>
      <c r="G48" t="n">
        <v>22.24</v>
      </c>
      <c r="H48" t="n">
        <v>0.31</v>
      </c>
      <c r="I48" t="n">
        <v>91</v>
      </c>
      <c r="J48" t="n">
        <v>170.79</v>
      </c>
      <c r="K48" t="n">
        <v>51.39</v>
      </c>
      <c r="L48" t="n">
        <v>3</v>
      </c>
      <c r="M48" t="n">
        <v>89</v>
      </c>
      <c r="N48" t="n">
        <v>31.4</v>
      </c>
      <c r="O48" t="n">
        <v>21297.94</v>
      </c>
      <c r="P48" t="n">
        <v>374.7</v>
      </c>
      <c r="Q48" t="n">
        <v>3896.89</v>
      </c>
      <c r="R48" t="n">
        <v>217</v>
      </c>
      <c r="S48" t="n">
        <v>96.11</v>
      </c>
      <c r="T48" t="n">
        <v>56140.6</v>
      </c>
      <c r="U48" t="n">
        <v>0.44</v>
      </c>
      <c r="V48" t="n">
        <v>0.8</v>
      </c>
      <c r="W48" t="n">
        <v>4.53</v>
      </c>
      <c r="X48" t="n">
        <v>3.37</v>
      </c>
      <c r="Y48" t="n">
        <v>1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2.6942</v>
      </c>
      <c r="E49" t="n">
        <v>37.12</v>
      </c>
      <c r="F49" t="n">
        <v>32.64</v>
      </c>
      <c r="G49" t="n">
        <v>31.59</v>
      </c>
      <c r="H49" t="n">
        <v>0.41</v>
      </c>
      <c r="I49" t="n">
        <v>62</v>
      </c>
      <c r="J49" t="n">
        <v>172.25</v>
      </c>
      <c r="K49" t="n">
        <v>51.39</v>
      </c>
      <c r="L49" t="n">
        <v>4</v>
      </c>
      <c r="M49" t="n">
        <v>60</v>
      </c>
      <c r="N49" t="n">
        <v>31.86</v>
      </c>
      <c r="O49" t="n">
        <v>21478.05</v>
      </c>
      <c r="P49" t="n">
        <v>337.19</v>
      </c>
      <c r="Q49" t="n">
        <v>3896.81</v>
      </c>
      <c r="R49" t="n">
        <v>180.58</v>
      </c>
      <c r="S49" t="n">
        <v>96.11</v>
      </c>
      <c r="T49" t="n">
        <v>38077.73</v>
      </c>
      <c r="U49" t="n">
        <v>0.53</v>
      </c>
      <c r="V49" t="n">
        <v>0.83</v>
      </c>
      <c r="W49" t="n">
        <v>4.48</v>
      </c>
      <c r="X49" t="n">
        <v>2.28</v>
      </c>
      <c r="Y49" t="n">
        <v>1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2.7684</v>
      </c>
      <c r="E50" t="n">
        <v>36.12</v>
      </c>
      <c r="F50" t="n">
        <v>32.12</v>
      </c>
      <c r="G50" t="n">
        <v>40.15</v>
      </c>
      <c r="H50" t="n">
        <v>0.51</v>
      </c>
      <c r="I50" t="n">
        <v>48</v>
      </c>
      <c r="J50" t="n">
        <v>173.71</v>
      </c>
      <c r="K50" t="n">
        <v>51.39</v>
      </c>
      <c r="L50" t="n">
        <v>5</v>
      </c>
      <c r="M50" t="n">
        <v>11</v>
      </c>
      <c r="N50" t="n">
        <v>32.32</v>
      </c>
      <c r="O50" t="n">
        <v>21658.78</v>
      </c>
      <c r="P50" t="n">
        <v>308.69</v>
      </c>
      <c r="Q50" t="n">
        <v>3897.04</v>
      </c>
      <c r="R50" t="n">
        <v>161.98</v>
      </c>
      <c r="S50" t="n">
        <v>96.11</v>
      </c>
      <c r="T50" t="n">
        <v>28843.47</v>
      </c>
      <c r="U50" t="n">
        <v>0.59</v>
      </c>
      <c r="V50" t="n">
        <v>0.84</v>
      </c>
      <c r="W50" t="n">
        <v>4.5</v>
      </c>
      <c r="X50" t="n">
        <v>1.76</v>
      </c>
      <c r="Y50" t="n">
        <v>1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2.7712</v>
      </c>
      <c r="E51" t="n">
        <v>36.08</v>
      </c>
      <c r="F51" t="n">
        <v>32.12</v>
      </c>
      <c r="G51" t="n">
        <v>41</v>
      </c>
      <c r="H51" t="n">
        <v>0.61</v>
      </c>
      <c r="I51" t="n">
        <v>47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309</v>
      </c>
      <c r="Q51" t="n">
        <v>3897.06</v>
      </c>
      <c r="R51" t="n">
        <v>161.43</v>
      </c>
      <c r="S51" t="n">
        <v>96.11</v>
      </c>
      <c r="T51" t="n">
        <v>28574.08</v>
      </c>
      <c r="U51" t="n">
        <v>0.6</v>
      </c>
      <c r="V51" t="n">
        <v>0.84</v>
      </c>
      <c r="W51" t="n">
        <v>4.51</v>
      </c>
      <c r="X51" t="n">
        <v>1.76</v>
      </c>
      <c r="Y51" t="n">
        <v>1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2.3793</v>
      </c>
      <c r="E52" t="n">
        <v>42.03</v>
      </c>
      <c r="F52" t="n">
        <v>37.89</v>
      </c>
      <c r="G52" t="n">
        <v>11.6</v>
      </c>
      <c r="H52" t="n">
        <v>0.34</v>
      </c>
      <c r="I52" t="n">
        <v>196</v>
      </c>
      <c r="J52" t="n">
        <v>51.33</v>
      </c>
      <c r="K52" t="n">
        <v>24.83</v>
      </c>
      <c r="L52" t="n">
        <v>1</v>
      </c>
      <c r="M52" t="n">
        <v>1</v>
      </c>
      <c r="N52" t="n">
        <v>5.51</v>
      </c>
      <c r="O52" t="n">
        <v>6564.78</v>
      </c>
      <c r="P52" t="n">
        <v>177.09</v>
      </c>
      <c r="Q52" t="n">
        <v>3897.84</v>
      </c>
      <c r="R52" t="n">
        <v>346.97</v>
      </c>
      <c r="S52" t="n">
        <v>96.11</v>
      </c>
      <c r="T52" t="n">
        <v>120601.39</v>
      </c>
      <c r="U52" t="n">
        <v>0.28</v>
      </c>
      <c r="V52" t="n">
        <v>0.72</v>
      </c>
      <c r="W52" t="n">
        <v>4.95</v>
      </c>
      <c r="X52" t="n">
        <v>7.52</v>
      </c>
      <c r="Y52" t="n">
        <v>1</v>
      </c>
      <c r="Z52" t="n">
        <v>10</v>
      </c>
    </row>
    <row r="53">
      <c r="A53" t="n">
        <v>1</v>
      </c>
      <c r="B53" t="n">
        <v>20</v>
      </c>
      <c r="C53" t="inlineStr">
        <is>
          <t xml:space="preserve">CONCLUIDO	</t>
        </is>
      </c>
      <c r="D53" t="n">
        <v>2.3797</v>
      </c>
      <c r="E53" t="n">
        <v>42.02</v>
      </c>
      <c r="F53" t="n">
        <v>37.88</v>
      </c>
      <c r="G53" t="n">
        <v>11.6</v>
      </c>
      <c r="H53" t="n">
        <v>0.66</v>
      </c>
      <c r="I53" t="n">
        <v>196</v>
      </c>
      <c r="J53" t="n">
        <v>52.47</v>
      </c>
      <c r="K53" t="n">
        <v>24.83</v>
      </c>
      <c r="L53" t="n">
        <v>2</v>
      </c>
      <c r="M53" t="n">
        <v>0</v>
      </c>
      <c r="N53" t="n">
        <v>5.64</v>
      </c>
      <c r="O53" t="n">
        <v>6705.1</v>
      </c>
      <c r="P53" t="n">
        <v>180.6</v>
      </c>
      <c r="Q53" t="n">
        <v>3897.82</v>
      </c>
      <c r="R53" t="n">
        <v>346.75</v>
      </c>
      <c r="S53" t="n">
        <v>96.11</v>
      </c>
      <c r="T53" t="n">
        <v>120492.99</v>
      </c>
      <c r="U53" t="n">
        <v>0.28</v>
      </c>
      <c r="V53" t="n">
        <v>0.72</v>
      </c>
      <c r="W53" t="n">
        <v>4.95</v>
      </c>
      <c r="X53" t="n">
        <v>7.51</v>
      </c>
      <c r="Y53" t="n">
        <v>1</v>
      </c>
      <c r="Z53" t="n">
        <v>10</v>
      </c>
    </row>
    <row r="54">
      <c r="A54" t="n">
        <v>0</v>
      </c>
      <c r="B54" t="n">
        <v>65</v>
      </c>
      <c r="C54" t="inlineStr">
        <is>
          <t xml:space="preserve">CONCLUIDO	</t>
        </is>
      </c>
      <c r="D54" t="n">
        <v>1.84</v>
      </c>
      <c r="E54" t="n">
        <v>54.35</v>
      </c>
      <c r="F54" t="n">
        <v>43.18</v>
      </c>
      <c r="G54" t="n">
        <v>7.85</v>
      </c>
      <c r="H54" t="n">
        <v>0.13</v>
      </c>
      <c r="I54" t="n">
        <v>330</v>
      </c>
      <c r="J54" t="n">
        <v>133.21</v>
      </c>
      <c r="K54" t="n">
        <v>46.47</v>
      </c>
      <c r="L54" t="n">
        <v>1</v>
      </c>
      <c r="M54" t="n">
        <v>328</v>
      </c>
      <c r="N54" t="n">
        <v>20.75</v>
      </c>
      <c r="O54" t="n">
        <v>16663.42</v>
      </c>
      <c r="P54" t="n">
        <v>453.18</v>
      </c>
      <c r="Q54" t="n">
        <v>3898.48</v>
      </c>
      <c r="R54" t="n">
        <v>533.12</v>
      </c>
      <c r="S54" t="n">
        <v>96.11</v>
      </c>
      <c r="T54" t="n">
        <v>213005.44</v>
      </c>
      <c r="U54" t="n">
        <v>0.18</v>
      </c>
      <c r="V54" t="n">
        <v>0.63</v>
      </c>
      <c r="W54" t="n">
        <v>4.92</v>
      </c>
      <c r="X54" t="n">
        <v>12.81</v>
      </c>
      <c r="Y54" t="n">
        <v>1</v>
      </c>
      <c r="Z54" t="n">
        <v>10</v>
      </c>
    </row>
    <row r="55">
      <c r="A55" t="n">
        <v>1</v>
      </c>
      <c r="B55" t="n">
        <v>65</v>
      </c>
      <c r="C55" t="inlineStr">
        <is>
          <t xml:space="preserve">CONCLUIDO	</t>
        </is>
      </c>
      <c r="D55" t="n">
        <v>2.4684</v>
      </c>
      <c r="E55" t="n">
        <v>40.51</v>
      </c>
      <c r="F55" t="n">
        <v>34.98</v>
      </c>
      <c r="G55" t="n">
        <v>17.07</v>
      </c>
      <c r="H55" t="n">
        <v>0.26</v>
      </c>
      <c r="I55" t="n">
        <v>123</v>
      </c>
      <c r="J55" t="n">
        <v>134.55</v>
      </c>
      <c r="K55" t="n">
        <v>46.47</v>
      </c>
      <c r="L55" t="n">
        <v>2</v>
      </c>
      <c r="M55" t="n">
        <v>121</v>
      </c>
      <c r="N55" t="n">
        <v>21.09</v>
      </c>
      <c r="O55" t="n">
        <v>16828.84</v>
      </c>
      <c r="P55" t="n">
        <v>337.53</v>
      </c>
      <c r="Q55" t="n">
        <v>3897.12</v>
      </c>
      <c r="R55" t="n">
        <v>258.24</v>
      </c>
      <c r="S55" t="n">
        <v>96.11</v>
      </c>
      <c r="T55" t="n">
        <v>76599.25</v>
      </c>
      <c r="U55" t="n">
        <v>0.37</v>
      </c>
      <c r="V55" t="n">
        <v>0.78</v>
      </c>
      <c r="W55" t="n">
        <v>4.6</v>
      </c>
      <c r="X55" t="n">
        <v>4.62</v>
      </c>
      <c r="Y55" t="n">
        <v>1</v>
      </c>
      <c r="Z55" t="n">
        <v>10</v>
      </c>
    </row>
    <row r="56">
      <c r="A56" t="n">
        <v>2</v>
      </c>
      <c r="B56" t="n">
        <v>65</v>
      </c>
      <c r="C56" t="inlineStr">
        <is>
          <t xml:space="preserve">CONCLUIDO	</t>
        </is>
      </c>
      <c r="D56" t="n">
        <v>2.7056</v>
      </c>
      <c r="E56" t="n">
        <v>36.96</v>
      </c>
      <c r="F56" t="n">
        <v>32.9</v>
      </c>
      <c r="G56" t="n">
        <v>28.61</v>
      </c>
      <c r="H56" t="n">
        <v>0.39</v>
      </c>
      <c r="I56" t="n">
        <v>69</v>
      </c>
      <c r="J56" t="n">
        <v>135.9</v>
      </c>
      <c r="K56" t="n">
        <v>46.47</v>
      </c>
      <c r="L56" t="n">
        <v>3</v>
      </c>
      <c r="M56" t="n">
        <v>53</v>
      </c>
      <c r="N56" t="n">
        <v>21.43</v>
      </c>
      <c r="O56" t="n">
        <v>16994.64</v>
      </c>
      <c r="P56" t="n">
        <v>280.91</v>
      </c>
      <c r="Q56" t="n">
        <v>3897.02</v>
      </c>
      <c r="R56" t="n">
        <v>188.69</v>
      </c>
      <c r="S56" t="n">
        <v>96.11</v>
      </c>
      <c r="T56" t="n">
        <v>42094.28</v>
      </c>
      <c r="U56" t="n">
        <v>0.51</v>
      </c>
      <c r="V56" t="n">
        <v>0.82</v>
      </c>
      <c r="W56" t="n">
        <v>4.51</v>
      </c>
      <c r="X56" t="n">
        <v>2.54</v>
      </c>
      <c r="Y56" t="n">
        <v>1</v>
      </c>
      <c r="Z56" t="n">
        <v>10</v>
      </c>
    </row>
    <row r="57">
      <c r="A57" t="n">
        <v>3</v>
      </c>
      <c r="B57" t="n">
        <v>65</v>
      </c>
      <c r="C57" t="inlineStr">
        <is>
          <t xml:space="preserve">CONCLUIDO	</t>
        </is>
      </c>
      <c r="D57" t="n">
        <v>2.7346</v>
      </c>
      <c r="E57" t="n">
        <v>36.57</v>
      </c>
      <c r="F57" t="n">
        <v>32.73</v>
      </c>
      <c r="G57" t="n">
        <v>32.19</v>
      </c>
      <c r="H57" t="n">
        <v>0.52</v>
      </c>
      <c r="I57" t="n">
        <v>61</v>
      </c>
      <c r="J57" t="n">
        <v>137.25</v>
      </c>
      <c r="K57" t="n">
        <v>46.47</v>
      </c>
      <c r="L57" t="n">
        <v>4</v>
      </c>
      <c r="M57" t="n">
        <v>0</v>
      </c>
      <c r="N57" t="n">
        <v>21.78</v>
      </c>
      <c r="O57" t="n">
        <v>17160.92</v>
      </c>
      <c r="P57" t="n">
        <v>272.2</v>
      </c>
      <c r="Q57" t="n">
        <v>3897.09</v>
      </c>
      <c r="R57" t="n">
        <v>180.66</v>
      </c>
      <c r="S57" t="n">
        <v>96.11</v>
      </c>
      <c r="T57" t="n">
        <v>38118.34</v>
      </c>
      <c r="U57" t="n">
        <v>0.53</v>
      </c>
      <c r="V57" t="n">
        <v>0.83</v>
      </c>
      <c r="W57" t="n">
        <v>4.56</v>
      </c>
      <c r="X57" t="n">
        <v>2.37</v>
      </c>
      <c r="Y57" t="n">
        <v>1</v>
      </c>
      <c r="Z57" t="n">
        <v>10</v>
      </c>
    </row>
    <row r="58">
      <c r="A58" t="n">
        <v>0</v>
      </c>
      <c r="B58" t="n">
        <v>75</v>
      </c>
      <c r="C58" t="inlineStr">
        <is>
          <t xml:space="preserve">CONCLUIDO	</t>
        </is>
      </c>
      <c r="D58" t="n">
        <v>1.6994</v>
      </c>
      <c r="E58" t="n">
        <v>58.84</v>
      </c>
      <c r="F58" t="n">
        <v>45.05</v>
      </c>
      <c r="G58" t="n">
        <v>7.17</v>
      </c>
      <c r="H58" t="n">
        <v>0.12</v>
      </c>
      <c r="I58" t="n">
        <v>377</v>
      </c>
      <c r="J58" t="n">
        <v>150.44</v>
      </c>
      <c r="K58" t="n">
        <v>49.1</v>
      </c>
      <c r="L58" t="n">
        <v>1</v>
      </c>
      <c r="M58" t="n">
        <v>375</v>
      </c>
      <c r="N58" t="n">
        <v>25.34</v>
      </c>
      <c r="O58" t="n">
        <v>18787.76</v>
      </c>
      <c r="P58" t="n">
        <v>517</v>
      </c>
      <c r="Q58" t="n">
        <v>3897.63</v>
      </c>
      <c r="R58" t="n">
        <v>596.65</v>
      </c>
      <c r="S58" t="n">
        <v>96.11</v>
      </c>
      <c r="T58" t="n">
        <v>244536.76</v>
      </c>
      <c r="U58" t="n">
        <v>0.16</v>
      </c>
      <c r="V58" t="n">
        <v>0.6</v>
      </c>
      <c r="W58" t="n">
        <v>4.97</v>
      </c>
      <c r="X58" t="n">
        <v>14.68</v>
      </c>
      <c r="Y58" t="n">
        <v>1</v>
      </c>
      <c r="Z58" t="n">
        <v>10</v>
      </c>
    </row>
    <row r="59">
      <c r="A59" t="n">
        <v>1</v>
      </c>
      <c r="B59" t="n">
        <v>75</v>
      </c>
      <c r="C59" t="inlineStr">
        <is>
          <t xml:space="preserve">CONCLUIDO	</t>
        </is>
      </c>
      <c r="D59" t="n">
        <v>2.3738</v>
      </c>
      <c r="E59" t="n">
        <v>42.13</v>
      </c>
      <c r="F59" t="n">
        <v>35.6</v>
      </c>
      <c r="G59" t="n">
        <v>15.37</v>
      </c>
      <c r="H59" t="n">
        <v>0.23</v>
      </c>
      <c r="I59" t="n">
        <v>139</v>
      </c>
      <c r="J59" t="n">
        <v>151.83</v>
      </c>
      <c r="K59" t="n">
        <v>49.1</v>
      </c>
      <c r="L59" t="n">
        <v>2</v>
      </c>
      <c r="M59" t="n">
        <v>137</v>
      </c>
      <c r="N59" t="n">
        <v>25.73</v>
      </c>
      <c r="O59" t="n">
        <v>18959.54</v>
      </c>
      <c r="P59" t="n">
        <v>383.05</v>
      </c>
      <c r="Q59" t="n">
        <v>3897.29</v>
      </c>
      <c r="R59" t="n">
        <v>279.3</v>
      </c>
      <c r="S59" t="n">
        <v>96.11</v>
      </c>
      <c r="T59" t="n">
        <v>87053.2</v>
      </c>
      <c r="U59" t="n">
        <v>0.34</v>
      </c>
      <c r="V59" t="n">
        <v>0.76</v>
      </c>
      <c r="W59" t="n">
        <v>4.61</v>
      </c>
      <c r="X59" t="n">
        <v>5.24</v>
      </c>
      <c r="Y59" t="n">
        <v>1</v>
      </c>
      <c r="Z59" t="n">
        <v>10</v>
      </c>
    </row>
    <row r="60">
      <c r="A60" t="n">
        <v>2</v>
      </c>
      <c r="B60" t="n">
        <v>75</v>
      </c>
      <c r="C60" t="inlineStr">
        <is>
          <t xml:space="preserve">CONCLUIDO	</t>
        </is>
      </c>
      <c r="D60" t="n">
        <v>2.6279</v>
      </c>
      <c r="E60" t="n">
        <v>38.05</v>
      </c>
      <c r="F60" t="n">
        <v>33.33</v>
      </c>
      <c r="G60" t="n">
        <v>25</v>
      </c>
      <c r="H60" t="n">
        <v>0.35</v>
      </c>
      <c r="I60" t="n">
        <v>80</v>
      </c>
      <c r="J60" t="n">
        <v>153.23</v>
      </c>
      <c r="K60" t="n">
        <v>49.1</v>
      </c>
      <c r="L60" t="n">
        <v>3</v>
      </c>
      <c r="M60" t="n">
        <v>78</v>
      </c>
      <c r="N60" t="n">
        <v>26.13</v>
      </c>
      <c r="O60" t="n">
        <v>19131.85</v>
      </c>
      <c r="P60" t="n">
        <v>330.06</v>
      </c>
      <c r="Q60" t="n">
        <v>3896.9</v>
      </c>
      <c r="R60" t="n">
        <v>203.59</v>
      </c>
      <c r="S60" t="n">
        <v>96.11</v>
      </c>
      <c r="T60" t="n">
        <v>49489.17</v>
      </c>
      <c r="U60" t="n">
        <v>0.47</v>
      </c>
      <c r="V60" t="n">
        <v>0.8100000000000001</v>
      </c>
      <c r="W60" t="n">
        <v>4.51</v>
      </c>
      <c r="X60" t="n">
        <v>2.97</v>
      </c>
      <c r="Y60" t="n">
        <v>1</v>
      </c>
      <c r="Z60" t="n">
        <v>10</v>
      </c>
    </row>
    <row r="61">
      <c r="A61" t="n">
        <v>3</v>
      </c>
      <c r="B61" t="n">
        <v>75</v>
      </c>
      <c r="C61" t="inlineStr">
        <is>
          <t xml:space="preserve">CONCLUIDO	</t>
        </is>
      </c>
      <c r="D61" t="n">
        <v>2.7443</v>
      </c>
      <c r="E61" t="n">
        <v>36.44</v>
      </c>
      <c r="F61" t="n">
        <v>32.45</v>
      </c>
      <c r="G61" t="n">
        <v>34.77</v>
      </c>
      <c r="H61" t="n">
        <v>0.46</v>
      </c>
      <c r="I61" t="n">
        <v>56</v>
      </c>
      <c r="J61" t="n">
        <v>154.63</v>
      </c>
      <c r="K61" t="n">
        <v>49.1</v>
      </c>
      <c r="L61" t="n">
        <v>4</v>
      </c>
      <c r="M61" t="n">
        <v>26</v>
      </c>
      <c r="N61" t="n">
        <v>26.53</v>
      </c>
      <c r="O61" t="n">
        <v>19304.72</v>
      </c>
      <c r="P61" t="n">
        <v>293.46</v>
      </c>
      <c r="Q61" t="n">
        <v>3896.99</v>
      </c>
      <c r="R61" t="n">
        <v>172.72</v>
      </c>
      <c r="S61" t="n">
        <v>96.11</v>
      </c>
      <c r="T61" t="n">
        <v>34174.52</v>
      </c>
      <c r="U61" t="n">
        <v>0.5600000000000001</v>
      </c>
      <c r="V61" t="n">
        <v>0.84</v>
      </c>
      <c r="W61" t="n">
        <v>4.52</v>
      </c>
      <c r="X61" t="n">
        <v>2.09</v>
      </c>
      <c r="Y61" t="n">
        <v>1</v>
      </c>
      <c r="Z61" t="n">
        <v>10</v>
      </c>
    </row>
    <row r="62">
      <c r="A62" t="n">
        <v>4</v>
      </c>
      <c r="B62" t="n">
        <v>75</v>
      </c>
      <c r="C62" t="inlineStr">
        <is>
          <t xml:space="preserve">CONCLUIDO	</t>
        </is>
      </c>
      <c r="D62" t="n">
        <v>2.7558</v>
      </c>
      <c r="E62" t="n">
        <v>36.29</v>
      </c>
      <c r="F62" t="n">
        <v>32.39</v>
      </c>
      <c r="G62" t="n">
        <v>36.67</v>
      </c>
      <c r="H62" t="n">
        <v>0.57</v>
      </c>
      <c r="I62" t="n">
        <v>53</v>
      </c>
      <c r="J62" t="n">
        <v>156.03</v>
      </c>
      <c r="K62" t="n">
        <v>49.1</v>
      </c>
      <c r="L62" t="n">
        <v>5</v>
      </c>
      <c r="M62" t="n">
        <v>0</v>
      </c>
      <c r="N62" t="n">
        <v>26.94</v>
      </c>
      <c r="O62" t="n">
        <v>19478.15</v>
      </c>
      <c r="P62" t="n">
        <v>291.31</v>
      </c>
      <c r="Q62" t="n">
        <v>3897.16</v>
      </c>
      <c r="R62" t="n">
        <v>169.9</v>
      </c>
      <c r="S62" t="n">
        <v>96.11</v>
      </c>
      <c r="T62" t="n">
        <v>32782.01</v>
      </c>
      <c r="U62" t="n">
        <v>0.57</v>
      </c>
      <c r="V62" t="n">
        <v>0.84</v>
      </c>
      <c r="W62" t="n">
        <v>4.54</v>
      </c>
      <c r="X62" t="n">
        <v>2.03</v>
      </c>
      <c r="Y62" t="n">
        <v>1</v>
      </c>
      <c r="Z62" t="n">
        <v>10</v>
      </c>
    </row>
    <row r="63">
      <c r="A63" t="n">
        <v>0</v>
      </c>
      <c r="B63" t="n">
        <v>95</v>
      </c>
      <c r="C63" t="inlineStr">
        <is>
          <t xml:space="preserve">CONCLUIDO	</t>
        </is>
      </c>
      <c r="D63" t="n">
        <v>1.4313</v>
      </c>
      <c r="E63" t="n">
        <v>69.87</v>
      </c>
      <c r="F63" t="n">
        <v>49.49</v>
      </c>
      <c r="G63" t="n">
        <v>6.17</v>
      </c>
      <c r="H63" t="n">
        <v>0.1</v>
      </c>
      <c r="I63" t="n">
        <v>481</v>
      </c>
      <c r="J63" t="n">
        <v>185.69</v>
      </c>
      <c r="K63" t="n">
        <v>53.44</v>
      </c>
      <c r="L63" t="n">
        <v>1</v>
      </c>
      <c r="M63" t="n">
        <v>479</v>
      </c>
      <c r="N63" t="n">
        <v>36.26</v>
      </c>
      <c r="O63" t="n">
        <v>23136.14</v>
      </c>
      <c r="P63" t="n">
        <v>658.6900000000001</v>
      </c>
      <c r="Q63" t="n">
        <v>3898.27</v>
      </c>
      <c r="R63" t="n">
        <v>744.74</v>
      </c>
      <c r="S63" t="n">
        <v>96.11</v>
      </c>
      <c r="T63" t="n">
        <v>318058.81</v>
      </c>
      <c r="U63" t="n">
        <v>0.13</v>
      </c>
      <c r="V63" t="n">
        <v>0.55</v>
      </c>
      <c r="W63" t="n">
        <v>5.19</v>
      </c>
      <c r="X63" t="n">
        <v>19.12</v>
      </c>
      <c r="Y63" t="n">
        <v>1</v>
      </c>
      <c r="Z63" t="n">
        <v>10</v>
      </c>
    </row>
    <row r="64">
      <c r="A64" t="n">
        <v>1</v>
      </c>
      <c r="B64" t="n">
        <v>95</v>
      </c>
      <c r="C64" t="inlineStr">
        <is>
          <t xml:space="preserve">CONCLUIDO	</t>
        </is>
      </c>
      <c r="D64" t="n">
        <v>2.1905</v>
      </c>
      <c r="E64" t="n">
        <v>45.65</v>
      </c>
      <c r="F64" t="n">
        <v>36.82</v>
      </c>
      <c r="G64" t="n">
        <v>12.92</v>
      </c>
      <c r="H64" t="n">
        <v>0.19</v>
      </c>
      <c r="I64" t="n">
        <v>171</v>
      </c>
      <c r="J64" t="n">
        <v>187.21</v>
      </c>
      <c r="K64" t="n">
        <v>53.44</v>
      </c>
      <c r="L64" t="n">
        <v>2</v>
      </c>
      <c r="M64" t="n">
        <v>169</v>
      </c>
      <c r="N64" t="n">
        <v>36.77</v>
      </c>
      <c r="O64" t="n">
        <v>23322.88</v>
      </c>
      <c r="P64" t="n">
        <v>469.78</v>
      </c>
      <c r="Q64" t="n">
        <v>3897.3</v>
      </c>
      <c r="R64" t="n">
        <v>320.24</v>
      </c>
      <c r="S64" t="n">
        <v>96.11</v>
      </c>
      <c r="T64" t="n">
        <v>107363.12</v>
      </c>
      <c r="U64" t="n">
        <v>0.3</v>
      </c>
      <c r="V64" t="n">
        <v>0.74</v>
      </c>
      <c r="W64" t="n">
        <v>4.65</v>
      </c>
      <c r="X64" t="n">
        <v>6.45</v>
      </c>
      <c r="Y64" t="n">
        <v>1</v>
      </c>
      <c r="Z64" t="n">
        <v>10</v>
      </c>
    </row>
    <row r="65">
      <c r="A65" t="n">
        <v>2</v>
      </c>
      <c r="B65" t="n">
        <v>95</v>
      </c>
      <c r="C65" t="inlineStr">
        <is>
          <t xml:space="preserve">CONCLUIDO	</t>
        </is>
      </c>
      <c r="D65" t="n">
        <v>2.478</v>
      </c>
      <c r="E65" t="n">
        <v>40.35</v>
      </c>
      <c r="F65" t="n">
        <v>34.13</v>
      </c>
      <c r="G65" t="n">
        <v>20.27</v>
      </c>
      <c r="H65" t="n">
        <v>0.28</v>
      </c>
      <c r="I65" t="n">
        <v>101</v>
      </c>
      <c r="J65" t="n">
        <v>188.73</v>
      </c>
      <c r="K65" t="n">
        <v>53.44</v>
      </c>
      <c r="L65" t="n">
        <v>3</v>
      </c>
      <c r="M65" t="n">
        <v>99</v>
      </c>
      <c r="N65" t="n">
        <v>37.29</v>
      </c>
      <c r="O65" t="n">
        <v>23510.33</v>
      </c>
      <c r="P65" t="n">
        <v>415.38</v>
      </c>
      <c r="Q65" t="n">
        <v>3897.16</v>
      </c>
      <c r="R65" t="n">
        <v>229.6</v>
      </c>
      <c r="S65" t="n">
        <v>96.11</v>
      </c>
      <c r="T65" t="n">
        <v>62393.08</v>
      </c>
      <c r="U65" t="n">
        <v>0.42</v>
      </c>
      <c r="V65" t="n">
        <v>0.79</v>
      </c>
      <c r="W65" t="n">
        <v>4.56</v>
      </c>
      <c r="X65" t="n">
        <v>3.76</v>
      </c>
      <c r="Y65" t="n">
        <v>1</v>
      </c>
      <c r="Z65" t="n">
        <v>10</v>
      </c>
    </row>
    <row r="66">
      <c r="A66" t="n">
        <v>3</v>
      </c>
      <c r="B66" t="n">
        <v>95</v>
      </c>
      <c r="C66" t="inlineStr">
        <is>
          <t xml:space="preserve">CONCLUIDO	</t>
        </is>
      </c>
      <c r="D66" t="n">
        <v>2.6344</v>
      </c>
      <c r="E66" t="n">
        <v>37.96</v>
      </c>
      <c r="F66" t="n">
        <v>32.92</v>
      </c>
      <c r="G66" t="n">
        <v>28.63</v>
      </c>
      <c r="H66" t="n">
        <v>0.37</v>
      </c>
      <c r="I66" t="n">
        <v>69</v>
      </c>
      <c r="J66" t="n">
        <v>190.25</v>
      </c>
      <c r="K66" t="n">
        <v>53.44</v>
      </c>
      <c r="L66" t="n">
        <v>4</v>
      </c>
      <c r="M66" t="n">
        <v>67</v>
      </c>
      <c r="N66" t="n">
        <v>37.82</v>
      </c>
      <c r="O66" t="n">
        <v>23698.48</v>
      </c>
      <c r="P66" t="n">
        <v>376.72</v>
      </c>
      <c r="Q66" t="n">
        <v>3896.88</v>
      </c>
      <c r="R66" t="n">
        <v>190.05</v>
      </c>
      <c r="S66" t="n">
        <v>96.11</v>
      </c>
      <c r="T66" t="n">
        <v>42777.1</v>
      </c>
      <c r="U66" t="n">
        <v>0.51</v>
      </c>
      <c r="V66" t="n">
        <v>0.82</v>
      </c>
      <c r="W66" t="n">
        <v>4.49</v>
      </c>
      <c r="X66" t="n">
        <v>2.56</v>
      </c>
      <c r="Y66" t="n">
        <v>1</v>
      </c>
      <c r="Z66" t="n">
        <v>10</v>
      </c>
    </row>
    <row r="67">
      <c r="A67" t="n">
        <v>4</v>
      </c>
      <c r="B67" t="n">
        <v>95</v>
      </c>
      <c r="C67" t="inlineStr">
        <is>
          <t xml:space="preserve">CONCLUIDO	</t>
        </is>
      </c>
      <c r="D67" t="n">
        <v>2.7307</v>
      </c>
      <c r="E67" t="n">
        <v>36.62</v>
      </c>
      <c r="F67" t="n">
        <v>32.25</v>
      </c>
      <c r="G67" t="n">
        <v>37.95</v>
      </c>
      <c r="H67" t="n">
        <v>0.46</v>
      </c>
      <c r="I67" t="n">
        <v>51</v>
      </c>
      <c r="J67" t="n">
        <v>191.78</v>
      </c>
      <c r="K67" t="n">
        <v>53.44</v>
      </c>
      <c r="L67" t="n">
        <v>5</v>
      </c>
      <c r="M67" t="n">
        <v>48</v>
      </c>
      <c r="N67" t="n">
        <v>38.35</v>
      </c>
      <c r="O67" t="n">
        <v>23887.36</v>
      </c>
      <c r="P67" t="n">
        <v>346.98</v>
      </c>
      <c r="Q67" t="n">
        <v>3897</v>
      </c>
      <c r="R67" t="n">
        <v>167.52</v>
      </c>
      <c r="S67" t="n">
        <v>96.11</v>
      </c>
      <c r="T67" t="n">
        <v>31602.95</v>
      </c>
      <c r="U67" t="n">
        <v>0.57</v>
      </c>
      <c r="V67" t="n">
        <v>0.84</v>
      </c>
      <c r="W67" t="n">
        <v>4.47</v>
      </c>
      <c r="X67" t="n">
        <v>1.89</v>
      </c>
      <c r="Y67" t="n">
        <v>1</v>
      </c>
      <c r="Z67" t="n">
        <v>10</v>
      </c>
    </row>
    <row r="68">
      <c r="A68" t="n">
        <v>5</v>
      </c>
      <c r="B68" t="n">
        <v>95</v>
      </c>
      <c r="C68" t="inlineStr">
        <is>
          <t xml:space="preserve">CONCLUIDO	</t>
        </is>
      </c>
      <c r="D68" t="n">
        <v>2.7743</v>
      </c>
      <c r="E68" t="n">
        <v>36.05</v>
      </c>
      <c r="F68" t="n">
        <v>31.98</v>
      </c>
      <c r="G68" t="n">
        <v>44.62</v>
      </c>
      <c r="H68" t="n">
        <v>0.55</v>
      </c>
      <c r="I68" t="n">
        <v>43</v>
      </c>
      <c r="J68" t="n">
        <v>193.32</v>
      </c>
      <c r="K68" t="n">
        <v>53.44</v>
      </c>
      <c r="L68" t="n">
        <v>6</v>
      </c>
      <c r="M68" t="n">
        <v>7</v>
      </c>
      <c r="N68" t="n">
        <v>38.89</v>
      </c>
      <c r="O68" t="n">
        <v>24076.95</v>
      </c>
      <c r="P68" t="n">
        <v>326.88</v>
      </c>
      <c r="Q68" t="n">
        <v>3896.79</v>
      </c>
      <c r="R68" t="n">
        <v>156.84</v>
      </c>
      <c r="S68" t="n">
        <v>96.11</v>
      </c>
      <c r="T68" t="n">
        <v>26301.54</v>
      </c>
      <c r="U68" t="n">
        <v>0.61</v>
      </c>
      <c r="V68" t="n">
        <v>0.85</v>
      </c>
      <c r="W68" t="n">
        <v>4.5</v>
      </c>
      <c r="X68" t="n">
        <v>1.62</v>
      </c>
      <c r="Y68" t="n">
        <v>1</v>
      </c>
      <c r="Z68" t="n">
        <v>10</v>
      </c>
    </row>
    <row r="69">
      <c r="A69" t="n">
        <v>6</v>
      </c>
      <c r="B69" t="n">
        <v>95</v>
      </c>
      <c r="C69" t="inlineStr">
        <is>
          <t xml:space="preserve">CONCLUIDO	</t>
        </is>
      </c>
      <c r="D69" t="n">
        <v>2.7812</v>
      </c>
      <c r="E69" t="n">
        <v>35.96</v>
      </c>
      <c r="F69" t="n">
        <v>31.92</v>
      </c>
      <c r="G69" t="n">
        <v>45.6</v>
      </c>
      <c r="H69" t="n">
        <v>0.64</v>
      </c>
      <c r="I69" t="n">
        <v>42</v>
      </c>
      <c r="J69" t="n">
        <v>194.86</v>
      </c>
      <c r="K69" t="n">
        <v>53.44</v>
      </c>
      <c r="L69" t="n">
        <v>7</v>
      </c>
      <c r="M69" t="n">
        <v>0</v>
      </c>
      <c r="N69" t="n">
        <v>39.43</v>
      </c>
      <c r="O69" t="n">
        <v>24267.28</v>
      </c>
      <c r="P69" t="n">
        <v>327.75</v>
      </c>
      <c r="Q69" t="n">
        <v>3896.79</v>
      </c>
      <c r="R69" t="n">
        <v>154.92</v>
      </c>
      <c r="S69" t="n">
        <v>96.11</v>
      </c>
      <c r="T69" t="n">
        <v>25346.52</v>
      </c>
      <c r="U69" t="n">
        <v>0.62</v>
      </c>
      <c r="V69" t="n">
        <v>0.85</v>
      </c>
      <c r="W69" t="n">
        <v>4.5</v>
      </c>
      <c r="X69" t="n">
        <v>1.56</v>
      </c>
      <c r="Y69" t="n">
        <v>1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1.9941</v>
      </c>
      <c r="E70" t="n">
        <v>50.15</v>
      </c>
      <c r="F70" t="n">
        <v>41.3</v>
      </c>
      <c r="G70" t="n">
        <v>8.76</v>
      </c>
      <c r="H70" t="n">
        <v>0.15</v>
      </c>
      <c r="I70" t="n">
        <v>283</v>
      </c>
      <c r="J70" t="n">
        <v>116.05</v>
      </c>
      <c r="K70" t="n">
        <v>43.4</v>
      </c>
      <c r="L70" t="n">
        <v>1</v>
      </c>
      <c r="M70" t="n">
        <v>281</v>
      </c>
      <c r="N70" t="n">
        <v>16.65</v>
      </c>
      <c r="O70" t="n">
        <v>14546.17</v>
      </c>
      <c r="P70" t="n">
        <v>389.54</v>
      </c>
      <c r="Q70" t="n">
        <v>3897.58</v>
      </c>
      <c r="R70" t="n">
        <v>470.35</v>
      </c>
      <c r="S70" t="n">
        <v>96.11</v>
      </c>
      <c r="T70" t="n">
        <v>181855.06</v>
      </c>
      <c r="U70" t="n">
        <v>0.2</v>
      </c>
      <c r="V70" t="n">
        <v>0.66</v>
      </c>
      <c r="W70" t="n">
        <v>4.84</v>
      </c>
      <c r="X70" t="n">
        <v>10.94</v>
      </c>
      <c r="Y70" t="n">
        <v>1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2.5717</v>
      </c>
      <c r="E71" t="n">
        <v>38.88</v>
      </c>
      <c r="F71" t="n">
        <v>34.29</v>
      </c>
      <c r="G71" t="n">
        <v>19.6</v>
      </c>
      <c r="H71" t="n">
        <v>0.3</v>
      </c>
      <c r="I71" t="n">
        <v>105</v>
      </c>
      <c r="J71" t="n">
        <v>117.34</v>
      </c>
      <c r="K71" t="n">
        <v>43.4</v>
      </c>
      <c r="L71" t="n">
        <v>2</v>
      </c>
      <c r="M71" t="n">
        <v>102</v>
      </c>
      <c r="N71" t="n">
        <v>16.94</v>
      </c>
      <c r="O71" t="n">
        <v>14705.49</v>
      </c>
      <c r="P71" t="n">
        <v>287.94</v>
      </c>
      <c r="Q71" t="n">
        <v>3897.06</v>
      </c>
      <c r="R71" t="n">
        <v>235.99</v>
      </c>
      <c r="S71" t="n">
        <v>96.11</v>
      </c>
      <c r="T71" t="n">
        <v>65568.14</v>
      </c>
      <c r="U71" t="n">
        <v>0.41</v>
      </c>
      <c r="V71" t="n">
        <v>0.79</v>
      </c>
      <c r="W71" t="n">
        <v>4.55</v>
      </c>
      <c r="X71" t="n">
        <v>3.93</v>
      </c>
      <c r="Y71" t="n">
        <v>1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2.7084</v>
      </c>
      <c r="E72" t="n">
        <v>36.92</v>
      </c>
      <c r="F72" t="n">
        <v>33.12</v>
      </c>
      <c r="G72" t="n">
        <v>27.6</v>
      </c>
      <c r="H72" t="n">
        <v>0.45</v>
      </c>
      <c r="I72" t="n">
        <v>72</v>
      </c>
      <c r="J72" t="n">
        <v>118.63</v>
      </c>
      <c r="K72" t="n">
        <v>43.4</v>
      </c>
      <c r="L72" t="n">
        <v>3</v>
      </c>
      <c r="M72" t="n">
        <v>2</v>
      </c>
      <c r="N72" t="n">
        <v>17.23</v>
      </c>
      <c r="O72" t="n">
        <v>14865.24</v>
      </c>
      <c r="P72" t="n">
        <v>255.66</v>
      </c>
      <c r="Q72" t="n">
        <v>3897.45</v>
      </c>
      <c r="R72" t="n">
        <v>193.11</v>
      </c>
      <c r="S72" t="n">
        <v>96.11</v>
      </c>
      <c r="T72" t="n">
        <v>44290.28</v>
      </c>
      <c r="U72" t="n">
        <v>0.5</v>
      </c>
      <c r="V72" t="n">
        <v>0.82</v>
      </c>
      <c r="W72" t="n">
        <v>4.59</v>
      </c>
      <c r="X72" t="n">
        <v>2.75</v>
      </c>
      <c r="Y72" t="n">
        <v>1</v>
      </c>
      <c r="Z72" t="n">
        <v>10</v>
      </c>
    </row>
    <row r="73">
      <c r="A73" t="n">
        <v>3</v>
      </c>
      <c r="B73" t="n">
        <v>55</v>
      </c>
      <c r="C73" t="inlineStr">
        <is>
          <t xml:space="preserve">CONCLUIDO	</t>
        </is>
      </c>
      <c r="D73" t="n">
        <v>2.7082</v>
      </c>
      <c r="E73" t="n">
        <v>36.93</v>
      </c>
      <c r="F73" t="n">
        <v>33.12</v>
      </c>
      <c r="G73" t="n">
        <v>27.6</v>
      </c>
      <c r="H73" t="n">
        <v>0.59</v>
      </c>
      <c r="I73" t="n">
        <v>72</v>
      </c>
      <c r="J73" t="n">
        <v>119.93</v>
      </c>
      <c r="K73" t="n">
        <v>43.4</v>
      </c>
      <c r="L73" t="n">
        <v>4</v>
      </c>
      <c r="M73" t="n">
        <v>0</v>
      </c>
      <c r="N73" t="n">
        <v>17.53</v>
      </c>
      <c r="O73" t="n">
        <v>15025.44</v>
      </c>
      <c r="P73" t="n">
        <v>258.18</v>
      </c>
      <c r="Q73" t="n">
        <v>3897.62</v>
      </c>
      <c r="R73" t="n">
        <v>193.42</v>
      </c>
      <c r="S73" t="n">
        <v>96.11</v>
      </c>
      <c r="T73" t="n">
        <v>44447.19</v>
      </c>
      <c r="U73" t="n">
        <v>0.5</v>
      </c>
      <c r="V73" t="n">
        <v>0.82</v>
      </c>
      <c r="W73" t="n">
        <v>4.59</v>
      </c>
      <c r="X73" t="n">
        <v>2.76</v>
      </c>
      <c r="Y73" t="n">
        <v>1</v>
      </c>
      <c r="Z7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INDEX(resultados!$A$2:$ZZ$73, 1, MATCH($B$1, resultados!$A$1:$ZZ$1, 0))</f>
        <v/>
      </c>
      <c r="B7">
        <f>INDEX(resultados!$A$2:$ZZ$73, 1, MATCH($B$2, resultados!$A$1:$ZZ$1, 0))</f>
        <v/>
      </c>
      <c r="C7">
        <f>INDEX(resultados!$A$2:$ZZ$73, 1, MATCH($B$3, resultados!$A$1:$ZZ$1, 0))</f>
        <v/>
      </c>
    </row>
    <row r="8">
      <c r="A8">
        <f>INDEX(resultados!$A$2:$ZZ$73, 2, MATCH($B$1, resultados!$A$1:$ZZ$1, 0))</f>
        <v/>
      </c>
      <c r="B8">
        <f>INDEX(resultados!$A$2:$ZZ$73, 2, MATCH($B$2, resultados!$A$1:$ZZ$1, 0))</f>
        <v/>
      </c>
      <c r="C8">
        <f>INDEX(resultados!$A$2:$ZZ$73, 2, MATCH($B$3, resultados!$A$1:$ZZ$1, 0))</f>
        <v/>
      </c>
    </row>
    <row r="9">
      <c r="A9">
        <f>INDEX(resultados!$A$2:$ZZ$73, 3, MATCH($B$1, resultados!$A$1:$ZZ$1, 0))</f>
        <v/>
      </c>
      <c r="B9">
        <f>INDEX(resultados!$A$2:$ZZ$73, 3, MATCH($B$2, resultados!$A$1:$ZZ$1, 0))</f>
        <v/>
      </c>
      <c r="C9">
        <f>INDEX(resultados!$A$2:$ZZ$73, 3, MATCH($B$3, resultados!$A$1:$ZZ$1, 0))</f>
        <v/>
      </c>
    </row>
    <row r="10">
      <c r="A10">
        <f>INDEX(resultados!$A$2:$ZZ$73, 4, MATCH($B$1, resultados!$A$1:$ZZ$1, 0))</f>
        <v/>
      </c>
      <c r="B10">
        <f>INDEX(resultados!$A$2:$ZZ$73, 4, MATCH($B$2, resultados!$A$1:$ZZ$1, 0))</f>
        <v/>
      </c>
      <c r="C10">
        <f>INDEX(resultados!$A$2:$ZZ$73, 4, MATCH($B$3, resultados!$A$1:$ZZ$1, 0))</f>
        <v/>
      </c>
    </row>
    <row r="11">
      <c r="A11">
        <f>INDEX(resultados!$A$2:$ZZ$73, 5, MATCH($B$1, resultados!$A$1:$ZZ$1, 0))</f>
        <v/>
      </c>
      <c r="B11">
        <f>INDEX(resultados!$A$2:$ZZ$73, 5, MATCH($B$2, resultados!$A$1:$ZZ$1, 0))</f>
        <v/>
      </c>
      <c r="C11">
        <f>INDEX(resultados!$A$2:$ZZ$73, 5, MATCH($B$3, resultados!$A$1:$ZZ$1, 0))</f>
        <v/>
      </c>
    </row>
    <row r="12">
      <c r="A12">
        <f>INDEX(resultados!$A$2:$ZZ$73, 6, MATCH($B$1, resultados!$A$1:$ZZ$1, 0))</f>
        <v/>
      </c>
      <c r="B12">
        <f>INDEX(resultados!$A$2:$ZZ$73, 6, MATCH($B$2, resultados!$A$1:$ZZ$1, 0))</f>
        <v/>
      </c>
      <c r="C12">
        <f>INDEX(resultados!$A$2:$ZZ$73, 6, MATCH($B$3, resultados!$A$1:$ZZ$1, 0))</f>
        <v/>
      </c>
    </row>
    <row r="13">
      <c r="A13">
        <f>INDEX(resultados!$A$2:$ZZ$73, 7, MATCH($B$1, resultados!$A$1:$ZZ$1, 0))</f>
        <v/>
      </c>
      <c r="B13">
        <f>INDEX(resultados!$A$2:$ZZ$73, 7, MATCH($B$2, resultados!$A$1:$ZZ$1, 0))</f>
        <v/>
      </c>
      <c r="C13">
        <f>INDEX(resultados!$A$2:$ZZ$73, 7, MATCH($B$3, resultados!$A$1:$ZZ$1, 0))</f>
        <v/>
      </c>
    </row>
    <row r="14">
      <c r="A14">
        <f>INDEX(resultados!$A$2:$ZZ$73, 8, MATCH($B$1, resultados!$A$1:$ZZ$1, 0))</f>
        <v/>
      </c>
      <c r="B14">
        <f>INDEX(resultados!$A$2:$ZZ$73, 8, MATCH($B$2, resultados!$A$1:$ZZ$1, 0))</f>
        <v/>
      </c>
      <c r="C14">
        <f>INDEX(resultados!$A$2:$ZZ$73, 8, MATCH($B$3, resultados!$A$1:$ZZ$1, 0))</f>
        <v/>
      </c>
    </row>
    <row r="15">
      <c r="A15">
        <f>INDEX(resultados!$A$2:$ZZ$73, 9, MATCH($B$1, resultados!$A$1:$ZZ$1, 0))</f>
        <v/>
      </c>
      <c r="B15">
        <f>INDEX(resultados!$A$2:$ZZ$73, 9, MATCH($B$2, resultados!$A$1:$ZZ$1, 0))</f>
        <v/>
      </c>
      <c r="C15">
        <f>INDEX(resultados!$A$2:$ZZ$73, 9, MATCH($B$3, resultados!$A$1:$ZZ$1, 0))</f>
        <v/>
      </c>
    </row>
    <row r="16">
      <c r="A16">
        <f>INDEX(resultados!$A$2:$ZZ$73, 10, MATCH($B$1, resultados!$A$1:$ZZ$1, 0))</f>
        <v/>
      </c>
      <c r="B16">
        <f>INDEX(resultados!$A$2:$ZZ$73, 10, MATCH($B$2, resultados!$A$1:$ZZ$1, 0))</f>
        <v/>
      </c>
      <c r="C16">
        <f>INDEX(resultados!$A$2:$ZZ$73, 10, MATCH($B$3, resultados!$A$1:$ZZ$1, 0))</f>
        <v/>
      </c>
    </row>
    <row r="17">
      <c r="A17">
        <f>INDEX(resultados!$A$2:$ZZ$73, 11, MATCH($B$1, resultados!$A$1:$ZZ$1, 0))</f>
        <v/>
      </c>
      <c r="B17">
        <f>INDEX(resultados!$A$2:$ZZ$73, 11, MATCH($B$2, resultados!$A$1:$ZZ$1, 0))</f>
        <v/>
      </c>
      <c r="C17">
        <f>INDEX(resultados!$A$2:$ZZ$73, 11, MATCH($B$3, resultados!$A$1:$ZZ$1, 0))</f>
        <v/>
      </c>
    </row>
    <row r="18">
      <c r="A18">
        <f>INDEX(resultados!$A$2:$ZZ$73, 12, MATCH($B$1, resultados!$A$1:$ZZ$1, 0))</f>
        <v/>
      </c>
      <c r="B18">
        <f>INDEX(resultados!$A$2:$ZZ$73, 12, MATCH($B$2, resultados!$A$1:$ZZ$1, 0))</f>
        <v/>
      </c>
      <c r="C18">
        <f>INDEX(resultados!$A$2:$ZZ$73, 12, MATCH($B$3, resultados!$A$1:$ZZ$1, 0))</f>
        <v/>
      </c>
    </row>
    <row r="19">
      <c r="A19">
        <f>INDEX(resultados!$A$2:$ZZ$73, 13, MATCH($B$1, resultados!$A$1:$ZZ$1, 0))</f>
        <v/>
      </c>
      <c r="B19">
        <f>INDEX(resultados!$A$2:$ZZ$73, 13, MATCH($B$2, resultados!$A$1:$ZZ$1, 0))</f>
        <v/>
      </c>
      <c r="C19">
        <f>INDEX(resultados!$A$2:$ZZ$73, 13, MATCH($B$3, resultados!$A$1:$ZZ$1, 0))</f>
        <v/>
      </c>
    </row>
    <row r="20">
      <c r="A20">
        <f>INDEX(resultados!$A$2:$ZZ$73, 14, MATCH($B$1, resultados!$A$1:$ZZ$1, 0))</f>
        <v/>
      </c>
      <c r="B20">
        <f>INDEX(resultados!$A$2:$ZZ$73, 14, MATCH($B$2, resultados!$A$1:$ZZ$1, 0))</f>
        <v/>
      </c>
      <c r="C20">
        <f>INDEX(resultados!$A$2:$ZZ$73, 14, MATCH($B$3, resultados!$A$1:$ZZ$1, 0))</f>
        <v/>
      </c>
    </row>
    <row r="21">
      <c r="A21">
        <f>INDEX(resultados!$A$2:$ZZ$73, 15, MATCH($B$1, resultados!$A$1:$ZZ$1, 0))</f>
        <v/>
      </c>
      <c r="B21">
        <f>INDEX(resultados!$A$2:$ZZ$73, 15, MATCH($B$2, resultados!$A$1:$ZZ$1, 0))</f>
        <v/>
      </c>
      <c r="C21">
        <f>INDEX(resultados!$A$2:$ZZ$73, 15, MATCH($B$3, resultados!$A$1:$ZZ$1, 0))</f>
        <v/>
      </c>
    </row>
    <row r="22">
      <c r="A22">
        <f>INDEX(resultados!$A$2:$ZZ$73, 16, MATCH($B$1, resultados!$A$1:$ZZ$1, 0))</f>
        <v/>
      </c>
      <c r="B22">
        <f>INDEX(resultados!$A$2:$ZZ$73, 16, MATCH($B$2, resultados!$A$1:$ZZ$1, 0))</f>
        <v/>
      </c>
      <c r="C22">
        <f>INDEX(resultados!$A$2:$ZZ$73, 16, MATCH($B$3, resultados!$A$1:$ZZ$1, 0))</f>
        <v/>
      </c>
    </row>
    <row r="23">
      <c r="A23">
        <f>INDEX(resultados!$A$2:$ZZ$73, 17, MATCH($B$1, resultados!$A$1:$ZZ$1, 0))</f>
        <v/>
      </c>
      <c r="B23">
        <f>INDEX(resultados!$A$2:$ZZ$73, 17, MATCH($B$2, resultados!$A$1:$ZZ$1, 0))</f>
        <v/>
      </c>
      <c r="C23">
        <f>INDEX(resultados!$A$2:$ZZ$73, 17, MATCH($B$3, resultados!$A$1:$ZZ$1, 0))</f>
        <v/>
      </c>
    </row>
    <row r="24">
      <c r="A24">
        <f>INDEX(resultados!$A$2:$ZZ$73, 18, MATCH($B$1, resultados!$A$1:$ZZ$1, 0))</f>
        <v/>
      </c>
      <c r="B24">
        <f>INDEX(resultados!$A$2:$ZZ$73, 18, MATCH($B$2, resultados!$A$1:$ZZ$1, 0))</f>
        <v/>
      </c>
      <c r="C24">
        <f>INDEX(resultados!$A$2:$ZZ$73, 18, MATCH($B$3, resultados!$A$1:$ZZ$1, 0))</f>
        <v/>
      </c>
    </row>
    <row r="25">
      <c r="A25">
        <f>INDEX(resultados!$A$2:$ZZ$73, 19, MATCH($B$1, resultados!$A$1:$ZZ$1, 0))</f>
        <v/>
      </c>
      <c r="B25">
        <f>INDEX(resultados!$A$2:$ZZ$73, 19, MATCH($B$2, resultados!$A$1:$ZZ$1, 0))</f>
        <v/>
      </c>
      <c r="C25">
        <f>INDEX(resultados!$A$2:$ZZ$73, 19, MATCH($B$3, resultados!$A$1:$ZZ$1, 0))</f>
        <v/>
      </c>
    </row>
    <row r="26">
      <c r="A26">
        <f>INDEX(resultados!$A$2:$ZZ$73, 20, MATCH($B$1, resultados!$A$1:$ZZ$1, 0))</f>
        <v/>
      </c>
      <c r="B26">
        <f>INDEX(resultados!$A$2:$ZZ$73, 20, MATCH($B$2, resultados!$A$1:$ZZ$1, 0))</f>
        <v/>
      </c>
      <c r="C26">
        <f>INDEX(resultados!$A$2:$ZZ$73, 20, MATCH($B$3, resultados!$A$1:$ZZ$1, 0))</f>
        <v/>
      </c>
    </row>
    <row r="27">
      <c r="A27">
        <f>INDEX(resultados!$A$2:$ZZ$73, 21, MATCH($B$1, resultados!$A$1:$ZZ$1, 0))</f>
        <v/>
      </c>
      <c r="B27">
        <f>INDEX(resultados!$A$2:$ZZ$73, 21, MATCH($B$2, resultados!$A$1:$ZZ$1, 0))</f>
        <v/>
      </c>
      <c r="C27">
        <f>INDEX(resultados!$A$2:$ZZ$73, 21, MATCH($B$3, resultados!$A$1:$ZZ$1, 0))</f>
        <v/>
      </c>
    </row>
    <row r="28">
      <c r="A28">
        <f>INDEX(resultados!$A$2:$ZZ$73, 22, MATCH($B$1, resultados!$A$1:$ZZ$1, 0))</f>
        <v/>
      </c>
      <c r="B28">
        <f>INDEX(resultados!$A$2:$ZZ$73, 22, MATCH($B$2, resultados!$A$1:$ZZ$1, 0))</f>
        <v/>
      </c>
      <c r="C28">
        <f>INDEX(resultados!$A$2:$ZZ$73, 22, MATCH($B$3, resultados!$A$1:$ZZ$1, 0))</f>
        <v/>
      </c>
    </row>
    <row r="29">
      <c r="A29">
        <f>INDEX(resultados!$A$2:$ZZ$73, 23, MATCH($B$1, resultados!$A$1:$ZZ$1, 0))</f>
        <v/>
      </c>
      <c r="B29">
        <f>INDEX(resultados!$A$2:$ZZ$73, 23, MATCH($B$2, resultados!$A$1:$ZZ$1, 0))</f>
        <v/>
      </c>
      <c r="C29">
        <f>INDEX(resultados!$A$2:$ZZ$73, 23, MATCH($B$3, resultados!$A$1:$ZZ$1, 0))</f>
        <v/>
      </c>
    </row>
    <row r="30">
      <c r="A30">
        <f>INDEX(resultados!$A$2:$ZZ$73, 24, MATCH($B$1, resultados!$A$1:$ZZ$1, 0))</f>
        <v/>
      </c>
      <c r="B30">
        <f>INDEX(resultados!$A$2:$ZZ$73, 24, MATCH($B$2, resultados!$A$1:$ZZ$1, 0))</f>
        <v/>
      </c>
      <c r="C30">
        <f>INDEX(resultados!$A$2:$ZZ$73, 24, MATCH($B$3, resultados!$A$1:$ZZ$1, 0))</f>
        <v/>
      </c>
    </row>
    <row r="31">
      <c r="A31">
        <f>INDEX(resultados!$A$2:$ZZ$73, 25, MATCH($B$1, resultados!$A$1:$ZZ$1, 0))</f>
        <v/>
      </c>
      <c r="B31">
        <f>INDEX(resultados!$A$2:$ZZ$73, 25, MATCH($B$2, resultados!$A$1:$ZZ$1, 0))</f>
        <v/>
      </c>
      <c r="C31">
        <f>INDEX(resultados!$A$2:$ZZ$73, 25, MATCH($B$3, resultados!$A$1:$ZZ$1, 0))</f>
        <v/>
      </c>
    </row>
    <row r="32">
      <c r="A32">
        <f>INDEX(resultados!$A$2:$ZZ$73, 26, MATCH($B$1, resultados!$A$1:$ZZ$1, 0))</f>
        <v/>
      </c>
      <c r="B32">
        <f>INDEX(resultados!$A$2:$ZZ$73, 26, MATCH($B$2, resultados!$A$1:$ZZ$1, 0))</f>
        <v/>
      </c>
      <c r="C32">
        <f>INDEX(resultados!$A$2:$ZZ$73, 26, MATCH($B$3, resultados!$A$1:$ZZ$1, 0))</f>
        <v/>
      </c>
    </row>
    <row r="33">
      <c r="A33">
        <f>INDEX(resultados!$A$2:$ZZ$73, 27, MATCH($B$1, resultados!$A$1:$ZZ$1, 0))</f>
        <v/>
      </c>
      <c r="B33">
        <f>INDEX(resultados!$A$2:$ZZ$73, 27, MATCH($B$2, resultados!$A$1:$ZZ$1, 0))</f>
        <v/>
      </c>
      <c r="C33">
        <f>INDEX(resultados!$A$2:$ZZ$73, 27, MATCH($B$3, resultados!$A$1:$ZZ$1, 0))</f>
        <v/>
      </c>
    </row>
    <row r="34">
      <c r="A34">
        <f>INDEX(resultados!$A$2:$ZZ$73, 28, MATCH($B$1, resultados!$A$1:$ZZ$1, 0))</f>
        <v/>
      </c>
      <c r="B34">
        <f>INDEX(resultados!$A$2:$ZZ$73, 28, MATCH($B$2, resultados!$A$1:$ZZ$1, 0))</f>
        <v/>
      </c>
      <c r="C34">
        <f>INDEX(resultados!$A$2:$ZZ$73, 28, MATCH($B$3, resultados!$A$1:$ZZ$1, 0))</f>
        <v/>
      </c>
    </row>
    <row r="35">
      <c r="A35">
        <f>INDEX(resultados!$A$2:$ZZ$73, 29, MATCH($B$1, resultados!$A$1:$ZZ$1, 0))</f>
        <v/>
      </c>
      <c r="B35">
        <f>INDEX(resultados!$A$2:$ZZ$73, 29, MATCH($B$2, resultados!$A$1:$ZZ$1, 0))</f>
        <v/>
      </c>
      <c r="C35">
        <f>INDEX(resultados!$A$2:$ZZ$73, 29, MATCH($B$3, resultados!$A$1:$ZZ$1, 0))</f>
        <v/>
      </c>
    </row>
    <row r="36">
      <c r="A36">
        <f>INDEX(resultados!$A$2:$ZZ$73, 30, MATCH($B$1, resultados!$A$1:$ZZ$1, 0))</f>
        <v/>
      </c>
      <c r="B36">
        <f>INDEX(resultados!$A$2:$ZZ$73, 30, MATCH($B$2, resultados!$A$1:$ZZ$1, 0))</f>
        <v/>
      </c>
      <c r="C36">
        <f>INDEX(resultados!$A$2:$ZZ$73, 30, MATCH($B$3, resultados!$A$1:$ZZ$1, 0))</f>
        <v/>
      </c>
    </row>
    <row r="37">
      <c r="A37">
        <f>INDEX(resultados!$A$2:$ZZ$73, 31, MATCH($B$1, resultados!$A$1:$ZZ$1, 0))</f>
        <v/>
      </c>
      <c r="B37">
        <f>INDEX(resultados!$A$2:$ZZ$73, 31, MATCH($B$2, resultados!$A$1:$ZZ$1, 0))</f>
        <v/>
      </c>
      <c r="C37">
        <f>INDEX(resultados!$A$2:$ZZ$73, 31, MATCH($B$3, resultados!$A$1:$ZZ$1, 0))</f>
        <v/>
      </c>
    </row>
    <row r="38">
      <c r="A38">
        <f>INDEX(resultados!$A$2:$ZZ$73, 32, MATCH($B$1, resultados!$A$1:$ZZ$1, 0))</f>
        <v/>
      </c>
      <c r="B38">
        <f>INDEX(resultados!$A$2:$ZZ$73, 32, MATCH($B$2, resultados!$A$1:$ZZ$1, 0))</f>
        <v/>
      </c>
      <c r="C38">
        <f>INDEX(resultados!$A$2:$ZZ$73, 32, MATCH($B$3, resultados!$A$1:$ZZ$1, 0))</f>
        <v/>
      </c>
    </row>
    <row r="39">
      <c r="A39">
        <f>INDEX(resultados!$A$2:$ZZ$73, 33, MATCH($B$1, resultados!$A$1:$ZZ$1, 0))</f>
        <v/>
      </c>
      <c r="B39">
        <f>INDEX(resultados!$A$2:$ZZ$73, 33, MATCH($B$2, resultados!$A$1:$ZZ$1, 0))</f>
        <v/>
      </c>
      <c r="C39">
        <f>INDEX(resultados!$A$2:$ZZ$73, 33, MATCH($B$3, resultados!$A$1:$ZZ$1, 0))</f>
        <v/>
      </c>
    </row>
    <row r="40">
      <c r="A40">
        <f>INDEX(resultados!$A$2:$ZZ$73, 34, MATCH($B$1, resultados!$A$1:$ZZ$1, 0))</f>
        <v/>
      </c>
      <c r="B40">
        <f>INDEX(resultados!$A$2:$ZZ$73, 34, MATCH($B$2, resultados!$A$1:$ZZ$1, 0))</f>
        <v/>
      </c>
      <c r="C40">
        <f>INDEX(resultados!$A$2:$ZZ$73, 34, MATCH($B$3, resultados!$A$1:$ZZ$1, 0))</f>
        <v/>
      </c>
    </row>
    <row r="41">
      <c r="A41">
        <f>INDEX(resultados!$A$2:$ZZ$73, 35, MATCH($B$1, resultados!$A$1:$ZZ$1, 0))</f>
        <v/>
      </c>
      <c r="B41">
        <f>INDEX(resultados!$A$2:$ZZ$73, 35, MATCH($B$2, resultados!$A$1:$ZZ$1, 0))</f>
        <v/>
      </c>
      <c r="C41">
        <f>INDEX(resultados!$A$2:$ZZ$73, 35, MATCH($B$3, resultados!$A$1:$ZZ$1, 0))</f>
        <v/>
      </c>
    </row>
    <row r="42">
      <c r="A42">
        <f>INDEX(resultados!$A$2:$ZZ$73, 36, MATCH($B$1, resultados!$A$1:$ZZ$1, 0))</f>
        <v/>
      </c>
      <c r="B42">
        <f>INDEX(resultados!$A$2:$ZZ$73, 36, MATCH($B$2, resultados!$A$1:$ZZ$1, 0))</f>
        <v/>
      </c>
      <c r="C42">
        <f>INDEX(resultados!$A$2:$ZZ$73, 36, MATCH($B$3, resultados!$A$1:$ZZ$1, 0))</f>
        <v/>
      </c>
    </row>
    <row r="43">
      <c r="A43">
        <f>INDEX(resultados!$A$2:$ZZ$73, 37, MATCH($B$1, resultados!$A$1:$ZZ$1, 0))</f>
        <v/>
      </c>
      <c r="B43">
        <f>INDEX(resultados!$A$2:$ZZ$73, 37, MATCH($B$2, resultados!$A$1:$ZZ$1, 0))</f>
        <v/>
      </c>
      <c r="C43">
        <f>INDEX(resultados!$A$2:$ZZ$73, 37, MATCH($B$3, resultados!$A$1:$ZZ$1, 0))</f>
        <v/>
      </c>
    </row>
    <row r="44">
      <c r="A44">
        <f>INDEX(resultados!$A$2:$ZZ$73, 38, MATCH($B$1, resultados!$A$1:$ZZ$1, 0))</f>
        <v/>
      </c>
      <c r="B44">
        <f>INDEX(resultados!$A$2:$ZZ$73, 38, MATCH($B$2, resultados!$A$1:$ZZ$1, 0))</f>
        <v/>
      </c>
      <c r="C44">
        <f>INDEX(resultados!$A$2:$ZZ$73, 38, MATCH($B$3, resultados!$A$1:$ZZ$1, 0))</f>
        <v/>
      </c>
    </row>
    <row r="45">
      <c r="A45">
        <f>INDEX(resultados!$A$2:$ZZ$73, 39, MATCH($B$1, resultados!$A$1:$ZZ$1, 0))</f>
        <v/>
      </c>
      <c r="B45">
        <f>INDEX(resultados!$A$2:$ZZ$73, 39, MATCH($B$2, resultados!$A$1:$ZZ$1, 0))</f>
        <v/>
      </c>
      <c r="C45">
        <f>INDEX(resultados!$A$2:$ZZ$73, 39, MATCH($B$3, resultados!$A$1:$ZZ$1, 0))</f>
        <v/>
      </c>
    </row>
    <row r="46">
      <c r="A46">
        <f>INDEX(resultados!$A$2:$ZZ$73, 40, MATCH($B$1, resultados!$A$1:$ZZ$1, 0))</f>
        <v/>
      </c>
      <c r="B46">
        <f>INDEX(resultados!$A$2:$ZZ$73, 40, MATCH($B$2, resultados!$A$1:$ZZ$1, 0))</f>
        <v/>
      </c>
      <c r="C46">
        <f>INDEX(resultados!$A$2:$ZZ$73, 40, MATCH($B$3, resultados!$A$1:$ZZ$1, 0))</f>
        <v/>
      </c>
    </row>
    <row r="47">
      <c r="A47">
        <f>INDEX(resultados!$A$2:$ZZ$73, 41, MATCH($B$1, resultados!$A$1:$ZZ$1, 0))</f>
        <v/>
      </c>
      <c r="B47">
        <f>INDEX(resultados!$A$2:$ZZ$73, 41, MATCH($B$2, resultados!$A$1:$ZZ$1, 0))</f>
        <v/>
      </c>
      <c r="C47">
        <f>INDEX(resultados!$A$2:$ZZ$73, 41, MATCH($B$3, resultados!$A$1:$ZZ$1, 0))</f>
        <v/>
      </c>
    </row>
    <row r="48">
      <c r="A48">
        <f>INDEX(resultados!$A$2:$ZZ$73, 42, MATCH($B$1, resultados!$A$1:$ZZ$1, 0))</f>
        <v/>
      </c>
      <c r="B48">
        <f>INDEX(resultados!$A$2:$ZZ$73, 42, MATCH($B$2, resultados!$A$1:$ZZ$1, 0))</f>
        <v/>
      </c>
      <c r="C48">
        <f>INDEX(resultados!$A$2:$ZZ$73, 42, MATCH($B$3, resultados!$A$1:$ZZ$1, 0))</f>
        <v/>
      </c>
    </row>
    <row r="49">
      <c r="A49">
        <f>INDEX(resultados!$A$2:$ZZ$73, 43, MATCH($B$1, resultados!$A$1:$ZZ$1, 0))</f>
        <v/>
      </c>
      <c r="B49">
        <f>INDEX(resultados!$A$2:$ZZ$73, 43, MATCH($B$2, resultados!$A$1:$ZZ$1, 0))</f>
        <v/>
      </c>
      <c r="C49">
        <f>INDEX(resultados!$A$2:$ZZ$73, 43, MATCH($B$3, resultados!$A$1:$ZZ$1, 0))</f>
        <v/>
      </c>
    </row>
    <row r="50">
      <c r="A50">
        <f>INDEX(resultados!$A$2:$ZZ$73, 44, MATCH($B$1, resultados!$A$1:$ZZ$1, 0))</f>
        <v/>
      </c>
      <c r="B50">
        <f>INDEX(resultados!$A$2:$ZZ$73, 44, MATCH($B$2, resultados!$A$1:$ZZ$1, 0))</f>
        <v/>
      </c>
      <c r="C50">
        <f>INDEX(resultados!$A$2:$ZZ$73, 44, MATCH($B$3, resultados!$A$1:$ZZ$1, 0))</f>
        <v/>
      </c>
    </row>
    <row r="51">
      <c r="A51">
        <f>INDEX(resultados!$A$2:$ZZ$73, 45, MATCH($B$1, resultados!$A$1:$ZZ$1, 0))</f>
        <v/>
      </c>
      <c r="B51">
        <f>INDEX(resultados!$A$2:$ZZ$73, 45, MATCH($B$2, resultados!$A$1:$ZZ$1, 0))</f>
        <v/>
      </c>
      <c r="C51">
        <f>INDEX(resultados!$A$2:$ZZ$73, 45, MATCH($B$3, resultados!$A$1:$ZZ$1, 0))</f>
        <v/>
      </c>
    </row>
    <row r="52">
      <c r="A52">
        <f>INDEX(resultados!$A$2:$ZZ$73, 46, MATCH($B$1, resultados!$A$1:$ZZ$1, 0))</f>
        <v/>
      </c>
      <c r="B52">
        <f>INDEX(resultados!$A$2:$ZZ$73, 46, MATCH($B$2, resultados!$A$1:$ZZ$1, 0))</f>
        <v/>
      </c>
      <c r="C52">
        <f>INDEX(resultados!$A$2:$ZZ$73, 46, MATCH($B$3, resultados!$A$1:$ZZ$1, 0))</f>
        <v/>
      </c>
    </row>
    <row r="53">
      <c r="A53">
        <f>INDEX(resultados!$A$2:$ZZ$73, 47, MATCH($B$1, resultados!$A$1:$ZZ$1, 0))</f>
        <v/>
      </c>
      <c r="B53">
        <f>INDEX(resultados!$A$2:$ZZ$73, 47, MATCH($B$2, resultados!$A$1:$ZZ$1, 0))</f>
        <v/>
      </c>
      <c r="C53">
        <f>INDEX(resultados!$A$2:$ZZ$73, 47, MATCH($B$3, resultados!$A$1:$ZZ$1, 0))</f>
        <v/>
      </c>
    </row>
    <row r="54">
      <c r="A54">
        <f>INDEX(resultados!$A$2:$ZZ$73, 48, MATCH($B$1, resultados!$A$1:$ZZ$1, 0))</f>
        <v/>
      </c>
      <c r="B54">
        <f>INDEX(resultados!$A$2:$ZZ$73, 48, MATCH($B$2, resultados!$A$1:$ZZ$1, 0))</f>
        <v/>
      </c>
      <c r="C54">
        <f>INDEX(resultados!$A$2:$ZZ$73, 48, MATCH($B$3, resultados!$A$1:$ZZ$1, 0))</f>
        <v/>
      </c>
    </row>
    <row r="55">
      <c r="A55">
        <f>INDEX(resultados!$A$2:$ZZ$73, 49, MATCH($B$1, resultados!$A$1:$ZZ$1, 0))</f>
        <v/>
      </c>
      <c r="B55">
        <f>INDEX(resultados!$A$2:$ZZ$73, 49, MATCH($B$2, resultados!$A$1:$ZZ$1, 0))</f>
        <v/>
      </c>
      <c r="C55">
        <f>INDEX(resultados!$A$2:$ZZ$73, 49, MATCH($B$3, resultados!$A$1:$ZZ$1, 0))</f>
        <v/>
      </c>
    </row>
    <row r="56">
      <c r="A56">
        <f>INDEX(resultados!$A$2:$ZZ$73, 50, MATCH($B$1, resultados!$A$1:$ZZ$1, 0))</f>
        <v/>
      </c>
      <c r="B56">
        <f>INDEX(resultados!$A$2:$ZZ$73, 50, MATCH($B$2, resultados!$A$1:$ZZ$1, 0))</f>
        <v/>
      </c>
      <c r="C56">
        <f>INDEX(resultados!$A$2:$ZZ$73, 50, MATCH($B$3, resultados!$A$1:$ZZ$1, 0))</f>
        <v/>
      </c>
    </row>
    <row r="57">
      <c r="A57">
        <f>INDEX(resultados!$A$2:$ZZ$73, 51, MATCH($B$1, resultados!$A$1:$ZZ$1, 0))</f>
        <v/>
      </c>
      <c r="B57">
        <f>INDEX(resultados!$A$2:$ZZ$73, 51, MATCH($B$2, resultados!$A$1:$ZZ$1, 0))</f>
        <v/>
      </c>
      <c r="C57">
        <f>INDEX(resultados!$A$2:$ZZ$73, 51, MATCH($B$3, resultados!$A$1:$ZZ$1, 0))</f>
        <v/>
      </c>
    </row>
    <row r="58">
      <c r="A58">
        <f>INDEX(resultados!$A$2:$ZZ$73, 52, MATCH($B$1, resultados!$A$1:$ZZ$1, 0))</f>
        <v/>
      </c>
      <c r="B58">
        <f>INDEX(resultados!$A$2:$ZZ$73, 52, MATCH($B$2, resultados!$A$1:$ZZ$1, 0))</f>
        <v/>
      </c>
      <c r="C58">
        <f>INDEX(resultados!$A$2:$ZZ$73, 52, MATCH($B$3, resultados!$A$1:$ZZ$1, 0))</f>
        <v/>
      </c>
    </row>
    <row r="59">
      <c r="A59">
        <f>INDEX(resultados!$A$2:$ZZ$73, 53, MATCH($B$1, resultados!$A$1:$ZZ$1, 0))</f>
        <v/>
      </c>
      <c r="B59">
        <f>INDEX(resultados!$A$2:$ZZ$73, 53, MATCH($B$2, resultados!$A$1:$ZZ$1, 0))</f>
        <v/>
      </c>
      <c r="C59">
        <f>INDEX(resultados!$A$2:$ZZ$73, 53, MATCH($B$3, resultados!$A$1:$ZZ$1, 0))</f>
        <v/>
      </c>
    </row>
    <row r="60">
      <c r="A60">
        <f>INDEX(resultados!$A$2:$ZZ$73, 54, MATCH($B$1, resultados!$A$1:$ZZ$1, 0))</f>
        <v/>
      </c>
      <c r="B60">
        <f>INDEX(resultados!$A$2:$ZZ$73, 54, MATCH($B$2, resultados!$A$1:$ZZ$1, 0))</f>
        <v/>
      </c>
      <c r="C60">
        <f>INDEX(resultados!$A$2:$ZZ$73, 54, MATCH($B$3, resultados!$A$1:$ZZ$1, 0))</f>
        <v/>
      </c>
    </row>
    <row r="61">
      <c r="A61">
        <f>INDEX(resultados!$A$2:$ZZ$73, 55, MATCH($B$1, resultados!$A$1:$ZZ$1, 0))</f>
        <v/>
      </c>
      <c r="B61">
        <f>INDEX(resultados!$A$2:$ZZ$73, 55, MATCH($B$2, resultados!$A$1:$ZZ$1, 0))</f>
        <v/>
      </c>
      <c r="C61">
        <f>INDEX(resultados!$A$2:$ZZ$73, 55, MATCH($B$3, resultados!$A$1:$ZZ$1, 0))</f>
        <v/>
      </c>
    </row>
    <row r="62">
      <c r="A62">
        <f>INDEX(resultados!$A$2:$ZZ$73, 56, MATCH($B$1, resultados!$A$1:$ZZ$1, 0))</f>
        <v/>
      </c>
      <c r="B62">
        <f>INDEX(resultados!$A$2:$ZZ$73, 56, MATCH($B$2, resultados!$A$1:$ZZ$1, 0))</f>
        <v/>
      </c>
      <c r="C62">
        <f>INDEX(resultados!$A$2:$ZZ$73, 56, MATCH($B$3, resultados!$A$1:$ZZ$1, 0))</f>
        <v/>
      </c>
    </row>
    <row r="63">
      <c r="A63">
        <f>INDEX(resultados!$A$2:$ZZ$73, 57, MATCH($B$1, resultados!$A$1:$ZZ$1, 0))</f>
        <v/>
      </c>
      <c r="B63">
        <f>INDEX(resultados!$A$2:$ZZ$73, 57, MATCH($B$2, resultados!$A$1:$ZZ$1, 0))</f>
        <v/>
      </c>
      <c r="C63">
        <f>INDEX(resultados!$A$2:$ZZ$73, 57, MATCH($B$3, resultados!$A$1:$ZZ$1, 0))</f>
        <v/>
      </c>
    </row>
    <row r="64">
      <c r="A64">
        <f>INDEX(resultados!$A$2:$ZZ$73, 58, MATCH($B$1, resultados!$A$1:$ZZ$1, 0))</f>
        <v/>
      </c>
      <c r="B64">
        <f>INDEX(resultados!$A$2:$ZZ$73, 58, MATCH($B$2, resultados!$A$1:$ZZ$1, 0))</f>
        <v/>
      </c>
      <c r="C64">
        <f>INDEX(resultados!$A$2:$ZZ$73, 58, MATCH($B$3, resultados!$A$1:$ZZ$1, 0))</f>
        <v/>
      </c>
    </row>
    <row r="65">
      <c r="A65">
        <f>INDEX(resultados!$A$2:$ZZ$73, 59, MATCH($B$1, resultados!$A$1:$ZZ$1, 0))</f>
        <v/>
      </c>
      <c r="B65">
        <f>INDEX(resultados!$A$2:$ZZ$73, 59, MATCH($B$2, resultados!$A$1:$ZZ$1, 0))</f>
        <v/>
      </c>
      <c r="C65">
        <f>INDEX(resultados!$A$2:$ZZ$73, 59, MATCH($B$3, resultados!$A$1:$ZZ$1, 0))</f>
        <v/>
      </c>
    </row>
    <row r="66">
      <c r="A66">
        <f>INDEX(resultados!$A$2:$ZZ$73, 60, MATCH($B$1, resultados!$A$1:$ZZ$1, 0))</f>
        <v/>
      </c>
      <c r="B66">
        <f>INDEX(resultados!$A$2:$ZZ$73, 60, MATCH($B$2, resultados!$A$1:$ZZ$1, 0))</f>
        <v/>
      </c>
      <c r="C66">
        <f>INDEX(resultados!$A$2:$ZZ$73, 60, MATCH($B$3, resultados!$A$1:$ZZ$1, 0))</f>
        <v/>
      </c>
    </row>
    <row r="67">
      <c r="A67">
        <f>INDEX(resultados!$A$2:$ZZ$73, 61, MATCH($B$1, resultados!$A$1:$ZZ$1, 0))</f>
        <v/>
      </c>
      <c r="B67">
        <f>INDEX(resultados!$A$2:$ZZ$73, 61, MATCH($B$2, resultados!$A$1:$ZZ$1, 0))</f>
        <v/>
      </c>
      <c r="C67">
        <f>INDEX(resultados!$A$2:$ZZ$73, 61, MATCH($B$3, resultados!$A$1:$ZZ$1, 0))</f>
        <v/>
      </c>
    </row>
    <row r="68">
      <c r="A68">
        <f>INDEX(resultados!$A$2:$ZZ$73, 62, MATCH($B$1, resultados!$A$1:$ZZ$1, 0))</f>
        <v/>
      </c>
      <c r="B68">
        <f>INDEX(resultados!$A$2:$ZZ$73, 62, MATCH($B$2, resultados!$A$1:$ZZ$1, 0))</f>
        <v/>
      </c>
      <c r="C68">
        <f>INDEX(resultados!$A$2:$ZZ$73, 62, MATCH($B$3, resultados!$A$1:$ZZ$1, 0))</f>
        <v/>
      </c>
    </row>
    <row r="69">
      <c r="A69">
        <f>INDEX(resultados!$A$2:$ZZ$73, 63, MATCH($B$1, resultados!$A$1:$ZZ$1, 0))</f>
        <v/>
      </c>
      <c r="B69">
        <f>INDEX(resultados!$A$2:$ZZ$73, 63, MATCH($B$2, resultados!$A$1:$ZZ$1, 0))</f>
        <v/>
      </c>
      <c r="C69">
        <f>INDEX(resultados!$A$2:$ZZ$73, 63, MATCH($B$3, resultados!$A$1:$ZZ$1, 0))</f>
        <v/>
      </c>
    </row>
    <row r="70">
      <c r="A70">
        <f>INDEX(resultados!$A$2:$ZZ$73, 64, MATCH($B$1, resultados!$A$1:$ZZ$1, 0))</f>
        <v/>
      </c>
      <c r="B70">
        <f>INDEX(resultados!$A$2:$ZZ$73, 64, MATCH($B$2, resultados!$A$1:$ZZ$1, 0))</f>
        <v/>
      </c>
      <c r="C70">
        <f>INDEX(resultados!$A$2:$ZZ$73, 64, MATCH($B$3, resultados!$A$1:$ZZ$1, 0))</f>
        <v/>
      </c>
    </row>
    <row r="71">
      <c r="A71">
        <f>INDEX(resultados!$A$2:$ZZ$73, 65, MATCH($B$1, resultados!$A$1:$ZZ$1, 0))</f>
        <v/>
      </c>
      <c r="B71">
        <f>INDEX(resultados!$A$2:$ZZ$73, 65, MATCH($B$2, resultados!$A$1:$ZZ$1, 0))</f>
        <v/>
      </c>
      <c r="C71">
        <f>INDEX(resultados!$A$2:$ZZ$73, 65, MATCH($B$3, resultados!$A$1:$ZZ$1, 0))</f>
        <v/>
      </c>
    </row>
    <row r="72">
      <c r="A72">
        <f>INDEX(resultados!$A$2:$ZZ$73, 66, MATCH($B$1, resultados!$A$1:$ZZ$1, 0))</f>
        <v/>
      </c>
      <c r="B72">
        <f>INDEX(resultados!$A$2:$ZZ$73, 66, MATCH($B$2, resultados!$A$1:$ZZ$1, 0))</f>
        <v/>
      </c>
      <c r="C72">
        <f>INDEX(resultados!$A$2:$ZZ$73, 66, MATCH($B$3, resultados!$A$1:$ZZ$1, 0))</f>
        <v/>
      </c>
    </row>
    <row r="73">
      <c r="A73">
        <f>INDEX(resultados!$A$2:$ZZ$73, 67, MATCH($B$1, resultados!$A$1:$ZZ$1, 0))</f>
        <v/>
      </c>
      <c r="B73">
        <f>INDEX(resultados!$A$2:$ZZ$73, 67, MATCH($B$2, resultados!$A$1:$ZZ$1, 0))</f>
        <v/>
      </c>
      <c r="C73">
        <f>INDEX(resultados!$A$2:$ZZ$73, 67, MATCH($B$3, resultados!$A$1:$ZZ$1, 0))</f>
        <v/>
      </c>
    </row>
    <row r="74">
      <c r="A74">
        <f>INDEX(resultados!$A$2:$ZZ$73, 68, MATCH($B$1, resultados!$A$1:$ZZ$1, 0))</f>
        <v/>
      </c>
      <c r="B74">
        <f>INDEX(resultados!$A$2:$ZZ$73, 68, MATCH($B$2, resultados!$A$1:$ZZ$1, 0))</f>
        <v/>
      </c>
      <c r="C74">
        <f>INDEX(resultados!$A$2:$ZZ$73, 68, MATCH($B$3, resultados!$A$1:$ZZ$1, 0))</f>
        <v/>
      </c>
    </row>
    <row r="75">
      <c r="A75">
        <f>INDEX(resultados!$A$2:$ZZ$73, 69, MATCH($B$1, resultados!$A$1:$ZZ$1, 0))</f>
        <v/>
      </c>
      <c r="B75">
        <f>INDEX(resultados!$A$2:$ZZ$73, 69, MATCH($B$2, resultados!$A$1:$ZZ$1, 0))</f>
        <v/>
      </c>
      <c r="C75">
        <f>INDEX(resultados!$A$2:$ZZ$73, 69, MATCH($B$3, resultados!$A$1:$ZZ$1, 0))</f>
        <v/>
      </c>
    </row>
    <row r="76">
      <c r="A76">
        <f>INDEX(resultados!$A$2:$ZZ$73, 70, MATCH($B$1, resultados!$A$1:$ZZ$1, 0))</f>
        <v/>
      </c>
      <c r="B76">
        <f>INDEX(resultados!$A$2:$ZZ$73, 70, MATCH($B$2, resultados!$A$1:$ZZ$1, 0))</f>
        <v/>
      </c>
      <c r="C76">
        <f>INDEX(resultados!$A$2:$ZZ$73, 70, MATCH($B$3, resultados!$A$1:$ZZ$1, 0))</f>
        <v/>
      </c>
    </row>
    <row r="77">
      <c r="A77">
        <f>INDEX(resultados!$A$2:$ZZ$73, 71, MATCH($B$1, resultados!$A$1:$ZZ$1, 0))</f>
        <v/>
      </c>
      <c r="B77">
        <f>INDEX(resultados!$A$2:$ZZ$73, 71, MATCH($B$2, resultados!$A$1:$ZZ$1, 0))</f>
        <v/>
      </c>
      <c r="C77">
        <f>INDEX(resultados!$A$2:$ZZ$73, 71, MATCH($B$3, resultados!$A$1:$ZZ$1, 0))</f>
        <v/>
      </c>
    </row>
    <row r="78">
      <c r="A78">
        <f>INDEX(resultados!$A$2:$ZZ$73, 72, MATCH($B$1, resultados!$A$1:$ZZ$1, 0))</f>
        <v/>
      </c>
      <c r="B78">
        <f>INDEX(resultados!$A$2:$ZZ$73, 72, MATCH($B$2, resultados!$A$1:$ZZ$1, 0))</f>
        <v/>
      </c>
      <c r="C78">
        <f>INDEX(resultados!$A$2:$ZZ$73, 72,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2.4472</v>
      </c>
      <c r="E2" t="n">
        <v>40.86</v>
      </c>
      <c r="F2" t="n">
        <v>36.5</v>
      </c>
      <c r="G2" t="n">
        <v>13.52</v>
      </c>
      <c r="H2" t="n">
        <v>0.24</v>
      </c>
      <c r="I2" t="n">
        <v>162</v>
      </c>
      <c r="J2" t="n">
        <v>71.52</v>
      </c>
      <c r="K2" t="n">
        <v>32.27</v>
      </c>
      <c r="L2" t="n">
        <v>1</v>
      </c>
      <c r="M2" t="n">
        <v>128</v>
      </c>
      <c r="N2" t="n">
        <v>8.25</v>
      </c>
      <c r="O2" t="n">
        <v>9054.6</v>
      </c>
      <c r="P2" t="n">
        <v>219.19</v>
      </c>
      <c r="Q2" t="n">
        <v>3897.37</v>
      </c>
      <c r="R2" t="n">
        <v>308.07</v>
      </c>
      <c r="S2" t="n">
        <v>96.11</v>
      </c>
      <c r="T2" t="n">
        <v>101322.2</v>
      </c>
      <c r="U2" t="n">
        <v>0.31</v>
      </c>
      <c r="V2" t="n">
        <v>0.74</v>
      </c>
      <c r="W2" t="n">
        <v>4.68</v>
      </c>
      <c r="X2" t="n">
        <v>6.13</v>
      </c>
      <c r="Y2" t="n">
        <v>1</v>
      </c>
      <c r="Z2" t="n">
        <v>10</v>
      </c>
      <c r="AA2" t="n">
        <v>225.9591510002668</v>
      </c>
      <c r="AB2" t="n">
        <v>309.1672790126138</v>
      </c>
      <c r="AC2" t="n">
        <v>279.6607878227428</v>
      </c>
      <c r="AD2" t="n">
        <v>225959.1510002668</v>
      </c>
      <c r="AE2" t="n">
        <v>309167.2790126138</v>
      </c>
      <c r="AF2" t="n">
        <v>9.588260008365746e-06</v>
      </c>
      <c r="AG2" t="n">
        <v>1.7025</v>
      </c>
      <c r="AH2" t="n">
        <v>279660.7878227428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2.5461</v>
      </c>
      <c r="E3" t="n">
        <v>39.28</v>
      </c>
      <c r="F3" t="n">
        <v>35.39</v>
      </c>
      <c r="G3" t="n">
        <v>16.21</v>
      </c>
      <c r="H3" t="n">
        <v>0.48</v>
      </c>
      <c r="I3" t="n">
        <v>131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206.69</v>
      </c>
      <c r="Q3" t="n">
        <v>3897.27</v>
      </c>
      <c r="R3" t="n">
        <v>266.6</v>
      </c>
      <c r="S3" t="n">
        <v>96.11</v>
      </c>
      <c r="T3" t="n">
        <v>80739.42999999999</v>
      </c>
      <c r="U3" t="n">
        <v>0.36</v>
      </c>
      <c r="V3" t="n">
        <v>0.77</v>
      </c>
      <c r="W3" t="n">
        <v>4.76</v>
      </c>
      <c r="X3" t="n">
        <v>5.03</v>
      </c>
      <c r="Y3" t="n">
        <v>1</v>
      </c>
      <c r="Z3" t="n">
        <v>10</v>
      </c>
      <c r="AA3" t="n">
        <v>208.0074587041463</v>
      </c>
      <c r="AB3" t="n">
        <v>284.6049816403047</v>
      </c>
      <c r="AC3" t="n">
        <v>257.4426816382381</v>
      </c>
      <c r="AD3" t="n">
        <v>208007.4587041463</v>
      </c>
      <c r="AE3" t="n">
        <v>284604.9816403047</v>
      </c>
      <c r="AF3" t="n">
        <v>9.975755478628649e-06</v>
      </c>
      <c r="AG3" t="n">
        <v>1.636666666666667</v>
      </c>
      <c r="AH3" t="n">
        <v>257442.6816382381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2.2241</v>
      </c>
      <c r="E2" t="n">
        <v>44.96</v>
      </c>
      <c r="F2" t="n">
        <v>40.36</v>
      </c>
      <c r="G2" t="n">
        <v>9.279999999999999</v>
      </c>
      <c r="H2" t="n">
        <v>0.43</v>
      </c>
      <c r="I2" t="n">
        <v>261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158.84</v>
      </c>
      <c r="Q2" t="n">
        <v>3898</v>
      </c>
      <c r="R2" t="n">
        <v>427.04</v>
      </c>
      <c r="S2" t="n">
        <v>96.11</v>
      </c>
      <c r="T2" t="n">
        <v>160311.44</v>
      </c>
      <c r="U2" t="n">
        <v>0.23</v>
      </c>
      <c r="V2" t="n">
        <v>0.67</v>
      </c>
      <c r="W2" t="n">
        <v>5.13</v>
      </c>
      <c r="X2" t="n">
        <v>10</v>
      </c>
      <c r="Y2" t="n">
        <v>1</v>
      </c>
      <c r="Z2" t="n">
        <v>10</v>
      </c>
      <c r="AA2" t="n">
        <v>195.505727099067</v>
      </c>
      <c r="AB2" t="n">
        <v>267.4995609207708</v>
      </c>
      <c r="AC2" t="n">
        <v>241.9697782645624</v>
      </c>
      <c r="AD2" t="n">
        <v>195505.727099067</v>
      </c>
      <c r="AE2" t="n">
        <v>267499.5609207708</v>
      </c>
      <c r="AF2" t="n">
        <v>1.152525436165426e-05</v>
      </c>
      <c r="AG2" t="n">
        <v>1.873333333333333</v>
      </c>
      <c r="AH2" t="n">
        <v>241969.7782645624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1.7653</v>
      </c>
      <c r="E2" t="n">
        <v>56.65</v>
      </c>
      <c r="F2" t="n">
        <v>44.19</v>
      </c>
      <c r="G2" t="n">
        <v>7.49</v>
      </c>
      <c r="H2" t="n">
        <v>0.12</v>
      </c>
      <c r="I2" t="n">
        <v>354</v>
      </c>
      <c r="J2" t="n">
        <v>141.81</v>
      </c>
      <c r="K2" t="n">
        <v>47.83</v>
      </c>
      <c r="L2" t="n">
        <v>1</v>
      </c>
      <c r="M2" t="n">
        <v>352</v>
      </c>
      <c r="N2" t="n">
        <v>22.98</v>
      </c>
      <c r="O2" t="n">
        <v>17723.39</v>
      </c>
      <c r="P2" t="n">
        <v>485.89</v>
      </c>
      <c r="Q2" t="n">
        <v>3898.01</v>
      </c>
      <c r="R2" t="n">
        <v>566.27</v>
      </c>
      <c r="S2" t="n">
        <v>96.11</v>
      </c>
      <c r="T2" t="n">
        <v>229459.33</v>
      </c>
      <c r="U2" t="n">
        <v>0.17</v>
      </c>
      <c r="V2" t="n">
        <v>0.61</v>
      </c>
      <c r="W2" t="n">
        <v>4.98</v>
      </c>
      <c r="X2" t="n">
        <v>13.82</v>
      </c>
      <c r="Y2" t="n">
        <v>1</v>
      </c>
      <c r="Z2" t="n">
        <v>10</v>
      </c>
      <c r="AA2" t="n">
        <v>604.195335676284</v>
      </c>
      <c r="AB2" t="n">
        <v>826.6867134892719</v>
      </c>
      <c r="AC2" t="n">
        <v>747.7888938159447</v>
      </c>
      <c r="AD2" t="n">
        <v>604195.335676284</v>
      </c>
      <c r="AE2" t="n">
        <v>826686.7134892719</v>
      </c>
      <c r="AF2" t="n">
        <v>4.914267533899949e-06</v>
      </c>
      <c r="AG2" t="n">
        <v>2.360416666666667</v>
      </c>
      <c r="AH2" t="n">
        <v>747788.8938159447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2.4208</v>
      </c>
      <c r="E3" t="n">
        <v>41.31</v>
      </c>
      <c r="F3" t="n">
        <v>35.3</v>
      </c>
      <c r="G3" t="n">
        <v>16.17</v>
      </c>
      <c r="H3" t="n">
        <v>0.25</v>
      </c>
      <c r="I3" t="n">
        <v>131</v>
      </c>
      <c r="J3" t="n">
        <v>143.17</v>
      </c>
      <c r="K3" t="n">
        <v>47.83</v>
      </c>
      <c r="L3" t="n">
        <v>2</v>
      </c>
      <c r="M3" t="n">
        <v>129</v>
      </c>
      <c r="N3" t="n">
        <v>23.34</v>
      </c>
      <c r="O3" t="n">
        <v>17891.86</v>
      </c>
      <c r="P3" t="n">
        <v>360.8</v>
      </c>
      <c r="Q3" t="n">
        <v>3897.23</v>
      </c>
      <c r="R3" t="n">
        <v>269.14</v>
      </c>
      <c r="S3" t="n">
        <v>96.11</v>
      </c>
      <c r="T3" t="n">
        <v>82008.27</v>
      </c>
      <c r="U3" t="n">
        <v>0.36</v>
      </c>
      <c r="V3" t="n">
        <v>0.77</v>
      </c>
      <c r="W3" t="n">
        <v>4.59</v>
      </c>
      <c r="X3" t="n">
        <v>4.93</v>
      </c>
      <c r="Y3" t="n">
        <v>1</v>
      </c>
      <c r="Z3" t="n">
        <v>10</v>
      </c>
      <c r="AA3" t="n">
        <v>340.3594364712229</v>
      </c>
      <c r="AB3" t="n">
        <v>465.6947965785175</v>
      </c>
      <c r="AC3" t="n">
        <v>421.249538799815</v>
      </c>
      <c r="AD3" t="n">
        <v>340359.4364712228</v>
      </c>
      <c r="AE3" t="n">
        <v>465694.7965785175</v>
      </c>
      <c r="AF3" t="n">
        <v>6.739057863289523e-06</v>
      </c>
      <c r="AG3" t="n">
        <v>1.72125</v>
      </c>
      <c r="AH3" t="n">
        <v>421249.538799815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2.664</v>
      </c>
      <c r="E4" t="n">
        <v>37.54</v>
      </c>
      <c r="F4" t="n">
        <v>33.14</v>
      </c>
      <c r="G4" t="n">
        <v>26.51</v>
      </c>
      <c r="H4" t="n">
        <v>0.37</v>
      </c>
      <c r="I4" t="n">
        <v>75</v>
      </c>
      <c r="J4" t="n">
        <v>144.54</v>
      </c>
      <c r="K4" t="n">
        <v>47.83</v>
      </c>
      <c r="L4" t="n">
        <v>3</v>
      </c>
      <c r="M4" t="n">
        <v>73</v>
      </c>
      <c r="N4" t="n">
        <v>23.71</v>
      </c>
      <c r="O4" t="n">
        <v>18060.85</v>
      </c>
      <c r="P4" t="n">
        <v>306.66</v>
      </c>
      <c r="Q4" t="n">
        <v>3897.22</v>
      </c>
      <c r="R4" t="n">
        <v>197.23</v>
      </c>
      <c r="S4" t="n">
        <v>96.11</v>
      </c>
      <c r="T4" t="n">
        <v>46334.79</v>
      </c>
      <c r="U4" t="n">
        <v>0.49</v>
      </c>
      <c r="V4" t="n">
        <v>0.82</v>
      </c>
      <c r="W4" t="n">
        <v>4.5</v>
      </c>
      <c r="X4" t="n">
        <v>2.78</v>
      </c>
      <c r="Y4" t="n">
        <v>1</v>
      </c>
      <c r="Z4" t="n">
        <v>10</v>
      </c>
      <c r="AA4" t="n">
        <v>275.0869351672658</v>
      </c>
      <c r="AB4" t="n">
        <v>376.3860806749192</v>
      </c>
      <c r="AC4" t="n">
        <v>340.4643213964861</v>
      </c>
      <c r="AD4" t="n">
        <v>275086.9351672658</v>
      </c>
      <c r="AE4" t="n">
        <v>376386.0806749192</v>
      </c>
      <c r="AF4" t="n">
        <v>7.416081521729713e-06</v>
      </c>
      <c r="AG4" t="n">
        <v>1.564166666666667</v>
      </c>
      <c r="AH4" t="n">
        <v>340464.3213964861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2.7482</v>
      </c>
      <c r="E5" t="n">
        <v>36.39</v>
      </c>
      <c r="F5" t="n">
        <v>32.51</v>
      </c>
      <c r="G5" t="n">
        <v>34.22</v>
      </c>
      <c r="H5" t="n">
        <v>0.49</v>
      </c>
      <c r="I5" t="n">
        <v>57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282.03</v>
      </c>
      <c r="Q5" t="n">
        <v>3896.95</v>
      </c>
      <c r="R5" t="n">
        <v>173.91</v>
      </c>
      <c r="S5" t="n">
        <v>96.11</v>
      </c>
      <c r="T5" t="n">
        <v>34767.77</v>
      </c>
      <c r="U5" t="n">
        <v>0.55</v>
      </c>
      <c r="V5" t="n">
        <v>0.83</v>
      </c>
      <c r="W5" t="n">
        <v>4.54</v>
      </c>
      <c r="X5" t="n">
        <v>2.15</v>
      </c>
      <c r="Y5" t="n">
        <v>1</v>
      </c>
      <c r="Z5" t="n">
        <v>10</v>
      </c>
      <c r="AA5" t="n">
        <v>252.6194646856962</v>
      </c>
      <c r="AB5" t="n">
        <v>345.6450963670299</v>
      </c>
      <c r="AC5" t="n">
        <v>312.6572134858032</v>
      </c>
      <c r="AD5" t="n">
        <v>252619.4646856962</v>
      </c>
      <c r="AE5" t="n">
        <v>345645.0963670299</v>
      </c>
      <c r="AF5" t="n">
        <v>7.650478692949549e-06</v>
      </c>
      <c r="AG5" t="n">
        <v>1.51625</v>
      </c>
      <c r="AH5" t="n">
        <v>312657.2134858032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2.7457</v>
      </c>
      <c r="E6" t="n">
        <v>36.42</v>
      </c>
      <c r="F6" t="n">
        <v>32.55</v>
      </c>
      <c r="G6" t="n">
        <v>34.26</v>
      </c>
      <c r="H6" t="n">
        <v>0.6</v>
      </c>
      <c r="I6" t="n">
        <v>57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285.03</v>
      </c>
      <c r="Q6" t="n">
        <v>3897.12</v>
      </c>
      <c r="R6" t="n">
        <v>174.76</v>
      </c>
      <c r="S6" t="n">
        <v>96.11</v>
      </c>
      <c r="T6" t="n">
        <v>35190.39</v>
      </c>
      <c r="U6" t="n">
        <v>0.55</v>
      </c>
      <c r="V6" t="n">
        <v>0.83</v>
      </c>
      <c r="W6" t="n">
        <v>4.55</v>
      </c>
      <c r="X6" t="n">
        <v>2.18</v>
      </c>
      <c r="Y6" t="n">
        <v>1</v>
      </c>
      <c r="Z6" t="n">
        <v>10</v>
      </c>
      <c r="AA6" t="n">
        <v>254.4533872758668</v>
      </c>
      <c r="AB6" t="n">
        <v>348.1543501618546</v>
      </c>
      <c r="AC6" t="n">
        <v>314.9269876202105</v>
      </c>
      <c r="AD6" t="n">
        <v>254453.3872758668</v>
      </c>
      <c r="AE6" t="n">
        <v>348154.3501618546</v>
      </c>
      <c r="AF6" t="n">
        <v>7.643519156986965e-06</v>
      </c>
      <c r="AG6" t="n">
        <v>1.5175</v>
      </c>
      <c r="AH6" t="n">
        <v>314926.9876202105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1.4971</v>
      </c>
      <c r="E2" t="n">
        <v>66.79000000000001</v>
      </c>
      <c r="F2" t="n">
        <v>48.27</v>
      </c>
      <c r="G2" t="n">
        <v>6.39</v>
      </c>
      <c r="H2" t="n">
        <v>0.1</v>
      </c>
      <c r="I2" t="n">
        <v>453</v>
      </c>
      <c r="J2" t="n">
        <v>176.73</v>
      </c>
      <c r="K2" t="n">
        <v>52.44</v>
      </c>
      <c r="L2" t="n">
        <v>1</v>
      </c>
      <c r="M2" t="n">
        <v>451</v>
      </c>
      <c r="N2" t="n">
        <v>33.29</v>
      </c>
      <c r="O2" t="n">
        <v>22031.19</v>
      </c>
      <c r="P2" t="n">
        <v>620.79</v>
      </c>
      <c r="Q2" t="n">
        <v>3898.31</v>
      </c>
      <c r="R2" t="n">
        <v>704.04</v>
      </c>
      <c r="S2" t="n">
        <v>96.11</v>
      </c>
      <c r="T2" t="n">
        <v>297851.73</v>
      </c>
      <c r="U2" t="n">
        <v>0.14</v>
      </c>
      <c r="V2" t="n">
        <v>0.5600000000000001</v>
      </c>
      <c r="W2" t="n">
        <v>5.12</v>
      </c>
      <c r="X2" t="n">
        <v>17.89</v>
      </c>
      <c r="Y2" t="n">
        <v>1</v>
      </c>
      <c r="Z2" t="n">
        <v>10</v>
      </c>
      <c r="AA2" t="n">
        <v>885.9050863801571</v>
      </c>
      <c r="AB2" t="n">
        <v>1212.134422559376</v>
      </c>
      <c r="AC2" t="n">
        <v>1096.450014511656</v>
      </c>
      <c r="AD2" t="n">
        <v>885905.086380157</v>
      </c>
      <c r="AE2" t="n">
        <v>1212134.422559376</v>
      </c>
      <c r="AF2" t="n">
        <v>3.765873240456614e-06</v>
      </c>
      <c r="AG2" t="n">
        <v>2.782916666666667</v>
      </c>
      <c r="AH2" t="n">
        <v>1096450.014511656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2.2361</v>
      </c>
      <c r="E3" t="n">
        <v>44.72</v>
      </c>
      <c r="F3" t="n">
        <v>36.51</v>
      </c>
      <c r="G3" t="n">
        <v>13.44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448.32</v>
      </c>
      <c r="Q3" t="n">
        <v>3897.16</v>
      </c>
      <c r="R3" t="n">
        <v>309.36</v>
      </c>
      <c r="S3" t="n">
        <v>96.11</v>
      </c>
      <c r="T3" t="n">
        <v>101960.43</v>
      </c>
      <c r="U3" t="n">
        <v>0.31</v>
      </c>
      <c r="V3" t="n">
        <v>0.74</v>
      </c>
      <c r="W3" t="n">
        <v>4.65</v>
      </c>
      <c r="X3" t="n">
        <v>6.14</v>
      </c>
      <c r="Y3" t="n">
        <v>1</v>
      </c>
      <c r="Z3" t="n">
        <v>10</v>
      </c>
      <c r="AA3" t="n">
        <v>440.6090356825494</v>
      </c>
      <c r="AB3" t="n">
        <v>602.8607209196332</v>
      </c>
      <c r="AC3" t="n">
        <v>545.3245398353986</v>
      </c>
      <c r="AD3" t="n">
        <v>440609.0356825494</v>
      </c>
      <c r="AE3" t="n">
        <v>602860.7209196332</v>
      </c>
      <c r="AF3" t="n">
        <v>5.624787357547948e-06</v>
      </c>
      <c r="AG3" t="n">
        <v>1.863333333333333</v>
      </c>
      <c r="AH3" t="n">
        <v>545324.5398353986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2.5144</v>
      </c>
      <c r="E4" t="n">
        <v>39.77</v>
      </c>
      <c r="F4" t="n">
        <v>33.94</v>
      </c>
      <c r="G4" t="n">
        <v>21.21</v>
      </c>
      <c r="H4" t="n">
        <v>0.3</v>
      </c>
      <c r="I4" t="n">
        <v>96</v>
      </c>
      <c r="J4" t="n">
        <v>179.7</v>
      </c>
      <c r="K4" t="n">
        <v>52.44</v>
      </c>
      <c r="L4" t="n">
        <v>3</v>
      </c>
      <c r="M4" t="n">
        <v>94</v>
      </c>
      <c r="N4" t="n">
        <v>34.26</v>
      </c>
      <c r="O4" t="n">
        <v>22397.24</v>
      </c>
      <c r="P4" t="n">
        <v>394.9</v>
      </c>
      <c r="Q4" t="n">
        <v>3896.99</v>
      </c>
      <c r="R4" t="n">
        <v>223.69</v>
      </c>
      <c r="S4" t="n">
        <v>96.11</v>
      </c>
      <c r="T4" t="n">
        <v>59460.5</v>
      </c>
      <c r="U4" t="n">
        <v>0.43</v>
      </c>
      <c r="V4" t="n">
        <v>0.8</v>
      </c>
      <c r="W4" t="n">
        <v>4.54</v>
      </c>
      <c r="X4" t="n">
        <v>3.57</v>
      </c>
      <c r="Y4" t="n">
        <v>1</v>
      </c>
      <c r="Z4" t="n">
        <v>10</v>
      </c>
      <c r="AA4" t="n">
        <v>353.7746046870418</v>
      </c>
      <c r="AB4" t="n">
        <v>484.0500215668529</v>
      </c>
      <c r="AC4" t="n">
        <v>437.8529668769838</v>
      </c>
      <c r="AD4" t="n">
        <v>353774.6046870418</v>
      </c>
      <c r="AE4" t="n">
        <v>484050.0215668529</v>
      </c>
      <c r="AF4" t="n">
        <v>6.324835799748921e-06</v>
      </c>
      <c r="AG4" t="n">
        <v>1.657083333333333</v>
      </c>
      <c r="AH4" t="n">
        <v>437852.9668769838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2.6615</v>
      </c>
      <c r="E5" t="n">
        <v>37.57</v>
      </c>
      <c r="F5" t="n">
        <v>32.81</v>
      </c>
      <c r="G5" t="n">
        <v>29.82</v>
      </c>
      <c r="H5" t="n">
        <v>0.39</v>
      </c>
      <c r="I5" t="n">
        <v>66</v>
      </c>
      <c r="J5" t="n">
        <v>181.19</v>
      </c>
      <c r="K5" t="n">
        <v>52.44</v>
      </c>
      <c r="L5" t="n">
        <v>4</v>
      </c>
      <c r="M5" t="n">
        <v>64</v>
      </c>
      <c r="N5" t="n">
        <v>34.75</v>
      </c>
      <c r="O5" t="n">
        <v>22581.25</v>
      </c>
      <c r="P5" t="n">
        <v>358.98</v>
      </c>
      <c r="Q5" t="n">
        <v>3896.94</v>
      </c>
      <c r="R5" t="n">
        <v>186.14</v>
      </c>
      <c r="S5" t="n">
        <v>96.11</v>
      </c>
      <c r="T5" t="n">
        <v>40837.55</v>
      </c>
      <c r="U5" t="n">
        <v>0.52</v>
      </c>
      <c r="V5" t="n">
        <v>0.83</v>
      </c>
      <c r="W5" t="n">
        <v>4.48</v>
      </c>
      <c r="X5" t="n">
        <v>2.44</v>
      </c>
      <c r="Y5" t="n">
        <v>1</v>
      </c>
      <c r="Z5" t="n">
        <v>10</v>
      </c>
      <c r="AA5" t="n">
        <v>312.0654921939611</v>
      </c>
      <c r="AB5" t="n">
        <v>426.9817737776428</v>
      </c>
      <c r="AC5" t="n">
        <v>386.2312325609871</v>
      </c>
      <c r="AD5" t="n">
        <v>312065.4921939611</v>
      </c>
      <c r="AE5" t="n">
        <v>426981.7737776429</v>
      </c>
      <c r="AF5" t="n">
        <v>6.694857811418929e-06</v>
      </c>
      <c r="AG5" t="n">
        <v>1.565416666666667</v>
      </c>
      <c r="AH5" t="n">
        <v>386231.2325609871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2.7586</v>
      </c>
      <c r="E6" t="n">
        <v>36.25</v>
      </c>
      <c r="F6" t="n">
        <v>32.12</v>
      </c>
      <c r="G6" t="n">
        <v>40.15</v>
      </c>
      <c r="H6" t="n">
        <v>0.49</v>
      </c>
      <c r="I6" t="n">
        <v>48</v>
      </c>
      <c r="J6" t="n">
        <v>182.69</v>
      </c>
      <c r="K6" t="n">
        <v>52.44</v>
      </c>
      <c r="L6" t="n">
        <v>5</v>
      </c>
      <c r="M6" t="n">
        <v>33</v>
      </c>
      <c r="N6" t="n">
        <v>35.25</v>
      </c>
      <c r="O6" t="n">
        <v>22766.06</v>
      </c>
      <c r="P6" t="n">
        <v>323.49</v>
      </c>
      <c r="Q6" t="n">
        <v>3896.79</v>
      </c>
      <c r="R6" t="n">
        <v>162.86</v>
      </c>
      <c r="S6" t="n">
        <v>96.11</v>
      </c>
      <c r="T6" t="n">
        <v>29288.05</v>
      </c>
      <c r="U6" t="n">
        <v>0.59</v>
      </c>
      <c r="V6" t="n">
        <v>0.84</v>
      </c>
      <c r="W6" t="n">
        <v>4.47</v>
      </c>
      <c r="X6" t="n">
        <v>1.76</v>
      </c>
      <c r="Y6" t="n">
        <v>1</v>
      </c>
      <c r="Z6" t="n">
        <v>10</v>
      </c>
      <c r="AA6" t="n">
        <v>281.3472936686238</v>
      </c>
      <c r="AB6" t="n">
        <v>384.9517793640021</v>
      </c>
      <c r="AC6" t="n">
        <v>348.2125218247166</v>
      </c>
      <c r="AD6" t="n">
        <v>281347.2936686238</v>
      </c>
      <c r="AE6" t="n">
        <v>384951.7793640021</v>
      </c>
      <c r="AF6" t="n">
        <v>6.939107555356097e-06</v>
      </c>
      <c r="AG6" t="n">
        <v>1.510416666666667</v>
      </c>
      <c r="AH6" t="n">
        <v>348212.5218247166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2.7707</v>
      </c>
      <c r="E7" t="n">
        <v>36.09</v>
      </c>
      <c r="F7" t="n">
        <v>32.07</v>
      </c>
      <c r="G7" t="n">
        <v>42.76</v>
      </c>
      <c r="H7" t="n">
        <v>0.58</v>
      </c>
      <c r="I7" t="n">
        <v>45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319.69</v>
      </c>
      <c r="Q7" t="n">
        <v>3896.86</v>
      </c>
      <c r="R7" t="n">
        <v>159.59</v>
      </c>
      <c r="S7" t="n">
        <v>96.11</v>
      </c>
      <c r="T7" t="n">
        <v>27665.05</v>
      </c>
      <c r="U7" t="n">
        <v>0.6</v>
      </c>
      <c r="V7" t="n">
        <v>0.85</v>
      </c>
      <c r="W7" t="n">
        <v>4.51</v>
      </c>
      <c r="X7" t="n">
        <v>1.71</v>
      </c>
      <c r="Y7" t="n">
        <v>1</v>
      </c>
      <c r="Z7" t="n">
        <v>10</v>
      </c>
      <c r="AA7" t="n">
        <v>278.0933461588897</v>
      </c>
      <c r="AB7" t="n">
        <v>380.4995848271512</v>
      </c>
      <c r="AC7" t="n">
        <v>344.1852384857685</v>
      </c>
      <c r="AD7" t="n">
        <v>278093.3461588897</v>
      </c>
      <c r="AE7" t="n">
        <v>380499.5848271513</v>
      </c>
      <c r="AF7" t="n">
        <v>6.969544444147445e-06</v>
      </c>
      <c r="AG7" t="n">
        <v>1.50375</v>
      </c>
      <c r="AH7" t="n">
        <v>344185.2384857686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1.9485</v>
      </c>
      <c r="E2" t="n">
        <v>51.32</v>
      </c>
      <c r="F2" t="n">
        <v>45.34</v>
      </c>
      <c r="G2" t="n">
        <v>6.98</v>
      </c>
      <c r="H2" t="n">
        <v>0.64</v>
      </c>
      <c r="I2" t="n">
        <v>390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131.59</v>
      </c>
      <c r="Q2" t="n">
        <v>3898.46</v>
      </c>
      <c r="R2" t="n">
        <v>586.65</v>
      </c>
      <c r="S2" t="n">
        <v>96.11</v>
      </c>
      <c r="T2" t="n">
        <v>239470.6</v>
      </c>
      <c r="U2" t="n">
        <v>0.16</v>
      </c>
      <c r="V2" t="n">
        <v>0.6</v>
      </c>
      <c r="W2" t="n">
        <v>5.53</v>
      </c>
      <c r="X2" t="n">
        <v>14.97</v>
      </c>
      <c r="Y2" t="n">
        <v>1</v>
      </c>
      <c r="Z2" t="n">
        <v>10</v>
      </c>
      <c r="AA2" t="n">
        <v>199.6454697210145</v>
      </c>
      <c r="AB2" t="n">
        <v>273.1637394086714</v>
      </c>
      <c r="AC2" t="n">
        <v>247.093375507304</v>
      </c>
      <c r="AD2" t="n">
        <v>199645.4697210145</v>
      </c>
      <c r="AE2" t="n">
        <v>273163.7394086714</v>
      </c>
      <c r="AF2" t="n">
        <v>1.18912141348703e-05</v>
      </c>
      <c r="AG2" t="n">
        <v>2.138333333333333</v>
      </c>
      <c r="AH2" t="n">
        <v>247093.375507304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2.1621</v>
      </c>
      <c r="E2" t="n">
        <v>46.25</v>
      </c>
      <c r="F2" t="n">
        <v>39.41</v>
      </c>
      <c r="G2" t="n">
        <v>10.02</v>
      </c>
      <c r="H2" t="n">
        <v>0.18</v>
      </c>
      <c r="I2" t="n">
        <v>236</v>
      </c>
      <c r="J2" t="n">
        <v>98.70999999999999</v>
      </c>
      <c r="K2" t="n">
        <v>39.72</v>
      </c>
      <c r="L2" t="n">
        <v>1</v>
      </c>
      <c r="M2" t="n">
        <v>234</v>
      </c>
      <c r="N2" t="n">
        <v>12.99</v>
      </c>
      <c r="O2" t="n">
        <v>12407.75</v>
      </c>
      <c r="P2" t="n">
        <v>324.84</v>
      </c>
      <c r="Q2" t="n">
        <v>3898.07</v>
      </c>
      <c r="R2" t="n">
        <v>406.33</v>
      </c>
      <c r="S2" t="n">
        <v>96.11</v>
      </c>
      <c r="T2" t="n">
        <v>150080.78</v>
      </c>
      <c r="U2" t="n">
        <v>0.24</v>
      </c>
      <c r="V2" t="n">
        <v>0.6899999999999999</v>
      </c>
      <c r="W2" t="n">
        <v>4.78</v>
      </c>
      <c r="X2" t="n">
        <v>9.039999999999999</v>
      </c>
      <c r="Y2" t="n">
        <v>1</v>
      </c>
      <c r="Z2" t="n">
        <v>10</v>
      </c>
      <c r="AA2" t="n">
        <v>349.1228542972354</v>
      </c>
      <c r="AB2" t="n">
        <v>477.6852914627765</v>
      </c>
      <c r="AC2" t="n">
        <v>432.0956776810856</v>
      </c>
      <c r="AD2" t="n">
        <v>349122.8542972354</v>
      </c>
      <c r="AE2" t="n">
        <v>477685.2914627765</v>
      </c>
      <c r="AF2" t="n">
        <v>7.193107228279316e-06</v>
      </c>
      <c r="AG2" t="n">
        <v>1.927083333333333</v>
      </c>
      <c r="AH2" t="n">
        <v>432095.6776810857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2.6549</v>
      </c>
      <c r="E3" t="n">
        <v>37.67</v>
      </c>
      <c r="F3" t="n">
        <v>33.81</v>
      </c>
      <c r="G3" t="n">
        <v>22.29</v>
      </c>
      <c r="H3" t="n">
        <v>0.35</v>
      </c>
      <c r="I3" t="n">
        <v>91</v>
      </c>
      <c r="J3" t="n">
        <v>99.95</v>
      </c>
      <c r="K3" t="n">
        <v>39.72</v>
      </c>
      <c r="L3" t="n">
        <v>2</v>
      </c>
      <c r="M3" t="n">
        <v>31</v>
      </c>
      <c r="N3" t="n">
        <v>13.24</v>
      </c>
      <c r="O3" t="n">
        <v>12561.45</v>
      </c>
      <c r="P3" t="n">
        <v>237.6</v>
      </c>
      <c r="Q3" t="n">
        <v>3897.24</v>
      </c>
      <c r="R3" t="n">
        <v>216.56</v>
      </c>
      <c r="S3" t="n">
        <v>96.11</v>
      </c>
      <c r="T3" t="n">
        <v>55918.69</v>
      </c>
      <c r="U3" t="n">
        <v>0.44</v>
      </c>
      <c r="V3" t="n">
        <v>0.8</v>
      </c>
      <c r="W3" t="n">
        <v>4.62</v>
      </c>
      <c r="X3" t="n">
        <v>3.44</v>
      </c>
      <c r="Y3" t="n">
        <v>1</v>
      </c>
      <c r="Z3" t="n">
        <v>10</v>
      </c>
      <c r="AA3" t="n">
        <v>225.3357344885747</v>
      </c>
      <c r="AB3" t="n">
        <v>308.3142930381218</v>
      </c>
      <c r="AC3" t="n">
        <v>278.8892096324826</v>
      </c>
      <c r="AD3" t="n">
        <v>225335.7344885747</v>
      </c>
      <c r="AE3" t="n">
        <v>308314.2930381218</v>
      </c>
      <c r="AF3" t="n">
        <v>8.83260736337762e-06</v>
      </c>
      <c r="AG3" t="n">
        <v>1.569583333333333</v>
      </c>
      <c r="AH3" t="n">
        <v>278889.2096324826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2.6662</v>
      </c>
      <c r="E4" t="n">
        <v>37.51</v>
      </c>
      <c r="F4" t="n">
        <v>33.71</v>
      </c>
      <c r="G4" t="n">
        <v>22.98</v>
      </c>
      <c r="H4" t="n">
        <v>0.52</v>
      </c>
      <c r="I4" t="n">
        <v>88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237.61</v>
      </c>
      <c r="Q4" t="n">
        <v>3897.11</v>
      </c>
      <c r="R4" t="n">
        <v>212.51</v>
      </c>
      <c r="S4" t="n">
        <v>96.11</v>
      </c>
      <c r="T4" t="n">
        <v>53909.32</v>
      </c>
      <c r="U4" t="n">
        <v>0.45</v>
      </c>
      <c r="V4" t="n">
        <v>0.8</v>
      </c>
      <c r="W4" t="n">
        <v>4.63</v>
      </c>
      <c r="X4" t="n">
        <v>3.35</v>
      </c>
      <c r="Y4" t="n">
        <v>1</v>
      </c>
      <c r="Z4" t="n">
        <v>10</v>
      </c>
      <c r="AA4" t="n">
        <v>224.1329616407176</v>
      </c>
      <c r="AB4" t="n">
        <v>306.6686061650914</v>
      </c>
      <c r="AC4" t="n">
        <v>277.4005848048777</v>
      </c>
      <c r="AD4" t="n">
        <v>224132.9616407176</v>
      </c>
      <c r="AE4" t="n">
        <v>306668.6061650914</v>
      </c>
      <c r="AF4" t="n">
        <v>8.870201420858569e-06</v>
      </c>
      <c r="AG4" t="n">
        <v>1.562916666666667</v>
      </c>
      <c r="AH4" t="n">
        <v>277400.5848048777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</v>
      </c>
      <c r="E2" t="n">
        <v>52.25</v>
      </c>
      <c r="F2" t="n">
        <v>42.27</v>
      </c>
      <c r="G2" t="n">
        <v>8.26</v>
      </c>
      <c r="H2" t="n">
        <v>0.14</v>
      </c>
      <c r="I2" t="n">
        <v>307</v>
      </c>
      <c r="J2" t="n">
        <v>124.63</v>
      </c>
      <c r="K2" t="n">
        <v>45</v>
      </c>
      <c r="L2" t="n">
        <v>1</v>
      </c>
      <c r="M2" t="n">
        <v>305</v>
      </c>
      <c r="N2" t="n">
        <v>18.64</v>
      </c>
      <c r="O2" t="n">
        <v>15605.44</v>
      </c>
      <c r="P2" t="n">
        <v>421.69</v>
      </c>
      <c r="Q2" t="n">
        <v>3897.9</v>
      </c>
      <c r="R2" t="n">
        <v>502.35</v>
      </c>
      <c r="S2" t="n">
        <v>96.11</v>
      </c>
      <c r="T2" t="n">
        <v>197736.07</v>
      </c>
      <c r="U2" t="n">
        <v>0.19</v>
      </c>
      <c r="V2" t="n">
        <v>0.64</v>
      </c>
      <c r="W2" t="n">
        <v>4.88</v>
      </c>
      <c r="X2" t="n">
        <v>11.9</v>
      </c>
      <c r="Y2" t="n">
        <v>1</v>
      </c>
      <c r="Z2" t="n">
        <v>10</v>
      </c>
      <c r="AA2" t="n">
        <v>492.385289790226</v>
      </c>
      <c r="AB2" t="n">
        <v>673.7032759968761</v>
      </c>
      <c r="AC2" t="n">
        <v>609.4059808842201</v>
      </c>
      <c r="AD2" t="n">
        <v>492385.289790226</v>
      </c>
      <c r="AE2" t="n">
        <v>673703.2759968761</v>
      </c>
      <c r="AF2" t="n">
        <v>5.670043639534075e-06</v>
      </c>
      <c r="AG2" t="n">
        <v>2.177083333333333</v>
      </c>
      <c r="AH2" t="n">
        <v>609405.9808842201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2.5211</v>
      </c>
      <c r="E3" t="n">
        <v>39.67</v>
      </c>
      <c r="F3" t="n">
        <v>34.62</v>
      </c>
      <c r="G3" t="n">
        <v>18.22</v>
      </c>
      <c r="H3" t="n">
        <v>0.28</v>
      </c>
      <c r="I3" t="n">
        <v>114</v>
      </c>
      <c r="J3" t="n">
        <v>125.95</v>
      </c>
      <c r="K3" t="n">
        <v>45</v>
      </c>
      <c r="L3" t="n">
        <v>2</v>
      </c>
      <c r="M3" t="n">
        <v>112</v>
      </c>
      <c r="N3" t="n">
        <v>18.95</v>
      </c>
      <c r="O3" t="n">
        <v>15767.7</v>
      </c>
      <c r="P3" t="n">
        <v>313.5</v>
      </c>
      <c r="Q3" t="n">
        <v>3896.82</v>
      </c>
      <c r="R3" t="n">
        <v>246.32</v>
      </c>
      <c r="S3" t="n">
        <v>96.11</v>
      </c>
      <c r="T3" t="n">
        <v>70686.91</v>
      </c>
      <c r="U3" t="n">
        <v>0.39</v>
      </c>
      <c r="V3" t="n">
        <v>0.78</v>
      </c>
      <c r="W3" t="n">
        <v>4.57</v>
      </c>
      <c r="X3" t="n">
        <v>4.26</v>
      </c>
      <c r="Y3" t="n">
        <v>1</v>
      </c>
      <c r="Z3" t="n">
        <v>10</v>
      </c>
      <c r="AA3" t="n">
        <v>292.2102206374385</v>
      </c>
      <c r="AB3" t="n">
        <v>399.8149152812493</v>
      </c>
      <c r="AC3" t="n">
        <v>361.6571409105641</v>
      </c>
      <c r="AD3" t="n">
        <v>292210.2206374385</v>
      </c>
      <c r="AE3" t="n">
        <v>399814.9152812493</v>
      </c>
      <c r="AF3" t="n">
        <v>7.468519863965182e-06</v>
      </c>
      <c r="AG3" t="n">
        <v>1.652916666666667</v>
      </c>
      <c r="AH3" t="n">
        <v>361657.140910564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2.7204</v>
      </c>
      <c r="E4" t="n">
        <v>36.76</v>
      </c>
      <c r="F4" t="n">
        <v>32.89</v>
      </c>
      <c r="G4" t="n">
        <v>29.02</v>
      </c>
      <c r="H4" t="n">
        <v>0.42</v>
      </c>
      <c r="I4" t="n">
        <v>68</v>
      </c>
      <c r="J4" t="n">
        <v>127.27</v>
      </c>
      <c r="K4" t="n">
        <v>45</v>
      </c>
      <c r="L4" t="n">
        <v>3</v>
      </c>
      <c r="M4" t="n">
        <v>23</v>
      </c>
      <c r="N4" t="n">
        <v>19.27</v>
      </c>
      <c r="O4" t="n">
        <v>15930.42</v>
      </c>
      <c r="P4" t="n">
        <v>267</v>
      </c>
      <c r="Q4" t="n">
        <v>3897.06</v>
      </c>
      <c r="R4" t="n">
        <v>187.06</v>
      </c>
      <c r="S4" t="n">
        <v>96.11</v>
      </c>
      <c r="T4" t="n">
        <v>41285.51</v>
      </c>
      <c r="U4" t="n">
        <v>0.51</v>
      </c>
      <c r="V4" t="n">
        <v>0.82</v>
      </c>
      <c r="W4" t="n">
        <v>4.54</v>
      </c>
      <c r="X4" t="n">
        <v>2.53</v>
      </c>
      <c r="Y4" t="n">
        <v>1</v>
      </c>
      <c r="Z4" t="n">
        <v>10</v>
      </c>
      <c r="AA4" t="n">
        <v>242.7245489432841</v>
      </c>
      <c r="AB4" t="n">
        <v>332.106436115395</v>
      </c>
      <c r="AC4" t="n">
        <v>300.4106639669511</v>
      </c>
      <c r="AD4" t="n">
        <v>242724.5489432841</v>
      </c>
      <c r="AE4" t="n">
        <v>332106.436115395</v>
      </c>
      <c r="AF4" t="n">
        <v>8.058927229356584e-06</v>
      </c>
      <c r="AG4" t="n">
        <v>1.531666666666667</v>
      </c>
      <c r="AH4" t="n">
        <v>300410.6639669511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2.7244</v>
      </c>
      <c r="E5" t="n">
        <v>36.7</v>
      </c>
      <c r="F5" t="n">
        <v>32.89</v>
      </c>
      <c r="G5" t="n">
        <v>29.9</v>
      </c>
      <c r="H5" t="n">
        <v>0.55</v>
      </c>
      <c r="I5" t="n">
        <v>66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267.91</v>
      </c>
      <c r="Q5" t="n">
        <v>3896.92</v>
      </c>
      <c r="R5" t="n">
        <v>186.09</v>
      </c>
      <c r="S5" t="n">
        <v>96.11</v>
      </c>
      <c r="T5" t="n">
        <v>40810.67</v>
      </c>
      <c r="U5" t="n">
        <v>0.52</v>
      </c>
      <c r="V5" t="n">
        <v>0.82</v>
      </c>
      <c r="W5" t="n">
        <v>4.57</v>
      </c>
      <c r="X5" t="n">
        <v>2.53</v>
      </c>
      <c r="Y5" t="n">
        <v>1</v>
      </c>
      <c r="Z5" t="n">
        <v>10</v>
      </c>
      <c r="AA5" t="n">
        <v>242.8221051052053</v>
      </c>
      <c r="AB5" t="n">
        <v>332.2399167600095</v>
      </c>
      <c r="AC5" t="n">
        <v>300.5314054061848</v>
      </c>
      <c r="AD5" t="n">
        <v>242822.1051052053</v>
      </c>
      <c r="AE5" t="n">
        <v>332239.9167600095</v>
      </c>
      <c r="AF5" t="n">
        <v>8.070776850337845e-06</v>
      </c>
      <c r="AG5" t="n">
        <v>1.529166666666667</v>
      </c>
      <c r="AH5" t="n">
        <v>300531.4054061848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2024-09-25T11:42:12Z</dcterms:created>
  <dcterms:modified xmlns:dcterms="http://purl.org/dc/terms/" xmlns:xsi="http://www.w3.org/2001/XMLSchema-instance" xsi:type="dcterms:W3CDTF">2024-09-25T11:42:12Z</dcterms:modified>
</cp:coreProperties>
</file>