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xVal>
          <yVal>
            <numRef>
              <f>gráficos!$B$7:$B$57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1.2124</v>
      </c>
      <c r="E2" t="n">
        <v>82.48</v>
      </c>
      <c r="F2" t="n">
        <v>57.45</v>
      </c>
      <c r="G2" t="n">
        <v>5.95</v>
      </c>
      <c r="H2" t="n">
        <v>0.09</v>
      </c>
      <c r="I2" t="n">
        <v>579</v>
      </c>
      <c r="J2" t="n">
        <v>194.77</v>
      </c>
      <c r="K2" t="n">
        <v>54.38</v>
      </c>
      <c r="L2" t="n">
        <v>1</v>
      </c>
      <c r="M2" t="n">
        <v>577</v>
      </c>
      <c r="N2" t="n">
        <v>39.4</v>
      </c>
      <c r="O2" t="n">
        <v>24256.19</v>
      </c>
      <c r="P2" t="n">
        <v>784.8200000000001</v>
      </c>
      <c r="Q2" t="n">
        <v>6250.29</v>
      </c>
      <c r="R2" t="n">
        <v>1164.16</v>
      </c>
      <c r="S2" t="n">
        <v>144.29</v>
      </c>
      <c r="T2" t="n">
        <v>501289.86</v>
      </c>
      <c r="U2" t="n">
        <v>0.12</v>
      </c>
      <c r="V2" t="n">
        <v>0.42</v>
      </c>
      <c r="W2" t="n">
        <v>7.8</v>
      </c>
      <c r="X2" t="n">
        <v>29.59</v>
      </c>
      <c r="Y2" t="n">
        <v>2</v>
      </c>
      <c r="Z2" t="n">
        <v>10</v>
      </c>
      <c r="AA2" t="n">
        <v>886.525078906787</v>
      </c>
      <c r="AB2" t="n">
        <v>1212.982723686451</v>
      </c>
      <c r="AC2" t="n">
        <v>1097.217354969761</v>
      </c>
      <c r="AD2" t="n">
        <v>886525.078906787</v>
      </c>
      <c r="AE2" t="n">
        <v>1212982.723686451</v>
      </c>
      <c r="AF2" t="n">
        <v>4.566923459101986e-06</v>
      </c>
      <c r="AG2" t="n">
        <v>3.436666666666667</v>
      </c>
      <c r="AH2" t="n">
        <v>1097217.354969761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2.2501</v>
      </c>
      <c r="E3" t="n">
        <v>44.44</v>
      </c>
      <c r="F3" t="n">
        <v>35.55</v>
      </c>
      <c r="G3" t="n">
        <v>13.01</v>
      </c>
      <c r="H3" t="n">
        <v>0.18</v>
      </c>
      <c r="I3" t="n">
        <v>164</v>
      </c>
      <c r="J3" t="n">
        <v>196.32</v>
      </c>
      <c r="K3" t="n">
        <v>54.38</v>
      </c>
      <c r="L3" t="n">
        <v>2</v>
      </c>
      <c r="M3" t="n">
        <v>162</v>
      </c>
      <c r="N3" t="n">
        <v>39.95</v>
      </c>
      <c r="O3" t="n">
        <v>24447.22</v>
      </c>
      <c r="P3" t="n">
        <v>450.89</v>
      </c>
      <c r="Q3" t="n">
        <v>6245.4</v>
      </c>
      <c r="R3" t="n">
        <v>417.97</v>
      </c>
      <c r="S3" t="n">
        <v>144.29</v>
      </c>
      <c r="T3" t="n">
        <v>130271.15</v>
      </c>
      <c r="U3" t="n">
        <v>0.35</v>
      </c>
      <c r="V3" t="n">
        <v>0.6899999999999999</v>
      </c>
      <c r="W3" t="n">
        <v>7.12</v>
      </c>
      <c r="X3" t="n">
        <v>7.71</v>
      </c>
      <c r="Y3" t="n">
        <v>2</v>
      </c>
      <c r="Z3" t="n">
        <v>10</v>
      </c>
      <c r="AA3" t="n">
        <v>289.7226370106273</v>
      </c>
      <c r="AB3" t="n">
        <v>396.411293618602</v>
      </c>
      <c r="AC3" t="n">
        <v>358.5783561223867</v>
      </c>
      <c r="AD3" t="n">
        <v>289722.6370106273</v>
      </c>
      <c r="AE3" t="n">
        <v>396411.293618602</v>
      </c>
      <c r="AF3" t="n">
        <v>8.475779012970455e-06</v>
      </c>
      <c r="AG3" t="n">
        <v>1.851666666666667</v>
      </c>
      <c r="AH3" t="n">
        <v>358578.3561223867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2.6366</v>
      </c>
      <c r="E4" t="n">
        <v>37.93</v>
      </c>
      <c r="F4" t="n">
        <v>31.95</v>
      </c>
      <c r="G4" t="n">
        <v>21.54</v>
      </c>
      <c r="H4" t="n">
        <v>0.27</v>
      </c>
      <c r="I4" t="n">
        <v>89</v>
      </c>
      <c r="J4" t="n">
        <v>197.88</v>
      </c>
      <c r="K4" t="n">
        <v>54.38</v>
      </c>
      <c r="L4" t="n">
        <v>3</v>
      </c>
      <c r="M4" t="n">
        <v>87</v>
      </c>
      <c r="N4" t="n">
        <v>40.5</v>
      </c>
      <c r="O4" t="n">
        <v>24639</v>
      </c>
      <c r="P4" t="n">
        <v>367.12</v>
      </c>
      <c r="Q4" t="n">
        <v>6243.72</v>
      </c>
      <c r="R4" t="n">
        <v>296.09</v>
      </c>
      <c r="S4" t="n">
        <v>144.29</v>
      </c>
      <c r="T4" t="n">
        <v>69707.35000000001</v>
      </c>
      <c r="U4" t="n">
        <v>0.49</v>
      </c>
      <c r="V4" t="n">
        <v>0.76</v>
      </c>
      <c r="W4" t="n">
        <v>6.99</v>
      </c>
      <c r="X4" t="n">
        <v>4.12</v>
      </c>
      <c r="Y4" t="n">
        <v>2</v>
      </c>
      <c r="Z4" t="n">
        <v>10</v>
      </c>
      <c r="AA4" t="n">
        <v>211.4774262674341</v>
      </c>
      <c r="AB4" t="n">
        <v>289.3527443445573</v>
      </c>
      <c r="AC4" t="n">
        <v>261.7373245335253</v>
      </c>
      <c r="AD4" t="n">
        <v>211477.4262674341</v>
      </c>
      <c r="AE4" t="n">
        <v>289352.7443445573</v>
      </c>
      <c r="AF4" t="n">
        <v>9.93166479071948e-06</v>
      </c>
      <c r="AG4" t="n">
        <v>1.580416666666667</v>
      </c>
      <c r="AH4" t="n">
        <v>261737.3245335253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2.7942</v>
      </c>
      <c r="E5" t="n">
        <v>35.79</v>
      </c>
      <c r="F5" t="n">
        <v>30.78</v>
      </c>
      <c r="G5" t="n">
        <v>28.86</v>
      </c>
      <c r="H5" t="n">
        <v>0.36</v>
      </c>
      <c r="I5" t="n">
        <v>64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324.98</v>
      </c>
      <c r="Q5" t="n">
        <v>6243.52</v>
      </c>
      <c r="R5" t="n">
        <v>254.29</v>
      </c>
      <c r="S5" t="n">
        <v>144.29</v>
      </c>
      <c r="T5" t="n">
        <v>48932.29</v>
      </c>
      <c r="U5" t="n">
        <v>0.57</v>
      </c>
      <c r="V5" t="n">
        <v>0.79</v>
      </c>
      <c r="W5" t="n">
        <v>7.02</v>
      </c>
      <c r="X5" t="n">
        <v>2.95</v>
      </c>
      <c r="Y5" t="n">
        <v>2</v>
      </c>
      <c r="Z5" t="n">
        <v>10</v>
      </c>
      <c r="AA5" t="n">
        <v>183.8432192896821</v>
      </c>
      <c r="AB5" t="n">
        <v>251.5424032224463</v>
      </c>
      <c r="AC5" t="n">
        <v>227.5355493009495</v>
      </c>
      <c r="AD5" t="n">
        <v>183843.219289682</v>
      </c>
      <c r="AE5" t="n">
        <v>251542.4032224463</v>
      </c>
      <c r="AF5" t="n">
        <v>1.052531963825699e-05</v>
      </c>
      <c r="AG5" t="n">
        <v>1.49125</v>
      </c>
      <c r="AH5" t="n">
        <v>227535.5493009495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2.7943</v>
      </c>
      <c r="E6" t="n">
        <v>35.79</v>
      </c>
      <c r="F6" t="n">
        <v>30.78</v>
      </c>
      <c r="G6" t="n">
        <v>28.86</v>
      </c>
      <c r="H6" t="n">
        <v>0.44</v>
      </c>
      <c r="I6" t="n">
        <v>64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328.02</v>
      </c>
      <c r="Q6" t="n">
        <v>6244.05</v>
      </c>
      <c r="R6" t="n">
        <v>253.94</v>
      </c>
      <c r="S6" t="n">
        <v>144.29</v>
      </c>
      <c r="T6" t="n">
        <v>48758.04</v>
      </c>
      <c r="U6" t="n">
        <v>0.57</v>
      </c>
      <c r="V6" t="n">
        <v>0.79</v>
      </c>
      <c r="W6" t="n">
        <v>7.03</v>
      </c>
      <c r="X6" t="n">
        <v>2.95</v>
      </c>
      <c r="Y6" t="n">
        <v>2</v>
      </c>
      <c r="Z6" t="n">
        <v>10</v>
      </c>
      <c r="AA6" t="n">
        <v>184.7844733377172</v>
      </c>
      <c r="AB6" t="n">
        <v>252.8302685361653</v>
      </c>
      <c r="AC6" t="n">
        <v>228.7005025566578</v>
      </c>
      <c r="AD6" t="n">
        <v>184784.4733377172</v>
      </c>
      <c r="AE6" t="n">
        <v>252830.2685361653</v>
      </c>
      <c r="AF6" t="n">
        <v>1.052569632280492e-05</v>
      </c>
      <c r="AG6" t="n">
        <v>1.49125</v>
      </c>
      <c r="AH6" t="n">
        <v>228700.5025566578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1.5456</v>
      </c>
      <c r="E2" t="n">
        <v>64.7</v>
      </c>
      <c r="F2" t="n">
        <v>48.78</v>
      </c>
      <c r="G2" t="n">
        <v>6.94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574.4299999999999</v>
      </c>
      <c r="Q2" t="n">
        <v>6249.08</v>
      </c>
      <c r="R2" t="n">
        <v>868.11</v>
      </c>
      <c r="S2" t="n">
        <v>144.29</v>
      </c>
      <c r="T2" t="n">
        <v>354050.21</v>
      </c>
      <c r="U2" t="n">
        <v>0.17</v>
      </c>
      <c r="V2" t="n">
        <v>0.5</v>
      </c>
      <c r="W2" t="n">
        <v>7.55</v>
      </c>
      <c r="X2" t="n">
        <v>20.93</v>
      </c>
      <c r="Y2" t="n">
        <v>2</v>
      </c>
      <c r="Z2" t="n">
        <v>10</v>
      </c>
      <c r="AA2" t="n">
        <v>526.2253857975461</v>
      </c>
      <c r="AB2" t="n">
        <v>720.0047882737624</v>
      </c>
      <c r="AC2" t="n">
        <v>651.2885418139809</v>
      </c>
      <c r="AD2" t="n">
        <v>526225.3857975461</v>
      </c>
      <c r="AE2" t="n">
        <v>720004.7882737624</v>
      </c>
      <c r="AF2" t="n">
        <v>6.370379622194381e-06</v>
      </c>
      <c r="AG2" t="n">
        <v>2.695833333333333</v>
      </c>
      <c r="AH2" t="n">
        <v>651288.5418139809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2.4792</v>
      </c>
      <c r="E3" t="n">
        <v>40.34</v>
      </c>
      <c r="F3" t="n">
        <v>33.86</v>
      </c>
      <c r="G3" t="n">
        <v>15.75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354.1</v>
      </c>
      <c r="Q3" t="n">
        <v>6244.52</v>
      </c>
      <c r="R3" t="n">
        <v>360.33</v>
      </c>
      <c r="S3" t="n">
        <v>144.29</v>
      </c>
      <c r="T3" t="n">
        <v>101628.43</v>
      </c>
      <c r="U3" t="n">
        <v>0.4</v>
      </c>
      <c r="V3" t="n">
        <v>0.72</v>
      </c>
      <c r="W3" t="n">
        <v>7.06</v>
      </c>
      <c r="X3" t="n">
        <v>6.02</v>
      </c>
      <c r="Y3" t="n">
        <v>2</v>
      </c>
      <c r="Z3" t="n">
        <v>10</v>
      </c>
      <c r="AA3" t="n">
        <v>217.606413316849</v>
      </c>
      <c r="AB3" t="n">
        <v>297.738694817388</v>
      </c>
      <c r="AC3" t="n">
        <v>269.3229316629871</v>
      </c>
      <c r="AD3" t="n">
        <v>217606.413316849</v>
      </c>
      <c r="AE3" t="n">
        <v>297738.694817388</v>
      </c>
      <c r="AF3" t="n">
        <v>1.021832631945155e-05</v>
      </c>
      <c r="AG3" t="n">
        <v>1.680833333333333</v>
      </c>
      <c r="AH3" t="n">
        <v>269322.931662987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2.7456</v>
      </c>
      <c r="E4" t="n">
        <v>36.42</v>
      </c>
      <c r="F4" t="n">
        <v>31.52</v>
      </c>
      <c r="G4" t="n">
        <v>23.64</v>
      </c>
      <c r="H4" t="n">
        <v>0.33</v>
      </c>
      <c r="I4" t="n">
        <v>80</v>
      </c>
      <c r="J4" t="n">
        <v>161.97</v>
      </c>
      <c r="K4" t="n">
        <v>50.28</v>
      </c>
      <c r="L4" t="n">
        <v>3</v>
      </c>
      <c r="M4" t="n">
        <v>4</v>
      </c>
      <c r="N4" t="n">
        <v>28.69</v>
      </c>
      <c r="O4" t="n">
        <v>20210.21</v>
      </c>
      <c r="P4" t="n">
        <v>294.64</v>
      </c>
      <c r="Q4" t="n">
        <v>6244.8</v>
      </c>
      <c r="R4" t="n">
        <v>278.41</v>
      </c>
      <c r="S4" t="n">
        <v>144.29</v>
      </c>
      <c r="T4" t="n">
        <v>60911.49</v>
      </c>
      <c r="U4" t="n">
        <v>0.52</v>
      </c>
      <c r="V4" t="n">
        <v>0.77</v>
      </c>
      <c r="W4" t="n">
        <v>7.06</v>
      </c>
      <c r="X4" t="n">
        <v>3.69</v>
      </c>
      <c r="Y4" t="n">
        <v>2</v>
      </c>
      <c r="Z4" t="n">
        <v>10</v>
      </c>
      <c r="AA4" t="n">
        <v>173.022940653508</v>
      </c>
      <c r="AB4" t="n">
        <v>236.7376206354371</v>
      </c>
      <c r="AC4" t="n">
        <v>214.1437143853969</v>
      </c>
      <c r="AD4" t="n">
        <v>173022.940653508</v>
      </c>
      <c r="AE4" t="n">
        <v>236737.6206354371</v>
      </c>
      <c r="AF4" t="n">
        <v>1.131632653383598e-05</v>
      </c>
      <c r="AG4" t="n">
        <v>1.5175</v>
      </c>
      <c r="AH4" t="n">
        <v>214143.7143853969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2.7506</v>
      </c>
      <c r="E5" t="n">
        <v>36.36</v>
      </c>
      <c r="F5" t="n">
        <v>31.49</v>
      </c>
      <c r="G5" t="n">
        <v>23.91</v>
      </c>
      <c r="H5" t="n">
        <v>0.43</v>
      </c>
      <c r="I5" t="n">
        <v>79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296.26</v>
      </c>
      <c r="Q5" t="n">
        <v>6245.27</v>
      </c>
      <c r="R5" t="n">
        <v>276.69</v>
      </c>
      <c r="S5" t="n">
        <v>144.29</v>
      </c>
      <c r="T5" t="n">
        <v>60058.14</v>
      </c>
      <c r="U5" t="n">
        <v>0.52</v>
      </c>
      <c r="V5" t="n">
        <v>0.77</v>
      </c>
      <c r="W5" t="n">
        <v>7.08</v>
      </c>
      <c r="X5" t="n">
        <v>3.65</v>
      </c>
      <c r="Y5" t="n">
        <v>2</v>
      </c>
      <c r="Z5" t="n">
        <v>10</v>
      </c>
      <c r="AA5" t="n">
        <v>173.1654471069426</v>
      </c>
      <c r="AB5" t="n">
        <v>236.9326042519674</v>
      </c>
      <c r="AC5" t="n">
        <v>214.3200890392267</v>
      </c>
      <c r="AD5" t="n">
        <v>173165.4471069426</v>
      </c>
      <c r="AE5" t="n">
        <v>236932.6042519674</v>
      </c>
      <c r="AF5" t="n">
        <v>1.133693464596782e-05</v>
      </c>
      <c r="AG5" t="n">
        <v>1.515</v>
      </c>
      <c r="AH5" t="n">
        <v>214320.0890392267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2.4048</v>
      </c>
      <c r="E2" t="n">
        <v>41.58</v>
      </c>
      <c r="F2" t="n">
        <v>36.51</v>
      </c>
      <c r="G2" t="n">
        <v>11.84</v>
      </c>
      <c r="H2" t="n">
        <v>0.22</v>
      </c>
      <c r="I2" t="n">
        <v>185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229.29</v>
      </c>
      <c r="Q2" t="n">
        <v>6247.33</v>
      </c>
      <c r="R2" t="n">
        <v>443.68</v>
      </c>
      <c r="S2" t="n">
        <v>144.29</v>
      </c>
      <c r="T2" t="n">
        <v>143019.31</v>
      </c>
      <c r="U2" t="n">
        <v>0.33</v>
      </c>
      <c r="V2" t="n">
        <v>0.67</v>
      </c>
      <c r="W2" t="n">
        <v>7.33</v>
      </c>
      <c r="X2" t="n">
        <v>8.66</v>
      </c>
      <c r="Y2" t="n">
        <v>2</v>
      </c>
      <c r="Z2" t="n">
        <v>10</v>
      </c>
      <c r="AA2" t="n">
        <v>160.7495321888545</v>
      </c>
      <c r="AB2" t="n">
        <v>219.9446017095399</v>
      </c>
      <c r="AC2" t="n">
        <v>198.9533976166318</v>
      </c>
      <c r="AD2" t="n">
        <v>160749.5321888545</v>
      </c>
      <c r="AE2" t="n">
        <v>219944.6017095399</v>
      </c>
      <c r="AF2" t="n">
        <v>1.383455309271256e-05</v>
      </c>
      <c r="AG2" t="n">
        <v>1.7325</v>
      </c>
      <c r="AH2" t="n">
        <v>198953.3976166318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2.4257</v>
      </c>
      <c r="E3" t="n">
        <v>41.22</v>
      </c>
      <c r="F3" t="n">
        <v>36.23</v>
      </c>
      <c r="G3" t="n">
        <v>12.08</v>
      </c>
      <c r="H3" t="n">
        <v>0.43</v>
      </c>
      <c r="I3" t="n">
        <v>180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228.87</v>
      </c>
      <c r="Q3" t="n">
        <v>6247.56</v>
      </c>
      <c r="R3" t="n">
        <v>432.5</v>
      </c>
      <c r="S3" t="n">
        <v>144.29</v>
      </c>
      <c r="T3" t="n">
        <v>137457.51</v>
      </c>
      <c r="U3" t="n">
        <v>0.33</v>
      </c>
      <c r="V3" t="n">
        <v>0.67</v>
      </c>
      <c r="W3" t="n">
        <v>7.38</v>
      </c>
      <c r="X3" t="n">
        <v>8.390000000000001</v>
      </c>
      <c r="Y3" t="n">
        <v>2</v>
      </c>
      <c r="Z3" t="n">
        <v>10</v>
      </c>
      <c r="AA3" t="n">
        <v>158.7646620651053</v>
      </c>
      <c r="AB3" t="n">
        <v>217.2288148399379</v>
      </c>
      <c r="AC3" t="n">
        <v>196.4968016342329</v>
      </c>
      <c r="AD3" t="n">
        <v>158764.6620651053</v>
      </c>
      <c r="AE3" t="n">
        <v>217228.8148399378</v>
      </c>
      <c r="AF3" t="n">
        <v>1.395478852170361e-05</v>
      </c>
      <c r="AG3" t="n">
        <v>1.7175</v>
      </c>
      <c r="AH3" t="n">
        <v>196496.8016342329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2.1313</v>
      </c>
      <c r="E2" t="n">
        <v>46.92</v>
      </c>
      <c r="F2" t="n">
        <v>39.51</v>
      </c>
      <c r="G2" t="n">
        <v>9.800000000000001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239</v>
      </c>
      <c r="N2" t="n">
        <v>14.77</v>
      </c>
      <c r="O2" t="n">
        <v>13481.73</v>
      </c>
      <c r="P2" t="n">
        <v>331.78</v>
      </c>
      <c r="Q2" t="n">
        <v>6245.53</v>
      </c>
      <c r="R2" t="n">
        <v>552.7</v>
      </c>
      <c r="S2" t="n">
        <v>144.29</v>
      </c>
      <c r="T2" t="n">
        <v>197246.5</v>
      </c>
      <c r="U2" t="n">
        <v>0.26</v>
      </c>
      <c r="V2" t="n">
        <v>0.62</v>
      </c>
      <c r="W2" t="n">
        <v>7.24</v>
      </c>
      <c r="X2" t="n">
        <v>11.66</v>
      </c>
      <c r="Y2" t="n">
        <v>2</v>
      </c>
      <c r="Z2" t="n">
        <v>10</v>
      </c>
      <c r="AA2" t="n">
        <v>240.3533295098622</v>
      </c>
      <c r="AB2" t="n">
        <v>328.8620290757703</v>
      </c>
      <c r="AC2" t="n">
        <v>297.4758985816331</v>
      </c>
      <c r="AD2" t="n">
        <v>240353.3295098622</v>
      </c>
      <c r="AE2" t="n">
        <v>328862.0290757703</v>
      </c>
      <c r="AF2" t="n">
        <v>1.061813543911714e-05</v>
      </c>
      <c r="AG2" t="n">
        <v>1.955</v>
      </c>
      <c r="AH2" t="n">
        <v>297475.8985816332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2.5958</v>
      </c>
      <c r="E3" t="n">
        <v>38.52</v>
      </c>
      <c r="F3" t="n">
        <v>33.69</v>
      </c>
      <c r="G3" t="n">
        <v>16.04</v>
      </c>
      <c r="H3" t="n">
        <v>0.32</v>
      </c>
      <c r="I3" t="n">
        <v>126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250.5</v>
      </c>
      <c r="Q3" t="n">
        <v>6245.25</v>
      </c>
      <c r="R3" t="n">
        <v>349.1</v>
      </c>
      <c r="S3" t="n">
        <v>144.29</v>
      </c>
      <c r="T3" t="n">
        <v>96026.64</v>
      </c>
      <c r="U3" t="n">
        <v>0.41</v>
      </c>
      <c r="V3" t="n">
        <v>0.72</v>
      </c>
      <c r="W3" t="n">
        <v>7.22</v>
      </c>
      <c r="X3" t="n">
        <v>5.85</v>
      </c>
      <c r="Y3" t="n">
        <v>2</v>
      </c>
      <c r="Z3" t="n">
        <v>10</v>
      </c>
      <c r="AA3" t="n">
        <v>160.0026805797812</v>
      </c>
      <c r="AB3" t="n">
        <v>218.9227263892387</v>
      </c>
      <c r="AC3" t="n">
        <v>198.0290486426888</v>
      </c>
      <c r="AD3" t="n">
        <v>160002.6805797812</v>
      </c>
      <c r="AE3" t="n">
        <v>218922.7263892387</v>
      </c>
      <c r="AF3" t="n">
        <v>1.293227418611189e-05</v>
      </c>
      <c r="AG3" t="n">
        <v>1.605</v>
      </c>
      <c r="AH3" t="n">
        <v>198029.0486426888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2.2319</v>
      </c>
      <c r="E2" t="n">
        <v>44.81</v>
      </c>
      <c r="F2" t="n">
        <v>39.52</v>
      </c>
      <c r="G2" t="n">
        <v>9.449999999999999</v>
      </c>
      <c r="H2" t="n">
        <v>0.28</v>
      </c>
      <c r="I2" t="n">
        <v>251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209.73</v>
      </c>
      <c r="Q2" t="n">
        <v>6250.21</v>
      </c>
      <c r="R2" t="n">
        <v>540.48</v>
      </c>
      <c r="S2" t="n">
        <v>144.29</v>
      </c>
      <c r="T2" t="n">
        <v>191093.46</v>
      </c>
      <c r="U2" t="n">
        <v>0.27</v>
      </c>
      <c r="V2" t="n">
        <v>0.62</v>
      </c>
      <c r="W2" t="n">
        <v>7.58</v>
      </c>
      <c r="X2" t="n">
        <v>11.68</v>
      </c>
      <c r="Y2" t="n">
        <v>2</v>
      </c>
      <c r="Z2" t="n">
        <v>10</v>
      </c>
      <c r="AA2" t="n">
        <v>161.7051210315711</v>
      </c>
      <c r="AB2" t="n">
        <v>221.2520805217485</v>
      </c>
      <c r="AC2" t="n">
        <v>200.1360924860617</v>
      </c>
      <c r="AD2" t="n">
        <v>161705.1210315712</v>
      </c>
      <c r="AE2" t="n">
        <v>221252.0805217485</v>
      </c>
      <c r="AF2" t="n">
        <v>1.47063290296941e-05</v>
      </c>
      <c r="AG2" t="n">
        <v>1.867083333333333</v>
      </c>
      <c r="AH2" t="n">
        <v>200136.0924860617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1.4563</v>
      </c>
      <c r="E2" t="n">
        <v>68.67</v>
      </c>
      <c r="F2" t="n">
        <v>50.77</v>
      </c>
      <c r="G2" t="n">
        <v>6.65</v>
      </c>
      <c r="H2" t="n">
        <v>0.11</v>
      </c>
      <c r="I2" t="n">
        <v>458</v>
      </c>
      <c r="J2" t="n">
        <v>167.88</v>
      </c>
      <c r="K2" t="n">
        <v>51.39</v>
      </c>
      <c r="L2" t="n">
        <v>1</v>
      </c>
      <c r="M2" t="n">
        <v>456</v>
      </c>
      <c r="N2" t="n">
        <v>30.49</v>
      </c>
      <c r="O2" t="n">
        <v>20939.59</v>
      </c>
      <c r="P2" t="n">
        <v>622.77</v>
      </c>
      <c r="Q2" t="n">
        <v>6248.29</v>
      </c>
      <c r="R2" t="n">
        <v>936.88</v>
      </c>
      <c r="S2" t="n">
        <v>144.29</v>
      </c>
      <c r="T2" t="n">
        <v>388255.11</v>
      </c>
      <c r="U2" t="n">
        <v>0.15</v>
      </c>
      <c r="V2" t="n">
        <v>0.48</v>
      </c>
      <c r="W2" t="n">
        <v>7.59</v>
      </c>
      <c r="X2" t="n">
        <v>22.92</v>
      </c>
      <c r="Y2" t="n">
        <v>2</v>
      </c>
      <c r="Z2" t="n">
        <v>10</v>
      </c>
      <c r="AA2" t="n">
        <v>599.7722453412669</v>
      </c>
      <c r="AB2" t="n">
        <v>820.6348461599275</v>
      </c>
      <c r="AC2" t="n">
        <v>742.3146082106638</v>
      </c>
      <c r="AD2" t="n">
        <v>599772.2453412669</v>
      </c>
      <c r="AE2" t="n">
        <v>820634.8461599275</v>
      </c>
      <c r="AF2" t="n">
        <v>5.857317990799333e-06</v>
      </c>
      <c r="AG2" t="n">
        <v>2.86125</v>
      </c>
      <c r="AH2" t="n">
        <v>742314.6082106638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2.4174</v>
      </c>
      <c r="E3" t="n">
        <v>41.37</v>
      </c>
      <c r="F3" t="n">
        <v>34.32</v>
      </c>
      <c r="G3" t="n">
        <v>14.92</v>
      </c>
      <c r="H3" t="n">
        <v>0.21</v>
      </c>
      <c r="I3" t="n">
        <v>138</v>
      </c>
      <c r="J3" t="n">
        <v>169.33</v>
      </c>
      <c r="K3" t="n">
        <v>51.39</v>
      </c>
      <c r="L3" t="n">
        <v>2</v>
      </c>
      <c r="M3" t="n">
        <v>136</v>
      </c>
      <c r="N3" t="n">
        <v>30.94</v>
      </c>
      <c r="O3" t="n">
        <v>21118.46</v>
      </c>
      <c r="P3" t="n">
        <v>379.23</v>
      </c>
      <c r="Q3" t="n">
        <v>6243.96</v>
      </c>
      <c r="R3" t="n">
        <v>375.93</v>
      </c>
      <c r="S3" t="n">
        <v>144.29</v>
      </c>
      <c r="T3" t="n">
        <v>109380.51</v>
      </c>
      <c r="U3" t="n">
        <v>0.38</v>
      </c>
      <c r="V3" t="n">
        <v>0.71</v>
      </c>
      <c r="W3" t="n">
        <v>7.09</v>
      </c>
      <c r="X3" t="n">
        <v>6.48</v>
      </c>
      <c r="Y3" t="n">
        <v>2</v>
      </c>
      <c r="Z3" t="n">
        <v>10</v>
      </c>
      <c r="AA3" t="n">
        <v>235.2461227132107</v>
      </c>
      <c r="AB3" t="n">
        <v>321.8741234225333</v>
      </c>
      <c r="AC3" t="n">
        <v>291.1549088363518</v>
      </c>
      <c r="AD3" t="n">
        <v>235246.1227132107</v>
      </c>
      <c r="AE3" t="n">
        <v>321874.1234225333</v>
      </c>
      <c r="AF3" t="n">
        <v>9.722914585564999e-06</v>
      </c>
      <c r="AG3" t="n">
        <v>1.72375</v>
      </c>
      <c r="AH3" t="n">
        <v>291154.9088363518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2.7413</v>
      </c>
      <c r="E4" t="n">
        <v>36.48</v>
      </c>
      <c r="F4" t="n">
        <v>31.46</v>
      </c>
      <c r="G4" t="n">
        <v>24.2</v>
      </c>
      <c r="H4" t="n">
        <v>0.31</v>
      </c>
      <c r="I4" t="n">
        <v>78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305.53</v>
      </c>
      <c r="Q4" t="n">
        <v>6244.03</v>
      </c>
      <c r="R4" t="n">
        <v>277.37</v>
      </c>
      <c r="S4" t="n">
        <v>144.29</v>
      </c>
      <c r="T4" t="n">
        <v>60401.92</v>
      </c>
      <c r="U4" t="n">
        <v>0.52</v>
      </c>
      <c r="V4" t="n">
        <v>0.77</v>
      </c>
      <c r="W4" t="n">
        <v>7.04</v>
      </c>
      <c r="X4" t="n">
        <v>3.63</v>
      </c>
      <c r="Y4" t="n">
        <v>2</v>
      </c>
      <c r="Z4" t="n">
        <v>10</v>
      </c>
      <c r="AA4" t="n">
        <v>178.2522087320319</v>
      </c>
      <c r="AB4" t="n">
        <v>243.8925359194957</v>
      </c>
      <c r="AC4" t="n">
        <v>220.6157745967338</v>
      </c>
      <c r="AD4" t="n">
        <v>178252.2087320319</v>
      </c>
      <c r="AE4" t="n">
        <v>243892.5359194957</v>
      </c>
      <c r="AF4" t="n">
        <v>1.102565804310802e-05</v>
      </c>
      <c r="AG4" t="n">
        <v>1.52</v>
      </c>
      <c r="AH4" t="n">
        <v>220615.7745967338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2.7597</v>
      </c>
      <c r="E5" t="n">
        <v>36.24</v>
      </c>
      <c r="F5" t="n">
        <v>31.32</v>
      </c>
      <c r="G5" t="n">
        <v>25.06</v>
      </c>
      <c r="H5" t="n">
        <v>0.41</v>
      </c>
      <c r="I5" t="n">
        <v>75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303.98</v>
      </c>
      <c r="Q5" t="n">
        <v>6244.47</v>
      </c>
      <c r="R5" t="n">
        <v>271.64</v>
      </c>
      <c r="S5" t="n">
        <v>144.29</v>
      </c>
      <c r="T5" t="n">
        <v>57550.98</v>
      </c>
      <c r="U5" t="n">
        <v>0.53</v>
      </c>
      <c r="V5" t="n">
        <v>0.78</v>
      </c>
      <c r="W5" t="n">
        <v>7.06</v>
      </c>
      <c r="X5" t="n">
        <v>3.49</v>
      </c>
      <c r="Y5" t="n">
        <v>2</v>
      </c>
      <c r="Z5" t="n">
        <v>10</v>
      </c>
      <c r="AA5" t="n">
        <v>176.2957032357813</v>
      </c>
      <c r="AB5" t="n">
        <v>241.2155587845963</v>
      </c>
      <c r="AC5" t="n">
        <v>218.1942844024273</v>
      </c>
      <c r="AD5" t="n">
        <v>176295.7032357813</v>
      </c>
      <c r="AE5" t="n">
        <v>241215.5587845963</v>
      </c>
      <c r="AF5" t="n">
        <v>1.109966384619166e-05</v>
      </c>
      <c r="AG5" t="n">
        <v>1.51</v>
      </c>
      <c r="AH5" t="n">
        <v>218194.2844024274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2.0809</v>
      </c>
      <c r="E2" t="n">
        <v>48.06</v>
      </c>
      <c r="F2" t="n">
        <v>42.48</v>
      </c>
      <c r="G2" t="n">
        <v>8.140000000000001</v>
      </c>
      <c r="H2" t="n">
        <v>0.34</v>
      </c>
      <c r="I2" t="n">
        <v>313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199.62</v>
      </c>
      <c r="Q2" t="n">
        <v>6251.94</v>
      </c>
      <c r="R2" t="n">
        <v>637.9</v>
      </c>
      <c r="S2" t="n">
        <v>144.29</v>
      </c>
      <c r="T2" t="n">
        <v>239489.26</v>
      </c>
      <c r="U2" t="n">
        <v>0.23</v>
      </c>
      <c r="V2" t="n">
        <v>0.57</v>
      </c>
      <c r="W2" t="n">
        <v>7.77</v>
      </c>
      <c r="X2" t="n">
        <v>14.63</v>
      </c>
      <c r="Y2" t="n">
        <v>2</v>
      </c>
      <c r="Z2" t="n">
        <v>10</v>
      </c>
      <c r="AA2" t="n">
        <v>167.9304237712226</v>
      </c>
      <c r="AB2" t="n">
        <v>229.7698143711091</v>
      </c>
      <c r="AC2" t="n">
        <v>207.8409057715566</v>
      </c>
      <c r="AD2" t="n">
        <v>167930.4237712226</v>
      </c>
      <c r="AE2" t="n">
        <v>229769.8143711091</v>
      </c>
      <c r="AF2" t="n">
        <v>1.50027597798461e-05</v>
      </c>
      <c r="AG2" t="n">
        <v>2.0025</v>
      </c>
      <c r="AH2" t="n">
        <v>207840.9057715566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1.8195</v>
      </c>
      <c r="E2" t="n">
        <v>54.96</v>
      </c>
      <c r="F2" t="n">
        <v>43.85</v>
      </c>
      <c r="G2" t="n">
        <v>8.02</v>
      </c>
      <c r="H2" t="n">
        <v>0.13</v>
      </c>
      <c r="I2" t="n">
        <v>328</v>
      </c>
      <c r="J2" t="n">
        <v>133.21</v>
      </c>
      <c r="K2" t="n">
        <v>46.47</v>
      </c>
      <c r="L2" t="n">
        <v>1</v>
      </c>
      <c r="M2" t="n">
        <v>326</v>
      </c>
      <c r="N2" t="n">
        <v>20.75</v>
      </c>
      <c r="O2" t="n">
        <v>16663.42</v>
      </c>
      <c r="P2" t="n">
        <v>448.37</v>
      </c>
      <c r="Q2" t="n">
        <v>6246.23</v>
      </c>
      <c r="R2" t="n">
        <v>699.8</v>
      </c>
      <c r="S2" t="n">
        <v>144.29</v>
      </c>
      <c r="T2" t="n">
        <v>270368.36</v>
      </c>
      <c r="U2" t="n">
        <v>0.21</v>
      </c>
      <c r="V2" t="n">
        <v>0.5600000000000001</v>
      </c>
      <c r="W2" t="n">
        <v>7.4</v>
      </c>
      <c r="X2" t="n">
        <v>16</v>
      </c>
      <c r="Y2" t="n">
        <v>2</v>
      </c>
      <c r="Z2" t="n">
        <v>10</v>
      </c>
      <c r="AA2" t="n">
        <v>360.7864449031964</v>
      </c>
      <c r="AB2" t="n">
        <v>493.6439306911539</v>
      </c>
      <c r="AC2" t="n">
        <v>446.5312467795976</v>
      </c>
      <c r="AD2" t="n">
        <v>360786.4449031964</v>
      </c>
      <c r="AE2" t="n">
        <v>493643.9306911539</v>
      </c>
      <c r="AF2" t="n">
        <v>8.154449214588499e-06</v>
      </c>
      <c r="AG2" t="n">
        <v>2.29</v>
      </c>
      <c r="AH2" t="n">
        <v>446531.2467795975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2.6506</v>
      </c>
      <c r="E3" t="n">
        <v>37.73</v>
      </c>
      <c r="F3" t="n">
        <v>32.69</v>
      </c>
      <c r="G3" t="n">
        <v>18.68</v>
      </c>
      <c r="H3" t="n">
        <v>0.26</v>
      </c>
      <c r="I3" t="n">
        <v>105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278.82</v>
      </c>
      <c r="Q3" t="n">
        <v>6245.52</v>
      </c>
      <c r="R3" t="n">
        <v>318.51</v>
      </c>
      <c r="S3" t="n">
        <v>144.29</v>
      </c>
      <c r="T3" t="n">
        <v>80835.97</v>
      </c>
      <c r="U3" t="n">
        <v>0.45</v>
      </c>
      <c r="V3" t="n">
        <v>0.75</v>
      </c>
      <c r="W3" t="n">
        <v>7.09</v>
      </c>
      <c r="X3" t="n">
        <v>4.85</v>
      </c>
      <c r="Y3" t="n">
        <v>2</v>
      </c>
      <c r="Z3" t="n">
        <v>10</v>
      </c>
      <c r="AA3" t="n">
        <v>170.7864208619366</v>
      </c>
      <c r="AB3" t="n">
        <v>233.6775155883211</v>
      </c>
      <c r="AC3" t="n">
        <v>211.3756614690922</v>
      </c>
      <c r="AD3" t="n">
        <v>170786.4208619366</v>
      </c>
      <c r="AE3" t="n">
        <v>233677.5155883211</v>
      </c>
      <c r="AF3" t="n">
        <v>1.187918828699548e-05</v>
      </c>
      <c r="AG3" t="n">
        <v>1.572083333333333</v>
      </c>
      <c r="AH3" t="n">
        <v>211375.6614690922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2.6926</v>
      </c>
      <c r="E4" t="n">
        <v>37.14</v>
      </c>
      <c r="F4" t="n">
        <v>32.32</v>
      </c>
      <c r="G4" t="n">
        <v>19.99</v>
      </c>
      <c r="H4" t="n">
        <v>0.39</v>
      </c>
      <c r="I4" t="n">
        <v>97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273.28</v>
      </c>
      <c r="Q4" t="n">
        <v>6245.82</v>
      </c>
      <c r="R4" t="n">
        <v>303.95</v>
      </c>
      <c r="S4" t="n">
        <v>144.29</v>
      </c>
      <c r="T4" t="n">
        <v>73598.24000000001</v>
      </c>
      <c r="U4" t="n">
        <v>0.47</v>
      </c>
      <c r="V4" t="n">
        <v>0.75</v>
      </c>
      <c r="W4" t="n">
        <v>7.13</v>
      </c>
      <c r="X4" t="n">
        <v>4.48</v>
      </c>
      <c r="Y4" t="n">
        <v>2</v>
      </c>
      <c r="Z4" t="n">
        <v>10</v>
      </c>
      <c r="AA4" t="n">
        <v>165.6482628315995</v>
      </c>
      <c r="AB4" t="n">
        <v>226.6472610916834</v>
      </c>
      <c r="AC4" t="n">
        <v>205.0163645945872</v>
      </c>
      <c r="AD4" t="n">
        <v>165648.2628315995</v>
      </c>
      <c r="AE4" t="n">
        <v>226647.2610916834</v>
      </c>
      <c r="AF4" t="n">
        <v>1.206741959615334e-05</v>
      </c>
      <c r="AG4" t="n">
        <v>1.5475</v>
      </c>
      <c r="AH4" t="n">
        <v>205016.3645945872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1.6311</v>
      </c>
      <c r="E2" t="n">
        <v>61.31</v>
      </c>
      <c r="F2" t="n">
        <v>47.11</v>
      </c>
      <c r="G2" t="n">
        <v>7.25</v>
      </c>
      <c r="H2" t="n">
        <v>0.12</v>
      </c>
      <c r="I2" t="n">
        <v>390</v>
      </c>
      <c r="J2" t="n">
        <v>150.44</v>
      </c>
      <c r="K2" t="n">
        <v>49.1</v>
      </c>
      <c r="L2" t="n">
        <v>1</v>
      </c>
      <c r="M2" t="n">
        <v>388</v>
      </c>
      <c r="N2" t="n">
        <v>25.34</v>
      </c>
      <c r="O2" t="n">
        <v>18787.76</v>
      </c>
      <c r="P2" t="n">
        <v>531.39</v>
      </c>
      <c r="Q2" t="n">
        <v>6247.34</v>
      </c>
      <c r="R2" t="n">
        <v>811.5700000000001</v>
      </c>
      <c r="S2" t="n">
        <v>144.29</v>
      </c>
      <c r="T2" t="n">
        <v>325939.72</v>
      </c>
      <c r="U2" t="n">
        <v>0.18</v>
      </c>
      <c r="V2" t="n">
        <v>0.52</v>
      </c>
      <c r="W2" t="n">
        <v>7.48</v>
      </c>
      <c r="X2" t="n">
        <v>19.27</v>
      </c>
      <c r="Y2" t="n">
        <v>2</v>
      </c>
      <c r="Z2" t="n">
        <v>10</v>
      </c>
      <c r="AA2" t="n">
        <v>465.8582087726164</v>
      </c>
      <c r="AB2" t="n">
        <v>637.4077534563631</v>
      </c>
      <c r="AC2" t="n">
        <v>576.5744520738878</v>
      </c>
      <c r="AD2" t="n">
        <v>465858.2087726163</v>
      </c>
      <c r="AE2" t="n">
        <v>637407.7534563631</v>
      </c>
      <c r="AF2" t="n">
        <v>6.900088843313697e-06</v>
      </c>
      <c r="AG2" t="n">
        <v>2.554583333333333</v>
      </c>
      <c r="AH2" t="n">
        <v>576574.4520738878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2.5454</v>
      </c>
      <c r="E3" t="n">
        <v>39.29</v>
      </c>
      <c r="F3" t="n">
        <v>33.37</v>
      </c>
      <c r="G3" t="n">
        <v>16.83</v>
      </c>
      <c r="H3" t="n">
        <v>0.23</v>
      </c>
      <c r="I3" t="n">
        <v>119</v>
      </c>
      <c r="J3" t="n">
        <v>151.83</v>
      </c>
      <c r="K3" t="n">
        <v>49.1</v>
      </c>
      <c r="L3" t="n">
        <v>2</v>
      </c>
      <c r="M3" t="n">
        <v>115</v>
      </c>
      <c r="N3" t="n">
        <v>25.73</v>
      </c>
      <c r="O3" t="n">
        <v>18959.54</v>
      </c>
      <c r="P3" t="n">
        <v>327.32</v>
      </c>
      <c r="Q3" t="n">
        <v>6243.51</v>
      </c>
      <c r="R3" t="n">
        <v>344.55</v>
      </c>
      <c r="S3" t="n">
        <v>144.29</v>
      </c>
      <c r="T3" t="n">
        <v>93787.42999999999</v>
      </c>
      <c r="U3" t="n">
        <v>0.42</v>
      </c>
      <c r="V3" t="n">
        <v>0.73</v>
      </c>
      <c r="W3" t="n">
        <v>7.04</v>
      </c>
      <c r="X3" t="n">
        <v>5.54</v>
      </c>
      <c r="Y3" t="n">
        <v>2</v>
      </c>
      <c r="Z3" t="n">
        <v>10</v>
      </c>
      <c r="AA3" t="n">
        <v>199.8300832684091</v>
      </c>
      <c r="AB3" t="n">
        <v>273.4163358087916</v>
      </c>
      <c r="AC3" t="n">
        <v>247.3218644615181</v>
      </c>
      <c r="AD3" t="n">
        <v>199830.0832684091</v>
      </c>
      <c r="AE3" t="n">
        <v>273416.3358087916</v>
      </c>
      <c r="AF3" t="n">
        <v>1.076787820597798e-05</v>
      </c>
      <c r="AG3" t="n">
        <v>1.637083333333333</v>
      </c>
      <c r="AH3" t="n">
        <v>247321.8644615181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2.7272</v>
      </c>
      <c r="E4" t="n">
        <v>36.67</v>
      </c>
      <c r="F4" t="n">
        <v>31.79</v>
      </c>
      <c r="G4" t="n">
        <v>22.44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287.84</v>
      </c>
      <c r="Q4" t="n">
        <v>6244.46</v>
      </c>
      <c r="R4" t="n">
        <v>286.82</v>
      </c>
      <c r="S4" t="n">
        <v>144.29</v>
      </c>
      <c r="T4" t="n">
        <v>65091.27</v>
      </c>
      <c r="U4" t="n">
        <v>0.5</v>
      </c>
      <c r="V4" t="n">
        <v>0.77</v>
      </c>
      <c r="W4" t="n">
        <v>7.1</v>
      </c>
      <c r="X4" t="n">
        <v>3.96</v>
      </c>
      <c r="Y4" t="n">
        <v>2</v>
      </c>
      <c r="Z4" t="n">
        <v>10</v>
      </c>
      <c r="AA4" t="n">
        <v>170.8533620386377</v>
      </c>
      <c r="AB4" t="n">
        <v>233.7691074595198</v>
      </c>
      <c r="AC4" t="n">
        <v>211.4585119406537</v>
      </c>
      <c r="AD4" t="n">
        <v>170853.3620386377</v>
      </c>
      <c r="AE4" t="n">
        <v>233769.1074595198</v>
      </c>
      <c r="AF4" t="n">
        <v>1.153695193028332e-05</v>
      </c>
      <c r="AG4" t="n">
        <v>1.527916666666667</v>
      </c>
      <c r="AH4" t="n">
        <v>211458.5119406537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2.727</v>
      </c>
      <c r="E5" t="n">
        <v>36.67</v>
      </c>
      <c r="F5" t="n">
        <v>31.8</v>
      </c>
      <c r="G5" t="n">
        <v>22.45</v>
      </c>
      <c r="H5" t="n">
        <v>0.46</v>
      </c>
      <c r="I5" t="n">
        <v>85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290.67</v>
      </c>
      <c r="Q5" t="n">
        <v>6244.35</v>
      </c>
      <c r="R5" t="n">
        <v>286.98</v>
      </c>
      <c r="S5" t="n">
        <v>144.29</v>
      </c>
      <c r="T5" t="n">
        <v>65172.29</v>
      </c>
      <c r="U5" t="n">
        <v>0.5</v>
      </c>
      <c r="V5" t="n">
        <v>0.77</v>
      </c>
      <c r="W5" t="n">
        <v>7.1</v>
      </c>
      <c r="X5" t="n">
        <v>3.96</v>
      </c>
      <c r="Y5" t="n">
        <v>2</v>
      </c>
      <c r="Z5" t="n">
        <v>10</v>
      </c>
      <c r="AA5" t="n">
        <v>171.7881766971397</v>
      </c>
      <c r="AB5" t="n">
        <v>235.0481621163938</v>
      </c>
      <c r="AC5" t="n">
        <v>212.6154954162405</v>
      </c>
      <c r="AD5" t="n">
        <v>171788.1766971397</v>
      </c>
      <c r="AE5" t="n">
        <v>235048.1621163938</v>
      </c>
      <c r="AF5" t="n">
        <v>1.153610586458001e-05</v>
      </c>
      <c r="AG5" t="n">
        <v>1.527916666666667</v>
      </c>
      <c r="AH5" t="n">
        <v>212615.4954162405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1.2927</v>
      </c>
      <c r="E2" t="n">
        <v>77.36</v>
      </c>
      <c r="F2" t="n">
        <v>54.97</v>
      </c>
      <c r="G2" t="n">
        <v>6.17</v>
      </c>
      <c r="H2" t="n">
        <v>0.1</v>
      </c>
      <c r="I2" t="n">
        <v>535</v>
      </c>
      <c r="J2" t="n">
        <v>185.69</v>
      </c>
      <c r="K2" t="n">
        <v>53.44</v>
      </c>
      <c r="L2" t="n">
        <v>1</v>
      </c>
      <c r="M2" t="n">
        <v>533</v>
      </c>
      <c r="N2" t="n">
        <v>36.26</v>
      </c>
      <c r="O2" t="n">
        <v>23136.14</v>
      </c>
      <c r="P2" t="n">
        <v>725.95</v>
      </c>
      <c r="Q2" t="n">
        <v>6249.15</v>
      </c>
      <c r="R2" t="n">
        <v>1079.82</v>
      </c>
      <c r="S2" t="n">
        <v>144.29</v>
      </c>
      <c r="T2" t="n">
        <v>459343.52</v>
      </c>
      <c r="U2" t="n">
        <v>0.13</v>
      </c>
      <c r="V2" t="n">
        <v>0.44</v>
      </c>
      <c r="W2" t="n">
        <v>7.73</v>
      </c>
      <c r="X2" t="n">
        <v>27.12</v>
      </c>
      <c r="Y2" t="n">
        <v>2</v>
      </c>
      <c r="Z2" t="n">
        <v>10</v>
      </c>
      <c r="AA2" t="n">
        <v>774.8663581076994</v>
      </c>
      <c r="AB2" t="n">
        <v>1060.20633585404</v>
      </c>
      <c r="AC2" t="n">
        <v>959.0217311690681</v>
      </c>
      <c r="AD2" t="n">
        <v>774866.3581076994</v>
      </c>
      <c r="AE2" t="n">
        <v>1060206.33585404</v>
      </c>
      <c r="AF2" t="n">
        <v>4.971198891739996e-06</v>
      </c>
      <c r="AG2" t="n">
        <v>3.223333333333333</v>
      </c>
      <c r="AH2" t="n">
        <v>959021.731169068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2.3015</v>
      </c>
      <c r="E3" t="n">
        <v>43.45</v>
      </c>
      <c r="F3" t="n">
        <v>35.17</v>
      </c>
      <c r="G3" t="n">
        <v>13.53</v>
      </c>
      <c r="H3" t="n">
        <v>0.19</v>
      </c>
      <c r="I3" t="n">
        <v>156</v>
      </c>
      <c r="J3" t="n">
        <v>187.21</v>
      </c>
      <c r="K3" t="n">
        <v>53.44</v>
      </c>
      <c r="L3" t="n">
        <v>2</v>
      </c>
      <c r="M3" t="n">
        <v>154</v>
      </c>
      <c r="N3" t="n">
        <v>36.77</v>
      </c>
      <c r="O3" t="n">
        <v>23322.88</v>
      </c>
      <c r="P3" t="n">
        <v>427.38</v>
      </c>
      <c r="Q3" t="n">
        <v>6245.3</v>
      </c>
      <c r="R3" t="n">
        <v>405.27</v>
      </c>
      <c r="S3" t="n">
        <v>144.29</v>
      </c>
      <c r="T3" t="n">
        <v>123961.97</v>
      </c>
      <c r="U3" t="n">
        <v>0.36</v>
      </c>
      <c r="V3" t="n">
        <v>0.6899999999999999</v>
      </c>
      <c r="W3" t="n">
        <v>7.11</v>
      </c>
      <c r="X3" t="n">
        <v>7.34</v>
      </c>
      <c r="Y3" t="n">
        <v>2</v>
      </c>
      <c r="Z3" t="n">
        <v>10</v>
      </c>
      <c r="AA3" t="n">
        <v>271.4351669014386</v>
      </c>
      <c r="AB3" t="n">
        <v>371.3895702289688</v>
      </c>
      <c r="AC3" t="n">
        <v>335.9446708948508</v>
      </c>
      <c r="AD3" t="n">
        <v>271435.1669014386</v>
      </c>
      <c r="AE3" t="n">
        <v>371389.5702289688</v>
      </c>
      <c r="AF3" t="n">
        <v>8.850633750552798e-06</v>
      </c>
      <c r="AG3" t="n">
        <v>1.810416666666667</v>
      </c>
      <c r="AH3" t="n">
        <v>335944.6708948509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2.6809</v>
      </c>
      <c r="E4" t="n">
        <v>37.3</v>
      </c>
      <c r="F4" t="n">
        <v>31.71</v>
      </c>
      <c r="G4" t="n">
        <v>22.65</v>
      </c>
      <c r="H4" t="n">
        <v>0.28</v>
      </c>
      <c r="I4" t="n">
        <v>84</v>
      </c>
      <c r="J4" t="n">
        <v>188.73</v>
      </c>
      <c r="K4" t="n">
        <v>53.44</v>
      </c>
      <c r="L4" t="n">
        <v>3</v>
      </c>
      <c r="M4" t="n">
        <v>79</v>
      </c>
      <c r="N4" t="n">
        <v>37.29</v>
      </c>
      <c r="O4" t="n">
        <v>23510.33</v>
      </c>
      <c r="P4" t="n">
        <v>345.63</v>
      </c>
      <c r="Q4" t="n">
        <v>6244.12</v>
      </c>
      <c r="R4" t="n">
        <v>288.51</v>
      </c>
      <c r="S4" t="n">
        <v>144.29</v>
      </c>
      <c r="T4" t="n">
        <v>65940.23</v>
      </c>
      <c r="U4" t="n">
        <v>0.5</v>
      </c>
      <c r="V4" t="n">
        <v>0.77</v>
      </c>
      <c r="W4" t="n">
        <v>6.96</v>
      </c>
      <c r="X4" t="n">
        <v>3.87</v>
      </c>
      <c r="Y4" t="n">
        <v>2</v>
      </c>
      <c r="Z4" t="n">
        <v>10</v>
      </c>
      <c r="AA4" t="n">
        <v>198.9668026344661</v>
      </c>
      <c r="AB4" t="n">
        <v>272.2351571601777</v>
      </c>
      <c r="AC4" t="n">
        <v>246.2534158453329</v>
      </c>
      <c r="AD4" t="n">
        <v>198966.8026344661</v>
      </c>
      <c r="AE4" t="n">
        <v>272235.1571601777</v>
      </c>
      <c r="AF4" t="n">
        <v>1.030965197560591e-05</v>
      </c>
      <c r="AG4" t="n">
        <v>1.554166666666666</v>
      </c>
      <c r="AH4" t="n">
        <v>246253.4158453329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2.7854</v>
      </c>
      <c r="E5" t="n">
        <v>35.9</v>
      </c>
      <c r="F5" t="n">
        <v>30.94</v>
      </c>
      <c r="G5" t="n">
        <v>27.71</v>
      </c>
      <c r="H5" t="n">
        <v>0.37</v>
      </c>
      <c r="I5" t="n">
        <v>67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318.38</v>
      </c>
      <c r="Q5" t="n">
        <v>6245.75</v>
      </c>
      <c r="R5" t="n">
        <v>258.84</v>
      </c>
      <c r="S5" t="n">
        <v>144.29</v>
      </c>
      <c r="T5" t="n">
        <v>51192.34</v>
      </c>
      <c r="U5" t="n">
        <v>0.5600000000000001</v>
      </c>
      <c r="V5" t="n">
        <v>0.79</v>
      </c>
      <c r="W5" t="n">
        <v>7.04</v>
      </c>
      <c r="X5" t="n">
        <v>3.1</v>
      </c>
      <c r="Y5" t="n">
        <v>2</v>
      </c>
      <c r="Z5" t="n">
        <v>10</v>
      </c>
      <c r="AA5" t="n">
        <v>181.2840888250803</v>
      </c>
      <c r="AB5" t="n">
        <v>248.040888019912</v>
      </c>
      <c r="AC5" t="n">
        <v>224.3682137949365</v>
      </c>
      <c r="AD5" t="n">
        <v>181284.0888250803</v>
      </c>
      <c r="AE5" t="n">
        <v>248040.888019912</v>
      </c>
      <c r="AF5" t="n">
        <v>1.071151651044526e-05</v>
      </c>
      <c r="AG5" t="n">
        <v>1.495833333333333</v>
      </c>
      <c r="AH5" t="n">
        <v>224368.2137949365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2.7857</v>
      </c>
      <c r="E6" t="n">
        <v>35.9</v>
      </c>
      <c r="F6" t="n">
        <v>30.93</v>
      </c>
      <c r="G6" t="n">
        <v>27.7</v>
      </c>
      <c r="H6" t="n">
        <v>0.46</v>
      </c>
      <c r="I6" t="n">
        <v>67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320.42</v>
      </c>
      <c r="Q6" t="n">
        <v>6245.76</v>
      </c>
      <c r="R6" t="n">
        <v>258.72</v>
      </c>
      <c r="S6" t="n">
        <v>144.29</v>
      </c>
      <c r="T6" t="n">
        <v>51131.17</v>
      </c>
      <c r="U6" t="n">
        <v>0.5600000000000001</v>
      </c>
      <c r="V6" t="n">
        <v>0.79</v>
      </c>
      <c r="W6" t="n">
        <v>7.04</v>
      </c>
      <c r="X6" t="n">
        <v>3.1</v>
      </c>
      <c r="Y6" t="n">
        <v>2</v>
      </c>
      <c r="Z6" t="n">
        <v>10</v>
      </c>
      <c r="AA6" t="n">
        <v>181.8825091600547</v>
      </c>
      <c r="AB6" t="n">
        <v>248.8596731226655</v>
      </c>
      <c r="AC6" t="n">
        <v>225.1088551966556</v>
      </c>
      <c r="AD6" t="n">
        <v>181882.5091600547</v>
      </c>
      <c r="AE6" t="n">
        <v>248859.6731226655</v>
      </c>
      <c r="AF6" t="n">
        <v>1.071267018853571e-05</v>
      </c>
      <c r="AG6" t="n">
        <v>1.495833333333333</v>
      </c>
      <c r="AH6" t="n">
        <v>225108.8551966556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2.0202</v>
      </c>
      <c r="E2" t="n">
        <v>49.5</v>
      </c>
      <c r="F2" t="n">
        <v>40.94</v>
      </c>
      <c r="G2" t="n">
        <v>9.06</v>
      </c>
      <c r="H2" t="n">
        <v>0.15</v>
      </c>
      <c r="I2" t="n">
        <v>271</v>
      </c>
      <c r="J2" t="n">
        <v>116.05</v>
      </c>
      <c r="K2" t="n">
        <v>43.4</v>
      </c>
      <c r="L2" t="n">
        <v>1</v>
      </c>
      <c r="M2" t="n">
        <v>269</v>
      </c>
      <c r="N2" t="n">
        <v>16.65</v>
      </c>
      <c r="O2" t="n">
        <v>14546.17</v>
      </c>
      <c r="P2" t="n">
        <v>370.79</v>
      </c>
      <c r="Q2" t="n">
        <v>6245.08</v>
      </c>
      <c r="R2" t="n">
        <v>602.2</v>
      </c>
      <c r="S2" t="n">
        <v>144.29</v>
      </c>
      <c r="T2" t="n">
        <v>221848.81</v>
      </c>
      <c r="U2" t="n">
        <v>0.24</v>
      </c>
      <c r="V2" t="n">
        <v>0.6</v>
      </c>
      <c r="W2" t="n">
        <v>7.28</v>
      </c>
      <c r="X2" t="n">
        <v>13.1</v>
      </c>
      <c r="Y2" t="n">
        <v>2</v>
      </c>
      <c r="Z2" t="n">
        <v>10</v>
      </c>
      <c r="AA2" t="n">
        <v>277.3960864922252</v>
      </c>
      <c r="AB2" t="n">
        <v>379.5455633902953</v>
      </c>
      <c r="AC2" t="n">
        <v>343.3222675158687</v>
      </c>
      <c r="AD2" t="n">
        <v>277396.0864922252</v>
      </c>
      <c r="AE2" t="n">
        <v>379545.5633902954</v>
      </c>
      <c r="AF2" t="n">
        <v>9.685043093074476e-06</v>
      </c>
      <c r="AG2" t="n">
        <v>2.0625</v>
      </c>
      <c r="AH2" t="n">
        <v>343322.2675158687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2.6302</v>
      </c>
      <c r="E3" t="n">
        <v>38.02</v>
      </c>
      <c r="F3" t="n">
        <v>33.19</v>
      </c>
      <c r="G3" t="n">
        <v>17.32</v>
      </c>
      <c r="H3" t="n">
        <v>0.3</v>
      </c>
      <c r="I3" t="n">
        <v>115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257.37</v>
      </c>
      <c r="Q3" t="n">
        <v>6246.15</v>
      </c>
      <c r="R3" t="n">
        <v>332.8</v>
      </c>
      <c r="S3" t="n">
        <v>144.29</v>
      </c>
      <c r="T3" t="n">
        <v>87931.08</v>
      </c>
      <c r="U3" t="n">
        <v>0.43</v>
      </c>
      <c r="V3" t="n">
        <v>0.73</v>
      </c>
      <c r="W3" t="n">
        <v>7.18</v>
      </c>
      <c r="X3" t="n">
        <v>5.35</v>
      </c>
      <c r="Y3" t="n">
        <v>2</v>
      </c>
      <c r="Z3" t="n">
        <v>10</v>
      </c>
      <c r="AA3" t="n">
        <v>161.6606550554102</v>
      </c>
      <c r="AB3" t="n">
        <v>221.1912402114648</v>
      </c>
      <c r="AC3" t="n">
        <v>200.0810586896015</v>
      </c>
      <c r="AD3" t="n">
        <v>161660.6550554103</v>
      </c>
      <c r="AE3" t="n">
        <v>221191.2402114648</v>
      </c>
      <c r="AF3" t="n">
        <v>1.260944477943e-05</v>
      </c>
      <c r="AG3" t="n">
        <v>1.584166666666667</v>
      </c>
      <c r="AH3" t="n">
        <v>200081.0586896015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2.3605</v>
      </c>
      <c r="E2" t="n">
        <v>42.36</v>
      </c>
      <c r="F2" t="n">
        <v>36.83</v>
      </c>
      <c r="G2" t="n">
        <v>11.63</v>
      </c>
      <c r="H2" t="n">
        <v>0.2</v>
      </c>
      <c r="I2" t="n">
        <v>190</v>
      </c>
      <c r="J2" t="n">
        <v>89.87</v>
      </c>
      <c r="K2" t="n">
        <v>37.55</v>
      </c>
      <c r="L2" t="n">
        <v>1</v>
      </c>
      <c r="M2" t="n">
        <v>144</v>
      </c>
      <c r="N2" t="n">
        <v>11.32</v>
      </c>
      <c r="O2" t="n">
        <v>11317.98</v>
      </c>
      <c r="P2" t="n">
        <v>255.64</v>
      </c>
      <c r="Q2" t="n">
        <v>6244.65</v>
      </c>
      <c r="R2" t="n">
        <v>459.23</v>
      </c>
      <c r="S2" t="n">
        <v>144.29</v>
      </c>
      <c r="T2" t="n">
        <v>150772.52</v>
      </c>
      <c r="U2" t="n">
        <v>0.31</v>
      </c>
      <c r="V2" t="n">
        <v>0.66</v>
      </c>
      <c r="W2" t="n">
        <v>7.23</v>
      </c>
      <c r="X2" t="n">
        <v>9</v>
      </c>
      <c r="Y2" t="n">
        <v>2</v>
      </c>
      <c r="Z2" t="n">
        <v>10</v>
      </c>
      <c r="AA2" t="n">
        <v>177.518093012656</v>
      </c>
      <c r="AB2" t="n">
        <v>242.8880864053463</v>
      </c>
      <c r="AC2" t="n">
        <v>219.7071883344608</v>
      </c>
      <c r="AD2" t="n">
        <v>177518.093012656</v>
      </c>
      <c r="AE2" t="n">
        <v>242888.0864053463</v>
      </c>
      <c r="AF2" t="n">
        <v>1.2867615631976e-05</v>
      </c>
      <c r="AG2" t="n">
        <v>1.765</v>
      </c>
      <c r="AH2" t="n">
        <v>219707.1883344608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2.4968</v>
      </c>
      <c r="E3" t="n">
        <v>40.05</v>
      </c>
      <c r="F3" t="n">
        <v>35.15</v>
      </c>
      <c r="G3" t="n">
        <v>13.43</v>
      </c>
      <c r="H3" t="n">
        <v>0.39</v>
      </c>
      <c r="I3" t="n">
        <v>157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236.26</v>
      </c>
      <c r="Q3" t="n">
        <v>6246.95</v>
      </c>
      <c r="R3" t="n">
        <v>396.92</v>
      </c>
      <c r="S3" t="n">
        <v>144.29</v>
      </c>
      <c r="T3" t="n">
        <v>119779.99</v>
      </c>
      <c r="U3" t="n">
        <v>0.36</v>
      </c>
      <c r="V3" t="n">
        <v>0.6899999999999999</v>
      </c>
      <c r="W3" t="n">
        <v>7.31</v>
      </c>
      <c r="X3" t="n">
        <v>7.3</v>
      </c>
      <c r="Y3" t="n">
        <v>2</v>
      </c>
      <c r="Z3" t="n">
        <v>10</v>
      </c>
      <c r="AA3" t="n">
        <v>158.3134632503206</v>
      </c>
      <c r="AB3" t="n">
        <v>216.6114647160628</v>
      </c>
      <c r="AC3" t="n">
        <v>195.938370539724</v>
      </c>
      <c r="AD3" t="n">
        <v>158313.4632503206</v>
      </c>
      <c r="AE3" t="n">
        <v>216611.4647160628</v>
      </c>
      <c r="AF3" t="n">
        <v>1.361061754285858e-05</v>
      </c>
      <c r="AG3" t="n">
        <v>1.66875</v>
      </c>
      <c r="AH3" t="n">
        <v>195938.370539724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1.2124</v>
      </c>
      <c r="E2" t="n">
        <v>82.48</v>
      </c>
      <c r="F2" t="n">
        <v>57.45</v>
      </c>
      <c r="G2" t="n">
        <v>5.95</v>
      </c>
      <c r="H2" t="n">
        <v>0.09</v>
      </c>
      <c r="I2" t="n">
        <v>579</v>
      </c>
      <c r="J2" t="n">
        <v>194.77</v>
      </c>
      <c r="K2" t="n">
        <v>54.38</v>
      </c>
      <c r="L2" t="n">
        <v>1</v>
      </c>
      <c r="M2" t="n">
        <v>577</v>
      </c>
      <c r="N2" t="n">
        <v>39.4</v>
      </c>
      <c r="O2" t="n">
        <v>24256.19</v>
      </c>
      <c r="P2" t="n">
        <v>784.8200000000001</v>
      </c>
      <c r="Q2" t="n">
        <v>6250.29</v>
      </c>
      <c r="R2" t="n">
        <v>1164.16</v>
      </c>
      <c r="S2" t="n">
        <v>144.29</v>
      </c>
      <c r="T2" t="n">
        <v>501289.86</v>
      </c>
      <c r="U2" t="n">
        <v>0.12</v>
      </c>
      <c r="V2" t="n">
        <v>0.42</v>
      </c>
      <c r="W2" t="n">
        <v>7.8</v>
      </c>
      <c r="X2" t="n">
        <v>29.59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2.2501</v>
      </c>
      <c r="E3" t="n">
        <v>44.44</v>
      </c>
      <c r="F3" t="n">
        <v>35.55</v>
      </c>
      <c r="G3" t="n">
        <v>13.01</v>
      </c>
      <c r="H3" t="n">
        <v>0.18</v>
      </c>
      <c r="I3" t="n">
        <v>164</v>
      </c>
      <c r="J3" t="n">
        <v>196.32</v>
      </c>
      <c r="K3" t="n">
        <v>54.38</v>
      </c>
      <c r="L3" t="n">
        <v>2</v>
      </c>
      <c r="M3" t="n">
        <v>162</v>
      </c>
      <c r="N3" t="n">
        <v>39.95</v>
      </c>
      <c r="O3" t="n">
        <v>24447.22</v>
      </c>
      <c r="P3" t="n">
        <v>450.89</v>
      </c>
      <c r="Q3" t="n">
        <v>6245.4</v>
      </c>
      <c r="R3" t="n">
        <v>417.97</v>
      </c>
      <c r="S3" t="n">
        <v>144.29</v>
      </c>
      <c r="T3" t="n">
        <v>130271.15</v>
      </c>
      <c r="U3" t="n">
        <v>0.35</v>
      </c>
      <c r="V3" t="n">
        <v>0.6899999999999999</v>
      </c>
      <c r="W3" t="n">
        <v>7.12</v>
      </c>
      <c r="X3" t="n">
        <v>7.71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2.6366</v>
      </c>
      <c r="E4" t="n">
        <v>37.93</v>
      </c>
      <c r="F4" t="n">
        <v>31.95</v>
      </c>
      <c r="G4" t="n">
        <v>21.54</v>
      </c>
      <c r="H4" t="n">
        <v>0.27</v>
      </c>
      <c r="I4" t="n">
        <v>89</v>
      </c>
      <c r="J4" t="n">
        <v>197.88</v>
      </c>
      <c r="K4" t="n">
        <v>54.38</v>
      </c>
      <c r="L4" t="n">
        <v>3</v>
      </c>
      <c r="M4" t="n">
        <v>87</v>
      </c>
      <c r="N4" t="n">
        <v>40.5</v>
      </c>
      <c r="O4" t="n">
        <v>24639</v>
      </c>
      <c r="P4" t="n">
        <v>367.12</v>
      </c>
      <c r="Q4" t="n">
        <v>6243.72</v>
      </c>
      <c r="R4" t="n">
        <v>296.09</v>
      </c>
      <c r="S4" t="n">
        <v>144.29</v>
      </c>
      <c r="T4" t="n">
        <v>69707.35000000001</v>
      </c>
      <c r="U4" t="n">
        <v>0.49</v>
      </c>
      <c r="V4" t="n">
        <v>0.76</v>
      </c>
      <c r="W4" t="n">
        <v>6.99</v>
      </c>
      <c r="X4" t="n">
        <v>4.12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2.7942</v>
      </c>
      <c r="E5" t="n">
        <v>35.79</v>
      </c>
      <c r="F5" t="n">
        <v>30.78</v>
      </c>
      <c r="G5" t="n">
        <v>28.86</v>
      </c>
      <c r="H5" t="n">
        <v>0.36</v>
      </c>
      <c r="I5" t="n">
        <v>64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324.98</v>
      </c>
      <c r="Q5" t="n">
        <v>6243.52</v>
      </c>
      <c r="R5" t="n">
        <v>254.29</v>
      </c>
      <c r="S5" t="n">
        <v>144.29</v>
      </c>
      <c r="T5" t="n">
        <v>48932.29</v>
      </c>
      <c r="U5" t="n">
        <v>0.57</v>
      </c>
      <c r="V5" t="n">
        <v>0.79</v>
      </c>
      <c r="W5" t="n">
        <v>7.02</v>
      </c>
      <c r="X5" t="n">
        <v>2.95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2.7943</v>
      </c>
      <c r="E6" t="n">
        <v>35.79</v>
      </c>
      <c r="F6" t="n">
        <v>30.78</v>
      </c>
      <c r="G6" t="n">
        <v>28.86</v>
      </c>
      <c r="H6" t="n">
        <v>0.44</v>
      </c>
      <c r="I6" t="n">
        <v>64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328.02</v>
      </c>
      <c r="Q6" t="n">
        <v>6244.05</v>
      </c>
      <c r="R6" t="n">
        <v>253.94</v>
      </c>
      <c r="S6" t="n">
        <v>144.29</v>
      </c>
      <c r="T6" t="n">
        <v>48758.04</v>
      </c>
      <c r="U6" t="n">
        <v>0.57</v>
      </c>
      <c r="V6" t="n">
        <v>0.79</v>
      </c>
      <c r="W6" t="n">
        <v>7.03</v>
      </c>
      <c r="X6" t="n">
        <v>2.95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2.3605</v>
      </c>
      <c r="E7" t="n">
        <v>42.36</v>
      </c>
      <c r="F7" t="n">
        <v>36.83</v>
      </c>
      <c r="G7" t="n">
        <v>11.63</v>
      </c>
      <c r="H7" t="n">
        <v>0.2</v>
      </c>
      <c r="I7" t="n">
        <v>190</v>
      </c>
      <c r="J7" t="n">
        <v>89.87</v>
      </c>
      <c r="K7" t="n">
        <v>37.55</v>
      </c>
      <c r="L7" t="n">
        <v>1</v>
      </c>
      <c r="M7" t="n">
        <v>144</v>
      </c>
      <c r="N7" t="n">
        <v>11.32</v>
      </c>
      <c r="O7" t="n">
        <v>11317.98</v>
      </c>
      <c r="P7" t="n">
        <v>255.64</v>
      </c>
      <c r="Q7" t="n">
        <v>6244.65</v>
      </c>
      <c r="R7" t="n">
        <v>459.23</v>
      </c>
      <c r="S7" t="n">
        <v>144.29</v>
      </c>
      <c r="T7" t="n">
        <v>150772.52</v>
      </c>
      <c r="U7" t="n">
        <v>0.31</v>
      </c>
      <c r="V7" t="n">
        <v>0.66</v>
      </c>
      <c r="W7" t="n">
        <v>7.23</v>
      </c>
      <c r="X7" t="n">
        <v>9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2.4968</v>
      </c>
      <c r="E8" t="n">
        <v>40.05</v>
      </c>
      <c r="F8" t="n">
        <v>35.15</v>
      </c>
      <c r="G8" t="n">
        <v>13.43</v>
      </c>
      <c r="H8" t="n">
        <v>0.39</v>
      </c>
      <c r="I8" t="n">
        <v>157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236.26</v>
      </c>
      <c r="Q8" t="n">
        <v>6246.95</v>
      </c>
      <c r="R8" t="n">
        <v>396.92</v>
      </c>
      <c r="S8" t="n">
        <v>144.29</v>
      </c>
      <c r="T8" t="n">
        <v>119779.99</v>
      </c>
      <c r="U8" t="n">
        <v>0.36</v>
      </c>
      <c r="V8" t="n">
        <v>0.6899999999999999</v>
      </c>
      <c r="W8" t="n">
        <v>7.31</v>
      </c>
      <c r="X8" t="n">
        <v>7.3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2.3442</v>
      </c>
      <c r="E9" t="n">
        <v>42.66</v>
      </c>
      <c r="F9" t="n">
        <v>37.56</v>
      </c>
      <c r="G9" t="n">
        <v>10.78</v>
      </c>
      <c r="H9" t="n">
        <v>0.24</v>
      </c>
      <c r="I9" t="n">
        <v>209</v>
      </c>
      <c r="J9" t="n">
        <v>71.52</v>
      </c>
      <c r="K9" t="n">
        <v>32.27</v>
      </c>
      <c r="L9" t="n">
        <v>1</v>
      </c>
      <c r="M9" t="n">
        <v>2</v>
      </c>
      <c r="N9" t="n">
        <v>8.25</v>
      </c>
      <c r="O9" t="n">
        <v>9054.6</v>
      </c>
      <c r="P9" t="n">
        <v>217.92</v>
      </c>
      <c r="Q9" t="n">
        <v>6247.57</v>
      </c>
      <c r="R9" t="n">
        <v>476.2</v>
      </c>
      <c r="S9" t="n">
        <v>144.29</v>
      </c>
      <c r="T9" t="n">
        <v>159158.94</v>
      </c>
      <c r="U9" t="n">
        <v>0.3</v>
      </c>
      <c r="V9" t="n">
        <v>0.65</v>
      </c>
      <c r="W9" t="n">
        <v>7.46</v>
      </c>
      <c r="X9" t="n">
        <v>9.720000000000001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2.3436</v>
      </c>
      <c r="E10" t="n">
        <v>42.67</v>
      </c>
      <c r="F10" t="n">
        <v>37.57</v>
      </c>
      <c r="G10" t="n">
        <v>10.79</v>
      </c>
      <c r="H10" t="n">
        <v>0.48</v>
      </c>
      <c r="I10" t="n">
        <v>209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221.2</v>
      </c>
      <c r="Q10" t="n">
        <v>6248.39</v>
      </c>
      <c r="R10" t="n">
        <v>476.66</v>
      </c>
      <c r="S10" t="n">
        <v>144.29</v>
      </c>
      <c r="T10" t="n">
        <v>159390.05</v>
      </c>
      <c r="U10" t="n">
        <v>0.3</v>
      </c>
      <c r="V10" t="n">
        <v>0.65</v>
      </c>
      <c r="W10" t="n">
        <v>7.46</v>
      </c>
      <c r="X10" t="n">
        <v>9.73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1.8642</v>
      </c>
      <c r="E11" t="n">
        <v>53.64</v>
      </c>
      <c r="F11" t="n">
        <v>47.32</v>
      </c>
      <c r="G11" t="n">
        <v>6.83</v>
      </c>
      <c r="H11" t="n">
        <v>0.43</v>
      </c>
      <c r="I11" t="n">
        <v>416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187.14</v>
      </c>
      <c r="Q11" t="n">
        <v>6251.9</v>
      </c>
      <c r="R11" t="n">
        <v>797.23</v>
      </c>
      <c r="S11" t="n">
        <v>144.29</v>
      </c>
      <c r="T11" t="n">
        <v>318642.77</v>
      </c>
      <c r="U11" t="n">
        <v>0.18</v>
      </c>
      <c r="V11" t="n">
        <v>0.52</v>
      </c>
      <c r="W11" t="n">
        <v>8.06</v>
      </c>
      <c r="X11" t="n">
        <v>19.47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1.7243</v>
      </c>
      <c r="E12" t="n">
        <v>57.99</v>
      </c>
      <c r="F12" t="n">
        <v>45.42</v>
      </c>
      <c r="G12" t="n">
        <v>7.61</v>
      </c>
      <c r="H12" t="n">
        <v>0.12</v>
      </c>
      <c r="I12" t="n">
        <v>358</v>
      </c>
      <c r="J12" t="n">
        <v>141.81</v>
      </c>
      <c r="K12" t="n">
        <v>47.83</v>
      </c>
      <c r="L12" t="n">
        <v>1</v>
      </c>
      <c r="M12" t="n">
        <v>356</v>
      </c>
      <c r="N12" t="n">
        <v>22.98</v>
      </c>
      <c r="O12" t="n">
        <v>17723.39</v>
      </c>
      <c r="P12" t="n">
        <v>488.92</v>
      </c>
      <c r="Q12" t="n">
        <v>6249.03</v>
      </c>
      <c r="R12" t="n">
        <v>752.8099999999999</v>
      </c>
      <c r="S12" t="n">
        <v>144.29</v>
      </c>
      <c r="T12" t="n">
        <v>296721.77</v>
      </c>
      <c r="U12" t="n">
        <v>0.19</v>
      </c>
      <c r="V12" t="n">
        <v>0.54</v>
      </c>
      <c r="W12" t="n">
        <v>7.46</v>
      </c>
      <c r="X12" t="n">
        <v>17.57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2.6048</v>
      </c>
      <c r="E13" t="n">
        <v>38.39</v>
      </c>
      <c r="F13" t="n">
        <v>32.98</v>
      </c>
      <c r="G13" t="n">
        <v>17.99</v>
      </c>
      <c r="H13" t="n">
        <v>0.25</v>
      </c>
      <c r="I13" t="n">
        <v>110</v>
      </c>
      <c r="J13" t="n">
        <v>143.17</v>
      </c>
      <c r="K13" t="n">
        <v>47.83</v>
      </c>
      <c r="L13" t="n">
        <v>2</v>
      </c>
      <c r="M13" t="n">
        <v>96</v>
      </c>
      <c r="N13" t="n">
        <v>23.34</v>
      </c>
      <c r="O13" t="n">
        <v>17891.86</v>
      </c>
      <c r="P13" t="n">
        <v>301</v>
      </c>
      <c r="Q13" t="n">
        <v>6243.76</v>
      </c>
      <c r="R13" t="n">
        <v>331.03</v>
      </c>
      <c r="S13" t="n">
        <v>144.29</v>
      </c>
      <c r="T13" t="n">
        <v>87070.32000000001</v>
      </c>
      <c r="U13" t="n">
        <v>0.44</v>
      </c>
      <c r="V13" t="n">
        <v>0.74</v>
      </c>
      <c r="W13" t="n">
        <v>7.03</v>
      </c>
      <c r="X13" t="n">
        <v>5.15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2.7098</v>
      </c>
      <c r="E14" t="n">
        <v>36.9</v>
      </c>
      <c r="F14" t="n">
        <v>32.05</v>
      </c>
      <c r="G14" t="n">
        <v>21.13</v>
      </c>
      <c r="H14" t="n">
        <v>0.37</v>
      </c>
      <c r="I14" t="n">
        <v>91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279.92</v>
      </c>
      <c r="Q14" t="n">
        <v>6244.63</v>
      </c>
      <c r="R14" t="n">
        <v>295.44</v>
      </c>
      <c r="S14" t="n">
        <v>144.29</v>
      </c>
      <c r="T14" t="n">
        <v>69369.8</v>
      </c>
      <c r="U14" t="n">
        <v>0.49</v>
      </c>
      <c r="V14" t="n">
        <v>0.76</v>
      </c>
      <c r="W14" t="n">
        <v>7.1</v>
      </c>
      <c r="X14" t="n">
        <v>4.21</v>
      </c>
      <c r="Y14" t="n">
        <v>2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1.3739</v>
      </c>
      <c r="E15" t="n">
        <v>72.79000000000001</v>
      </c>
      <c r="F15" t="n">
        <v>52.77</v>
      </c>
      <c r="G15" t="n">
        <v>6.4</v>
      </c>
      <c r="H15" t="n">
        <v>0.1</v>
      </c>
      <c r="I15" t="n">
        <v>495</v>
      </c>
      <c r="J15" t="n">
        <v>176.73</v>
      </c>
      <c r="K15" t="n">
        <v>52.44</v>
      </c>
      <c r="L15" t="n">
        <v>1</v>
      </c>
      <c r="M15" t="n">
        <v>493</v>
      </c>
      <c r="N15" t="n">
        <v>33.29</v>
      </c>
      <c r="O15" t="n">
        <v>22031.19</v>
      </c>
      <c r="P15" t="n">
        <v>672.26</v>
      </c>
      <c r="Q15" t="n">
        <v>6246.97</v>
      </c>
      <c r="R15" t="n">
        <v>1004.47</v>
      </c>
      <c r="S15" t="n">
        <v>144.29</v>
      </c>
      <c r="T15" t="n">
        <v>421866.94</v>
      </c>
      <c r="U15" t="n">
        <v>0.14</v>
      </c>
      <c r="V15" t="n">
        <v>0.46</v>
      </c>
      <c r="W15" t="n">
        <v>7.67</v>
      </c>
      <c r="X15" t="n">
        <v>24.92</v>
      </c>
      <c r="Y15" t="n">
        <v>2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2.3624</v>
      </c>
      <c r="E16" t="n">
        <v>42.33</v>
      </c>
      <c r="F16" t="n">
        <v>34.68</v>
      </c>
      <c r="G16" t="n">
        <v>14.16</v>
      </c>
      <c r="H16" t="n">
        <v>0.2</v>
      </c>
      <c r="I16" t="n">
        <v>147</v>
      </c>
      <c r="J16" t="n">
        <v>178.21</v>
      </c>
      <c r="K16" t="n">
        <v>52.44</v>
      </c>
      <c r="L16" t="n">
        <v>2</v>
      </c>
      <c r="M16" t="n">
        <v>145</v>
      </c>
      <c r="N16" t="n">
        <v>33.77</v>
      </c>
      <c r="O16" t="n">
        <v>22213.89</v>
      </c>
      <c r="P16" t="n">
        <v>403.14</v>
      </c>
      <c r="Q16" t="n">
        <v>6243.99</v>
      </c>
      <c r="R16" t="n">
        <v>389.17</v>
      </c>
      <c r="S16" t="n">
        <v>144.29</v>
      </c>
      <c r="T16" t="n">
        <v>115957.72</v>
      </c>
      <c r="U16" t="n">
        <v>0.37</v>
      </c>
      <c r="V16" t="n">
        <v>0.7</v>
      </c>
      <c r="W16" t="n">
        <v>7.07</v>
      </c>
      <c r="X16" t="n">
        <v>6.85</v>
      </c>
      <c r="Y16" t="n">
        <v>2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2.7223</v>
      </c>
      <c r="E17" t="n">
        <v>36.73</v>
      </c>
      <c r="F17" t="n">
        <v>31.5</v>
      </c>
      <c r="G17" t="n">
        <v>23.93</v>
      </c>
      <c r="H17" t="n">
        <v>0.3</v>
      </c>
      <c r="I17" t="n">
        <v>79</v>
      </c>
      <c r="J17" t="n">
        <v>179.7</v>
      </c>
      <c r="K17" t="n">
        <v>52.44</v>
      </c>
      <c r="L17" t="n">
        <v>3</v>
      </c>
      <c r="M17" t="n">
        <v>62</v>
      </c>
      <c r="N17" t="n">
        <v>34.26</v>
      </c>
      <c r="O17" t="n">
        <v>22397.24</v>
      </c>
      <c r="P17" t="n">
        <v>322.82</v>
      </c>
      <c r="Q17" t="n">
        <v>6243.19</v>
      </c>
      <c r="R17" t="n">
        <v>280.57</v>
      </c>
      <c r="S17" t="n">
        <v>144.29</v>
      </c>
      <c r="T17" t="n">
        <v>61996.27</v>
      </c>
      <c r="U17" t="n">
        <v>0.51</v>
      </c>
      <c r="V17" t="n">
        <v>0.77</v>
      </c>
      <c r="W17" t="n">
        <v>6.99</v>
      </c>
      <c r="X17" t="n">
        <v>3.67</v>
      </c>
      <c r="Y17" t="n">
        <v>2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2.7733</v>
      </c>
      <c r="E18" t="n">
        <v>36.06</v>
      </c>
      <c r="F18" t="n">
        <v>31.11</v>
      </c>
      <c r="G18" t="n">
        <v>26.29</v>
      </c>
      <c r="H18" t="n">
        <v>0.39</v>
      </c>
      <c r="I18" t="n">
        <v>71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310.91</v>
      </c>
      <c r="Q18" t="n">
        <v>6244.94</v>
      </c>
      <c r="R18" t="n">
        <v>264.79</v>
      </c>
      <c r="S18" t="n">
        <v>144.29</v>
      </c>
      <c r="T18" t="n">
        <v>54146.35</v>
      </c>
      <c r="U18" t="n">
        <v>0.54</v>
      </c>
      <c r="V18" t="n">
        <v>0.78</v>
      </c>
      <c r="W18" t="n">
        <v>7.04</v>
      </c>
      <c r="X18" t="n">
        <v>3.28</v>
      </c>
      <c r="Y18" t="n">
        <v>2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1.5263</v>
      </c>
      <c r="E19" t="n">
        <v>65.52</v>
      </c>
      <c r="F19" t="n">
        <v>56.96</v>
      </c>
      <c r="G19" t="n">
        <v>5.49</v>
      </c>
      <c r="H19" t="n">
        <v>0.64</v>
      </c>
      <c r="I19" t="n">
        <v>622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164.68</v>
      </c>
      <c r="Q19" t="n">
        <v>6256.64</v>
      </c>
      <c r="R19" t="n">
        <v>1113.2</v>
      </c>
      <c r="S19" t="n">
        <v>144.29</v>
      </c>
      <c r="T19" t="n">
        <v>475595.53</v>
      </c>
      <c r="U19" t="n">
        <v>0.13</v>
      </c>
      <c r="V19" t="n">
        <v>0.43</v>
      </c>
      <c r="W19" t="n">
        <v>8.68</v>
      </c>
      <c r="X19" t="n">
        <v>29.1</v>
      </c>
      <c r="Y19" t="n">
        <v>2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2.2478</v>
      </c>
      <c r="E20" t="n">
        <v>44.49</v>
      </c>
      <c r="F20" t="n">
        <v>38.1</v>
      </c>
      <c r="G20" t="n">
        <v>10.68</v>
      </c>
      <c r="H20" t="n">
        <v>0.18</v>
      </c>
      <c r="I20" t="n">
        <v>214</v>
      </c>
      <c r="J20" t="n">
        <v>98.70999999999999</v>
      </c>
      <c r="K20" t="n">
        <v>39.72</v>
      </c>
      <c r="L20" t="n">
        <v>1</v>
      </c>
      <c r="M20" t="n">
        <v>204</v>
      </c>
      <c r="N20" t="n">
        <v>12.99</v>
      </c>
      <c r="O20" t="n">
        <v>12407.75</v>
      </c>
      <c r="P20" t="n">
        <v>292.97</v>
      </c>
      <c r="Q20" t="n">
        <v>6245.54</v>
      </c>
      <c r="R20" t="n">
        <v>504.43</v>
      </c>
      <c r="S20" t="n">
        <v>144.29</v>
      </c>
      <c r="T20" t="n">
        <v>173249.72</v>
      </c>
      <c r="U20" t="n">
        <v>0.29</v>
      </c>
      <c r="V20" t="n">
        <v>0.64</v>
      </c>
      <c r="W20" t="n">
        <v>7.21</v>
      </c>
      <c r="X20" t="n">
        <v>10.26</v>
      </c>
      <c r="Y20" t="n">
        <v>2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2.55</v>
      </c>
      <c r="E21" t="n">
        <v>39.22</v>
      </c>
      <c r="F21" t="n">
        <v>34.35</v>
      </c>
      <c r="G21" t="n">
        <v>14.72</v>
      </c>
      <c r="H21" t="n">
        <v>0.35</v>
      </c>
      <c r="I21" t="n">
        <v>140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243.75</v>
      </c>
      <c r="Q21" t="n">
        <v>6246.01</v>
      </c>
      <c r="R21" t="n">
        <v>370.98</v>
      </c>
      <c r="S21" t="n">
        <v>144.29</v>
      </c>
      <c r="T21" t="n">
        <v>106894.59</v>
      </c>
      <c r="U21" t="n">
        <v>0.39</v>
      </c>
      <c r="V21" t="n">
        <v>0.71</v>
      </c>
      <c r="W21" t="n">
        <v>7.25</v>
      </c>
      <c r="X21" t="n">
        <v>6.51</v>
      </c>
      <c r="Y21" t="n">
        <v>2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1.9148</v>
      </c>
      <c r="E22" t="n">
        <v>52.22</v>
      </c>
      <c r="F22" t="n">
        <v>42.43</v>
      </c>
      <c r="G22" t="n">
        <v>8.49</v>
      </c>
      <c r="H22" t="n">
        <v>0.14</v>
      </c>
      <c r="I22" t="n">
        <v>300</v>
      </c>
      <c r="J22" t="n">
        <v>124.63</v>
      </c>
      <c r="K22" t="n">
        <v>45</v>
      </c>
      <c r="L22" t="n">
        <v>1</v>
      </c>
      <c r="M22" t="n">
        <v>298</v>
      </c>
      <c r="N22" t="n">
        <v>18.64</v>
      </c>
      <c r="O22" t="n">
        <v>15605.44</v>
      </c>
      <c r="P22" t="n">
        <v>409.9</v>
      </c>
      <c r="Q22" t="n">
        <v>6246.22</v>
      </c>
      <c r="R22" t="n">
        <v>651.66</v>
      </c>
      <c r="S22" t="n">
        <v>144.29</v>
      </c>
      <c r="T22" t="n">
        <v>246433.86</v>
      </c>
      <c r="U22" t="n">
        <v>0.22</v>
      </c>
      <c r="V22" t="n">
        <v>0.57</v>
      </c>
      <c r="W22" t="n">
        <v>7.35</v>
      </c>
      <c r="X22" t="n">
        <v>14.58</v>
      </c>
      <c r="Y22" t="n">
        <v>2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2.6591</v>
      </c>
      <c r="E23" t="n">
        <v>37.61</v>
      </c>
      <c r="F23" t="n">
        <v>32.74</v>
      </c>
      <c r="G23" t="n">
        <v>18.36</v>
      </c>
      <c r="H23" t="n">
        <v>0.28</v>
      </c>
      <c r="I23" t="n">
        <v>107</v>
      </c>
      <c r="J23" t="n">
        <v>125.95</v>
      </c>
      <c r="K23" t="n">
        <v>45</v>
      </c>
      <c r="L23" t="n">
        <v>2</v>
      </c>
      <c r="M23" t="n">
        <v>13</v>
      </c>
      <c r="N23" t="n">
        <v>18.95</v>
      </c>
      <c r="O23" t="n">
        <v>15767.7</v>
      </c>
      <c r="P23" t="n">
        <v>266.4</v>
      </c>
      <c r="Q23" t="n">
        <v>6244.52</v>
      </c>
      <c r="R23" t="n">
        <v>318.31</v>
      </c>
      <c r="S23" t="n">
        <v>144.29</v>
      </c>
      <c r="T23" t="n">
        <v>80724.75</v>
      </c>
      <c r="U23" t="n">
        <v>0.45</v>
      </c>
      <c r="V23" t="n">
        <v>0.74</v>
      </c>
      <c r="W23" t="n">
        <v>7.15</v>
      </c>
      <c r="X23" t="n">
        <v>4.91</v>
      </c>
      <c r="Y23" t="n">
        <v>2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2.6664</v>
      </c>
      <c r="E24" t="n">
        <v>37.5</v>
      </c>
      <c r="F24" t="n">
        <v>32.69</v>
      </c>
      <c r="G24" t="n">
        <v>18.68</v>
      </c>
      <c r="H24" t="n">
        <v>0.42</v>
      </c>
      <c r="I24" t="n">
        <v>105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266.92</v>
      </c>
      <c r="Q24" t="n">
        <v>6245.32</v>
      </c>
      <c r="R24" t="n">
        <v>316.05</v>
      </c>
      <c r="S24" t="n">
        <v>144.29</v>
      </c>
      <c r="T24" t="n">
        <v>79608.21000000001</v>
      </c>
      <c r="U24" t="n">
        <v>0.46</v>
      </c>
      <c r="V24" t="n">
        <v>0.75</v>
      </c>
      <c r="W24" t="n">
        <v>7.16</v>
      </c>
      <c r="X24" t="n">
        <v>4.85</v>
      </c>
      <c r="Y24" t="n">
        <v>2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1.5456</v>
      </c>
      <c r="E25" t="n">
        <v>64.7</v>
      </c>
      <c r="F25" t="n">
        <v>48.78</v>
      </c>
      <c r="G25" t="n">
        <v>6.94</v>
      </c>
      <c r="H25" t="n">
        <v>0.11</v>
      </c>
      <c r="I25" t="n">
        <v>422</v>
      </c>
      <c r="J25" t="n">
        <v>159.12</v>
      </c>
      <c r="K25" t="n">
        <v>50.28</v>
      </c>
      <c r="L25" t="n">
        <v>1</v>
      </c>
      <c r="M25" t="n">
        <v>420</v>
      </c>
      <c r="N25" t="n">
        <v>27.84</v>
      </c>
      <c r="O25" t="n">
        <v>19859.16</v>
      </c>
      <c r="P25" t="n">
        <v>574.4299999999999</v>
      </c>
      <c r="Q25" t="n">
        <v>6249.08</v>
      </c>
      <c r="R25" t="n">
        <v>868.11</v>
      </c>
      <c r="S25" t="n">
        <v>144.29</v>
      </c>
      <c r="T25" t="n">
        <v>354050.21</v>
      </c>
      <c r="U25" t="n">
        <v>0.17</v>
      </c>
      <c r="V25" t="n">
        <v>0.5</v>
      </c>
      <c r="W25" t="n">
        <v>7.55</v>
      </c>
      <c r="X25" t="n">
        <v>20.93</v>
      </c>
      <c r="Y25" t="n">
        <v>2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2.4792</v>
      </c>
      <c r="E26" t="n">
        <v>40.34</v>
      </c>
      <c r="F26" t="n">
        <v>33.86</v>
      </c>
      <c r="G26" t="n">
        <v>15.75</v>
      </c>
      <c r="H26" t="n">
        <v>0.22</v>
      </c>
      <c r="I26" t="n">
        <v>129</v>
      </c>
      <c r="J26" t="n">
        <v>160.54</v>
      </c>
      <c r="K26" t="n">
        <v>50.28</v>
      </c>
      <c r="L26" t="n">
        <v>2</v>
      </c>
      <c r="M26" t="n">
        <v>127</v>
      </c>
      <c r="N26" t="n">
        <v>28.26</v>
      </c>
      <c r="O26" t="n">
        <v>20034.4</v>
      </c>
      <c r="P26" t="n">
        <v>354.1</v>
      </c>
      <c r="Q26" t="n">
        <v>6244.52</v>
      </c>
      <c r="R26" t="n">
        <v>360.33</v>
      </c>
      <c r="S26" t="n">
        <v>144.29</v>
      </c>
      <c r="T26" t="n">
        <v>101628.43</v>
      </c>
      <c r="U26" t="n">
        <v>0.4</v>
      </c>
      <c r="V26" t="n">
        <v>0.72</v>
      </c>
      <c r="W26" t="n">
        <v>7.06</v>
      </c>
      <c r="X26" t="n">
        <v>6.02</v>
      </c>
      <c r="Y26" t="n">
        <v>2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2.7456</v>
      </c>
      <c r="E27" t="n">
        <v>36.42</v>
      </c>
      <c r="F27" t="n">
        <v>31.52</v>
      </c>
      <c r="G27" t="n">
        <v>23.64</v>
      </c>
      <c r="H27" t="n">
        <v>0.33</v>
      </c>
      <c r="I27" t="n">
        <v>80</v>
      </c>
      <c r="J27" t="n">
        <v>161.97</v>
      </c>
      <c r="K27" t="n">
        <v>50.28</v>
      </c>
      <c r="L27" t="n">
        <v>3</v>
      </c>
      <c r="M27" t="n">
        <v>4</v>
      </c>
      <c r="N27" t="n">
        <v>28.69</v>
      </c>
      <c r="O27" t="n">
        <v>20210.21</v>
      </c>
      <c r="P27" t="n">
        <v>294.64</v>
      </c>
      <c r="Q27" t="n">
        <v>6244.8</v>
      </c>
      <c r="R27" t="n">
        <v>278.41</v>
      </c>
      <c r="S27" t="n">
        <v>144.29</v>
      </c>
      <c r="T27" t="n">
        <v>60911.49</v>
      </c>
      <c r="U27" t="n">
        <v>0.52</v>
      </c>
      <c r="V27" t="n">
        <v>0.77</v>
      </c>
      <c r="W27" t="n">
        <v>7.06</v>
      </c>
      <c r="X27" t="n">
        <v>3.69</v>
      </c>
      <c r="Y27" t="n">
        <v>2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2.7506</v>
      </c>
      <c r="E28" t="n">
        <v>36.36</v>
      </c>
      <c r="F28" t="n">
        <v>31.49</v>
      </c>
      <c r="G28" t="n">
        <v>23.91</v>
      </c>
      <c r="H28" t="n">
        <v>0.43</v>
      </c>
      <c r="I28" t="n">
        <v>79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296.26</v>
      </c>
      <c r="Q28" t="n">
        <v>6245.27</v>
      </c>
      <c r="R28" t="n">
        <v>276.69</v>
      </c>
      <c r="S28" t="n">
        <v>144.29</v>
      </c>
      <c r="T28" t="n">
        <v>60058.14</v>
      </c>
      <c r="U28" t="n">
        <v>0.52</v>
      </c>
      <c r="V28" t="n">
        <v>0.77</v>
      </c>
      <c r="W28" t="n">
        <v>7.08</v>
      </c>
      <c r="X28" t="n">
        <v>3.65</v>
      </c>
      <c r="Y28" t="n">
        <v>2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2.4048</v>
      </c>
      <c r="E29" t="n">
        <v>41.58</v>
      </c>
      <c r="F29" t="n">
        <v>36.51</v>
      </c>
      <c r="G29" t="n">
        <v>11.84</v>
      </c>
      <c r="H29" t="n">
        <v>0.22</v>
      </c>
      <c r="I29" t="n">
        <v>185</v>
      </c>
      <c r="J29" t="n">
        <v>80.84</v>
      </c>
      <c r="K29" t="n">
        <v>35.1</v>
      </c>
      <c r="L29" t="n">
        <v>1</v>
      </c>
      <c r="M29" t="n">
        <v>42</v>
      </c>
      <c r="N29" t="n">
        <v>9.74</v>
      </c>
      <c r="O29" t="n">
        <v>10204.21</v>
      </c>
      <c r="P29" t="n">
        <v>229.29</v>
      </c>
      <c r="Q29" t="n">
        <v>6247.33</v>
      </c>
      <c r="R29" t="n">
        <v>443.68</v>
      </c>
      <c r="S29" t="n">
        <v>144.29</v>
      </c>
      <c r="T29" t="n">
        <v>143019.31</v>
      </c>
      <c r="U29" t="n">
        <v>0.33</v>
      </c>
      <c r="V29" t="n">
        <v>0.67</v>
      </c>
      <c r="W29" t="n">
        <v>7.33</v>
      </c>
      <c r="X29" t="n">
        <v>8.66</v>
      </c>
      <c r="Y29" t="n">
        <v>2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2.4257</v>
      </c>
      <c r="E30" t="n">
        <v>41.22</v>
      </c>
      <c r="F30" t="n">
        <v>36.23</v>
      </c>
      <c r="G30" t="n">
        <v>12.08</v>
      </c>
      <c r="H30" t="n">
        <v>0.43</v>
      </c>
      <c r="I30" t="n">
        <v>180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228.87</v>
      </c>
      <c r="Q30" t="n">
        <v>6247.56</v>
      </c>
      <c r="R30" t="n">
        <v>432.5</v>
      </c>
      <c r="S30" t="n">
        <v>144.29</v>
      </c>
      <c r="T30" t="n">
        <v>137457.51</v>
      </c>
      <c r="U30" t="n">
        <v>0.33</v>
      </c>
      <c r="V30" t="n">
        <v>0.67</v>
      </c>
      <c r="W30" t="n">
        <v>7.38</v>
      </c>
      <c r="X30" t="n">
        <v>8.390000000000001</v>
      </c>
      <c r="Y30" t="n">
        <v>2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2.1313</v>
      </c>
      <c r="E31" t="n">
        <v>46.92</v>
      </c>
      <c r="F31" t="n">
        <v>39.51</v>
      </c>
      <c r="G31" t="n">
        <v>9.800000000000001</v>
      </c>
      <c r="H31" t="n">
        <v>0.16</v>
      </c>
      <c r="I31" t="n">
        <v>242</v>
      </c>
      <c r="J31" t="n">
        <v>107.41</v>
      </c>
      <c r="K31" t="n">
        <v>41.65</v>
      </c>
      <c r="L31" t="n">
        <v>1</v>
      </c>
      <c r="M31" t="n">
        <v>239</v>
      </c>
      <c r="N31" t="n">
        <v>14.77</v>
      </c>
      <c r="O31" t="n">
        <v>13481.73</v>
      </c>
      <c r="P31" t="n">
        <v>331.78</v>
      </c>
      <c r="Q31" t="n">
        <v>6245.53</v>
      </c>
      <c r="R31" t="n">
        <v>552.7</v>
      </c>
      <c r="S31" t="n">
        <v>144.29</v>
      </c>
      <c r="T31" t="n">
        <v>197246.5</v>
      </c>
      <c r="U31" t="n">
        <v>0.26</v>
      </c>
      <c r="V31" t="n">
        <v>0.62</v>
      </c>
      <c r="W31" t="n">
        <v>7.24</v>
      </c>
      <c r="X31" t="n">
        <v>11.66</v>
      </c>
      <c r="Y31" t="n">
        <v>2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2.5958</v>
      </c>
      <c r="E32" t="n">
        <v>38.52</v>
      </c>
      <c r="F32" t="n">
        <v>33.69</v>
      </c>
      <c r="G32" t="n">
        <v>16.04</v>
      </c>
      <c r="H32" t="n">
        <v>0.32</v>
      </c>
      <c r="I32" t="n">
        <v>126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250.5</v>
      </c>
      <c r="Q32" t="n">
        <v>6245.25</v>
      </c>
      <c r="R32" t="n">
        <v>349.1</v>
      </c>
      <c r="S32" t="n">
        <v>144.29</v>
      </c>
      <c r="T32" t="n">
        <v>96026.64</v>
      </c>
      <c r="U32" t="n">
        <v>0.41</v>
      </c>
      <c r="V32" t="n">
        <v>0.72</v>
      </c>
      <c r="W32" t="n">
        <v>7.22</v>
      </c>
      <c r="X32" t="n">
        <v>5.85</v>
      </c>
      <c r="Y32" t="n">
        <v>2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2.2319</v>
      </c>
      <c r="E33" t="n">
        <v>44.81</v>
      </c>
      <c r="F33" t="n">
        <v>39.52</v>
      </c>
      <c r="G33" t="n">
        <v>9.449999999999999</v>
      </c>
      <c r="H33" t="n">
        <v>0.28</v>
      </c>
      <c r="I33" t="n">
        <v>251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209.73</v>
      </c>
      <c r="Q33" t="n">
        <v>6250.21</v>
      </c>
      <c r="R33" t="n">
        <v>540.48</v>
      </c>
      <c r="S33" t="n">
        <v>144.29</v>
      </c>
      <c r="T33" t="n">
        <v>191093.46</v>
      </c>
      <c r="U33" t="n">
        <v>0.27</v>
      </c>
      <c r="V33" t="n">
        <v>0.62</v>
      </c>
      <c r="W33" t="n">
        <v>7.58</v>
      </c>
      <c r="X33" t="n">
        <v>11.68</v>
      </c>
      <c r="Y33" t="n">
        <v>2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1.4563</v>
      </c>
      <c r="E34" t="n">
        <v>68.67</v>
      </c>
      <c r="F34" t="n">
        <v>50.77</v>
      </c>
      <c r="G34" t="n">
        <v>6.65</v>
      </c>
      <c r="H34" t="n">
        <v>0.11</v>
      </c>
      <c r="I34" t="n">
        <v>458</v>
      </c>
      <c r="J34" t="n">
        <v>167.88</v>
      </c>
      <c r="K34" t="n">
        <v>51.39</v>
      </c>
      <c r="L34" t="n">
        <v>1</v>
      </c>
      <c r="M34" t="n">
        <v>456</v>
      </c>
      <c r="N34" t="n">
        <v>30.49</v>
      </c>
      <c r="O34" t="n">
        <v>20939.59</v>
      </c>
      <c r="P34" t="n">
        <v>622.77</v>
      </c>
      <c r="Q34" t="n">
        <v>6248.29</v>
      </c>
      <c r="R34" t="n">
        <v>936.88</v>
      </c>
      <c r="S34" t="n">
        <v>144.29</v>
      </c>
      <c r="T34" t="n">
        <v>388255.11</v>
      </c>
      <c r="U34" t="n">
        <v>0.15</v>
      </c>
      <c r="V34" t="n">
        <v>0.48</v>
      </c>
      <c r="W34" t="n">
        <v>7.59</v>
      </c>
      <c r="X34" t="n">
        <v>22.92</v>
      </c>
      <c r="Y34" t="n">
        <v>2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2.4174</v>
      </c>
      <c r="E35" t="n">
        <v>41.37</v>
      </c>
      <c r="F35" t="n">
        <v>34.32</v>
      </c>
      <c r="G35" t="n">
        <v>14.92</v>
      </c>
      <c r="H35" t="n">
        <v>0.21</v>
      </c>
      <c r="I35" t="n">
        <v>138</v>
      </c>
      <c r="J35" t="n">
        <v>169.33</v>
      </c>
      <c r="K35" t="n">
        <v>51.39</v>
      </c>
      <c r="L35" t="n">
        <v>2</v>
      </c>
      <c r="M35" t="n">
        <v>136</v>
      </c>
      <c r="N35" t="n">
        <v>30.94</v>
      </c>
      <c r="O35" t="n">
        <v>21118.46</v>
      </c>
      <c r="P35" t="n">
        <v>379.23</v>
      </c>
      <c r="Q35" t="n">
        <v>6243.96</v>
      </c>
      <c r="R35" t="n">
        <v>375.93</v>
      </c>
      <c r="S35" t="n">
        <v>144.29</v>
      </c>
      <c r="T35" t="n">
        <v>109380.51</v>
      </c>
      <c r="U35" t="n">
        <v>0.38</v>
      </c>
      <c r="V35" t="n">
        <v>0.71</v>
      </c>
      <c r="W35" t="n">
        <v>7.09</v>
      </c>
      <c r="X35" t="n">
        <v>6.48</v>
      </c>
      <c r="Y35" t="n">
        <v>2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2.7413</v>
      </c>
      <c r="E36" t="n">
        <v>36.48</v>
      </c>
      <c r="F36" t="n">
        <v>31.46</v>
      </c>
      <c r="G36" t="n">
        <v>24.2</v>
      </c>
      <c r="H36" t="n">
        <v>0.31</v>
      </c>
      <c r="I36" t="n">
        <v>78</v>
      </c>
      <c r="J36" t="n">
        <v>170.79</v>
      </c>
      <c r="K36" t="n">
        <v>51.39</v>
      </c>
      <c r="L36" t="n">
        <v>3</v>
      </c>
      <c r="M36" t="n">
        <v>28</v>
      </c>
      <c r="N36" t="n">
        <v>31.4</v>
      </c>
      <c r="O36" t="n">
        <v>21297.94</v>
      </c>
      <c r="P36" t="n">
        <v>305.53</v>
      </c>
      <c r="Q36" t="n">
        <v>6244.03</v>
      </c>
      <c r="R36" t="n">
        <v>277.37</v>
      </c>
      <c r="S36" t="n">
        <v>144.29</v>
      </c>
      <c r="T36" t="n">
        <v>60401.92</v>
      </c>
      <c r="U36" t="n">
        <v>0.52</v>
      </c>
      <c r="V36" t="n">
        <v>0.77</v>
      </c>
      <c r="W36" t="n">
        <v>7.04</v>
      </c>
      <c r="X36" t="n">
        <v>3.63</v>
      </c>
      <c r="Y36" t="n">
        <v>2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2.7597</v>
      </c>
      <c r="E37" t="n">
        <v>36.24</v>
      </c>
      <c r="F37" t="n">
        <v>31.32</v>
      </c>
      <c r="G37" t="n">
        <v>25.06</v>
      </c>
      <c r="H37" t="n">
        <v>0.41</v>
      </c>
      <c r="I37" t="n">
        <v>75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303.98</v>
      </c>
      <c r="Q37" t="n">
        <v>6244.47</v>
      </c>
      <c r="R37" t="n">
        <v>271.64</v>
      </c>
      <c r="S37" t="n">
        <v>144.29</v>
      </c>
      <c r="T37" t="n">
        <v>57550.98</v>
      </c>
      <c r="U37" t="n">
        <v>0.53</v>
      </c>
      <c r="V37" t="n">
        <v>0.78</v>
      </c>
      <c r="W37" t="n">
        <v>7.06</v>
      </c>
      <c r="X37" t="n">
        <v>3.49</v>
      </c>
      <c r="Y37" t="n">
        <v>2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2.0809</v>
      </c>
      <c r="E38" t="n">
        <v>48.06</v>
      </c>
      <c r="F38" t="n">
        <v>42.48</v>
      </c>
      <c r="G38" t="n">
        <v>8.140000000000001</v>
      </c>
      <c r="H38" t="n">
        <v>0.34</v>
      </c>
      <c r="I38" t="n">
        <v>313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199.62</v>
      </c>
      <c r="Q38" t="n">
        <v>6251.94</v>
      </c>
      <c r="R38" t="n">
        <v>637.9</v>
      </c>
      <c r="S38" t="n">
        <v>144.29</v>
      </c>
      <c r="T38" t="n">
        <v>239489.26</v>
      </c>
      <c r="U38" t="n">
        <v>0.23</v>
      </c>
      <c r="V38" t="n">
        <v>0.57</v>
      </c>
      <c r="W38" t="n">
        <v>7.77</v>
      </c>
      <c r="X38" t="n">
        <v>14.63</v>
      </c>
      <c r="Y38" t="n">
        <v>2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1.8195</v>
      </c>
      <c r="E39" t="n">
        <v>54.96</v>
      </c>
      <c r="F39" t="n">
        <v>43.85</v>
      </c>
      <c r="G39" t="n">
        <v>8.02</v>
      </c>
      <c r="H39" t="n">
        <v>0.13</v>
      </c>
      <c r="I39" t="n">
        <v>328</v>
      </c>
      <c r="J39" t="n">
        <v>133.21</v>
      </c>
      <c r="K39" t="n">
        <v>46.47</v>
      </c>
      <c r="L39" t="n">
        <v>1</v>
      </c>
      <c r="M39" t="n">
        <v>326</v>
      </c>
      <c r="N39" t="n">
        <v>20.75</v>
      </c>
      <c r="O39" t="n">
        <v>16663.42</v>
      </c>
      <c r="P39" t="n">
        <v>448.37</v>
      </c>
      <c r="Q39" t="n">
        <v>6246.23</v>
      </c>
      <c r="R39" t="n">
        <v>699.8</v>
      </c>
      <c r="S39" t="n">
        <v>144.29</v>
      </c>
      <c r="T39" t="n">
        <v>270368.36</v>
      </c>
      <c r="U39" t="n">
        <v>0.21</v>
      </c>
      <c r="V39" t="n">
        <v>0.5600000000000001</v>
      </c>
      <c r="W39" t="n">
        <v>7.4</v>
      </c>
      <c r="X39" t="n">
        <v>16</v>
      </c>
      <c r="Y39" t="n">
        <v>2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2.6506</v>
      </c>
      <c r="E40" t="n">
        <v>37.73</v>
      </c>
      <c r="F40" t="n">
        <v>32.69</v>
      </c>
      <c r="G40" t="n">
        <v>18.68</v>
      </c>
      <c r="H40" t="n">
        <v>0.26</v>
      </c>
      <c r="I40" t="n">
        <v>105</v>
      </c>
      <c r="J40" t="n">
        <v>134.55</v>
      </c>
      <c r="K40" t="n">
        <v>46.47</v>
      </c>
      <c r="L40" t="n">
        <v>2</v>
      </c>
      <c r="M40" t="n">
        <v>53</v>
      </c>
      <c r="N40" t="n">
        <v>21.09</v>
      </c>
      <c r="O40" t="n">
        <v>16828.84</v>
      </c>
      <c r="P40" t="n">
        <v>278.82</v>
      </c>
      <c r="Q40" t="n">
        <v>6245.52</v>
      </c>
      <c r="R40" t="n">
        <v>318.51</v>
      </c>
      <c r="S40" t="n">
        <v>144.29</v>
      </c>
      <c r="T40" t="n">
        <v>80835.97</v>
      </c>
      <c r="U40" t="n">
        <v>0.45</v>
      </c>
      <c r="V40" t="n">
        <v>0.75</v>
      </c>
      <c r="W40" t="n">
        <v>7.09</v>
      </c>
      <c r="X40" t="n">
        <v>4.85</v>
      </c>
      <c r="Y40" t="n">
        <v>2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2.6926</v>
      </c>
      <c r="E41" t="n">
        <v>37.14</v>
      </c>
      <c r="F41" t="n">
        <v>32.32</v>
      </c>
      <c r="G41" t="n">
        <v>19.99</v>
      </c>
      <c r="H41" t="n">
        <v>0.39</v>
      </c>
      <c r="I41" t="n">
        <v>97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273.28</v>
      </c>
      <c r="Q41" t="n">
        <v>6245.82</v>
      </c>
      <c r="R41" t="n">
        <v>303.95</v>
      </c>
      <c r="S41" t="n">
        <v>144.29</v>
      </c>
      <c r="T41" t="n">
        <v>73598.24000000001</v>
      </c>
      <c r="U41" t="n">
        <v>0.47</v>
      </c>
      <c r="V41" t="n">
        <v>0.75</v>
      </c>
      <c r="W41" t="n">
        <v>7.13</v>
      </c>
      <c r="X41" t="n">
        <v>4.48</v>
      </c>
      <c r="Y41" t="n">
        <v>2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1.6311</v>
      </c>
      <c r="E42" t="n">
        <v>61.31</v>
      </c>
      <c r="F42" t="n">
        <v>47.11</v>
      </c>
      <c r="G42" t="n">
        <v>7.25</v>
      </c>
      <c r="H42" t="n">
        <v>0.12</v>
      </c>
      <c r="I42" t="n">
        <v>390</v>
      </c>
      <c r="J42" t="n">
        <v>150.44</v>
      </c>
      <c r="K42" t="n">
        <v>49.1</v>
      </c>
      <c r="L42" t="n">
        <v>1</v>
      </c>
      <c r="M42" t="n">
        <v>388</v>
      </c>
      <c r="N42" t="n">
        <v>25.34</v>
      </c>
      <c r="O42" t="n">
        <v>18787.76</v>
      </c>
      <c r="P42" t="n">
        <v>531.39</v>
      </c>
      <c r="Q42" t="n">
        <v>6247.34</v>
      </c>
      <c r="R42" t="n">
        <v>811.5700000000001</v>
      </c>
      <c r="S42" t="n">
        <v>144.29</v>
      </c>
      <c r="T42" t="n">
        <v>325939.72</v>
      </c>
      <c r="U42" t="n">
        <v>0.18</v>
      </c>
      <c r="V42" t="n">
        <v>0.52</v>
      </c>
      <c r="W42" t="n">
        <v>7.48</v>
      </c>
      <c r="X42" t="n">
        <v>19.27</v>
      </c>
      <c r="Y42" t="n">
        <v>2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2.5454</v>
      </c>
      <c r="E43" t="n">
        <v>39.29</v>
      </c>
      <c r="F43" t="n">
        <v>33.37</v>
      </c>
      <c r="G43" t="n">
        <v>16.83</v>
      </c>
      <c r="H43" t="n">
        <v>0.23</v>
      </c>
      <c r="I43" t="n">
        <v>119</v>
      </c>
      <c r="J43" t="n">
        <v>151.83</v>
      </c>
      <c r="K43" t="n">
        <v>49.1</v>
      </c>
      <c r="L43" t="n">
        <v>2</v>
      </c>
      <c r="M43" t="n">
        <v>115</v>
      </c>
      <c r="N43" t="n">
        <v>25.73</v>
      </c>
      <c r="O43" t="n">
        <v>18959.54</v>
      </c>
      <c r="P43" t="n">
        <v>327.32</v>
      </c>
      <c r="Q43" t="n">
        <v>6243.51</v>
      </c>
      <c r="R43" t="n">
        <v>344.55</v>
      </c>
      <c r="S43" t="n">
        <v>144.29</v>
      </c>
      <c r="T43" t="n">
        <v>93787.42999999999</v>
      </c>
      <c r="U43" t="n">
        <v>0.42</v>
      </c>
      <c r="V43" t="n">
        <v>0.73</v>
      </c>
      <c r="W43" t="n">
        <v>7.04</v>
      </c>
      <c r="X43" t="n">
        <v>5.54</v>
      </c>
      <c r="Y43" t="n">
        <v>2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2.7272</v>
      </c>
      <c r="E44" t="n">
        <v>36.67</v>
      </c>
      <c r="F44" t="n">
        <v>31.79</v>
      </c>
      <c r="G44" t="n">
        <v>22.44</v>
      </c>
      <c r="H44" t="n">
        <v>0.35</v>
      </c>
      <c r="I44" t="n">
        <v>85</v>
      </c>
      <c r="J44" t="n">
        <v>153.23</v>
      </c>
      <c r="K44" t="n">
        <v>49.1</v>
      </c>
      <c r="L44" t="n">
        <v>3</v>
      </c>
      <c r="M44" t="n">
        <v>1</v>
      </c>
      <c r="N44" t="n">
        <v>26.13</v>
      </c>
      <c r="O44" t="n">
        <v>19131.85</v>
      </c>
      <c r="P44" t="n">
        <v>287.84</v>
      </c>
      <c r="Q44" t="n">
        <v>6244.46</v>
      </c>
      <c r="R44" t="n">
        <v>286.82</v>
      </c>
      <c r="S44" t="n">
        <v>144.29</v>
      </c>
      <c r="T44" t="n">
        <v>65091.27</v>
      </c>
      <c r="U44" t="n">
        <v>0.5</v>
      </c>
      <c r="V44" t="n">
        <v>0.77</v>
      </c>
      <c r="W44" t="n">
        <v>7.1</v>
      </c>
      <c r="X44" t="n">
        <v>3.96</v>
      </c>
      <c r="Y44" t="n">
        <v>2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2.727</v>
      </c>
      <c r="E45" t="n">
        <v>36.67</v>
      </c>
      <c r="F45" t="n">
        <v>31.8</v>
      </c>
      <c r="G45" t="n">
        <v>22.45</v>
      </c>
      <c r="H45" t="n">
        <v>0.46</v>
      </c>
      <c r="I45" t="n">
        <v>85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290.67</v>
      </c>
      <c r="Q45" t="n">
        <v>6244.35</v>
      </c>
      <c r="R45" t="n">
        <v>286.98</v>
      </c>
      <c r="S45" t="n">
        <v>144.29</v>
      </c>
      <c r="T45" t="n">
        <v>65172.29</v>
      </c>
      <c r="U45" t="n">
        <v>0.5</v>
      </c>
      <c r="V45" t="n">
        <v>0.77</v>
      </c>
      <c r="W45" t="n">
        <v>7.1</v>
      </c>
      <c r="X45" t="n">
        <v>3.96</v>
      </c>
      <c r="Y45" t="n">
        <v>2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1.2927</v>
      </c>
      <c r="E46" t="n">
        <v>77.36</v>
      </c>
      <c r="F46" t="n">
        <v>54.97</v>
      </c>
      <c r="G46" t="n">
        <v>6.17</v>
      </c>
      <c r="H46" t="n">
        <v>0.1</v>
      </c>
      <c r="I46" t="n">
        <v>535</v>
      </c>
      <c r="J46" t="n">
        <v>185.69</v>
      </c>
      <c r="K46" t="n">
        <v>53.44</v>
      </c>
      <c r="L46" t="n">
        <v>1</v>
      </c>
      <c r="M46" t="n">
        <v>533</v>
      </c>
      <c r="N46" t="n">
        <v>36.26</v>
      </c>
      <c r="O46" t="n">
        <v>23136.14</v>
      </c>
      <c r="P46" t="n">
        <v>725.95</v>
      </c>
      <c r="Q46" t="n">
        <v>6249.15</v>
      </c>
      <c r="R46" t="n">
        <v>1079.82</v>
      </c>
      <c r="S46" t="n">
        <v>144.29</v>
      </c>
      <c r="T46" t="n">
        <v>459343.52</v>
      </c>
      <c r="U46" t="n">
        <v>0.13</v>
      </c>
      <c r="V46" t="n">
        <v>0.44</v>
      </c>
      <c r="W46" t="n">
        <v>7.73</v>
      </c>
      <c r="X46" t="n">
        <v>27.12</v>
      </c>
      <c r="Y46" t="n">
        <v>2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2.3015</v>
      </c>
      <c r="E47" t="n">
        <v>43.45</v>
      </c>
      <c r="F47" t="n">
        <v>35.17</v>
      </c>
      <c r="G47" t="n">
        <v>13.53</v>
      </c>
      <c r="H47" t="n">
        <v>0.19</v>
      </c>
      <c r="I47" t="n">
        <v>156</v>
      </c>
      <c r="J47" t="n">
        <v>187.21</v>
      </c>
      <c r="K47" t="n">
        <v>53.44</v>
      </c>
      <c r="L47" t="n">
        <v>2</v>
      </c>
      <c r="M47" t="n">
        <v>154</v>
      </c>
      <c r="N47" t="n">
        <v>36.77</v>
      </c>
      <c r="O47" t="n">
        <v>23322.88</v>
      </c>
      <c r="P47" t="n">
        <v>427.38</v>
      </c>
      <c r="Q47" t="n">
        <v>6245.3</v>
      </c>
      <c r="R47" t="n">
        <v>405.27</v>
      </c>
      <c r="S47" t="n">
        <v>144.29</v>
      </c>
      <c r="T47" t="n">
        <v>123961.97</v>
      </c>
      <c r="U47" t="n">
        <v>0.36</v>
      </c>
      <c r="V47" t="n">
        <v>0.6899999999999999</v>
      </c>
      <c r="W47" t="n">
        <v>7.11</v>
      </c>
      <c r="X47" t="n">
        <v>7.34</v>
      </c>
      <c r="Y47" t="n">
        <v>2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2.6809</v>
      </c>
      <c r="E48" t="n">
        <v>37.3</v>
      </c>
      <c r="F48" t="n">
        <v>31.71</v>
      </c>
      <c r="G48" t="n">
        <v>22.65</v>
      </c>
      <c r="H48" t="n">
        <v>0.28</v>
      </c>
      <c r="I48" t="n">
        <v>84</v>
      </c>
      <c r="J48" t="n">
        <v>188.73</v>
      </c>
      <c r="K48" t="n">
        <v>53.44</v>
      </c>
      <c r="L48" t="n">
        <v>3</v>
      </c>
      <c r="M48" t="n">
        <v>79</v>
      </c>
      <c r="N48" t="n">
        <v>37.29</v>
      </c>
      <c r="O48" t="n">
        <v>23510.33</v>
      </c>
      <c r="P48" t="n">
        <v>345.63</v>
      </c>
      <c r="Q48" t="n">
        <v>6244.12</v>
      </c>
      <c r="R48" t="n">
        <v>288.51</v>
      </c>
      <c r="S48" t="n">
        <v>144.29</v>
      </c>
      <c r="T48" t="n">
        <v>65940.23</v>
      </c>
      <c r="U48" t="n">
        <v>0.5</v>
      </c>
      <c r="V48" t="n">
        <v>0.77</v>
      </c>
      <c r="W48" t="n">
        <v>6.96</v>
      </c>
      <c r="X48" t="n">
        <v>3.87</v>
      </c>
      <c r="Y48" t="n">
        <v>2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2.7854</v>
      </c>
      <c r="E49" t="n">
        <v>35.9</v>
      </c>
      <c r="F49" t="n">
        <v>30.94</v>
      </c>
      <c r="G49" t="n">
        <v>27.71</v>
      </c>
      <c r="H49" t="n">
        <v>0.37</v>
      </c>
      <c r="I49" t="n">
        <v>67</v>
      </c>
      <c r="J49" t="n">
        <v>190.25</v>
      </c>
      <c r="K49" t="n">
        <v>53.44</v>
      </c>
      <c r="L49" t="n">
        <v>4</v>
      </c>
      <c r="M49" t="n">
        <v>1</v>
      </c>
      <c r="N49" t="n">
        <v>37.82</v>
      </c>
      <c r="O49" t="n">
        <v>23698.48</v>
      </c>
      <c r="P49" t="n">
        <v>318.38</v>
      </c>
      <c r="Q49" t="n">
        <v>6245.75</v>
      </c>
      <c r="R49" t="n">
        <v>258.84</v>
      </c>
      <c r="S49" t="n">
        <v>144.29</v>
      </c>
      <c r="T49" t="n">
        <v>51192.34</v>
      </c>
      <c r="U49" t="n">
        <v>0.5600000000000001</v>
      </c>
      <c r="V49" t="n">
        <v>0.79</v>
      </c>
      <c r="W49" t="n">
        <v>7.04</v>
      </c>
      <c r="X49" t="n">
        <v>3.1</v>
      </c>
      <c r="Y49" t="n">
        <v>2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2.7857</v>
      </c>
      <c r="E50" t="n">
        <v>35.9</v>
      </c>
      <c r="F50" t="n">
        <v>30.93</v>
      </c>
      <c r="G50" t="n">
        <v>27.7</v>
      </c>
      <c r="H50" t="n">
        <v>0.46</v>
      </c>
      <c r="I50" t="n">
        <v>67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320.42</v>
      </c>
      <c r="Q50" t="n">
        <v>6245.76</v>
      </c>
      <c r="R50" t="n">
        <v>258.72</v>
      </c>
      <c r="S50" t="n">
        <v>144.29</v>
      </c>
      <c r="T50" t="n">
        <v>51131.17</v>
      </c>
      <c r="U50" t="n">
        <v>0.5600000000000001</v>
      </c>
      <c r="V50" t="n">
        <v>0.79</v>
      </c>
      <c r="W50" t="n">
        <v>7.04</v>
      </c>
      <c r="X50" t="n">
        <v>3.1</v>
      </c>
      <c r="Y50" t="n">
        <v>2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2.0202</v>
      </c>
      <c r="E51" t="n">
        <v>49.5</v>
      </c>
      <c r="F51" t="n">
        <v>40.94</v>
      </c>
      <c r="G51" t="n">
        <v>9.06</v>
      </c>
      <c r="H51" t="n">
        <v>0.15</v>
      </c>
      <c r="I51" t="n">
        <v>271</v>
      </c>
      <c r="J51" t="n">
        <v>116.05</v>
      </c>
      <c r="K51" t="n">
        <v>43.4</v>
      </c>
      <c r="L51" t="n">
        <v>1</v>
      </c>
      <c r="M51" t="n">
        <v>269</v>
      </c>
      <c r="N51" t="n">
        <v>16.65</v>
      </c>
      <c r="O51" t="n">
        <v>14546.17</v>
      </c>
      <c r="P51" t="n">
        <v>370.79</v>
      </c>
      <c r="Q51" t="n">
        <v>6245.08</v>
      </c>
      <c r="R51" t="n">
        <v>602.2</v>
      </c>
      <c r="S51" t="n">
        <v>144.29</v>
      </c>
      <c r="T51" t="n">
        <v>221848.81</v>
      </c>
      <c r="U51" t="n">
        <v>0.24</v>
      </c>
      <c r="V51" t="n">
        <v>0.6</v>
      </c>
      <c r="W51" t="n">
        <v>7.28</v>
      </c>
      <c r="X51" t="n">
        <v>13.1</v>
      </c>
      <c r="Y51" t="n">
        <v>2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2.6302</v>
      </c>
      <c r="E52" t="n">
        <v>38.02</v>
      </c>
      <c r="F52" t="n">
        <v>33.19</v>
      </c>
      <c r="G52" t="n">
        <v>17.32</v>
      </c>
      <c r="H52" t="n">
        <v>0.3</v>
      </c>
      <c r="I52" t="n">
        <v>115</v>
      </c>
      <c r="J52" t="n">
        <v>117.34</v>
      </c>
      <c r="K52" t="n">
        <v>43.4</v>
      </c>
      <c r="L52" t="n">
        <v>2</v>
      </c>
      <c r="M52" t="n">
        <v>0</v>
      </c>
      <c r="N52" t="n">
        <v>16.94</v>
      </c>
      <c r="O52" t="n">
        <v>14705.49</v>
      </c>
      <c r="P52" t="n">
        <v>257.37</v>
      </c>
      <c r="Q52" t="n">
        <v>6246.15</v>
      </c>
      <c r="R52" t="n">
        <v>332.8</v>
      </c>
      <c r="S52" t="n">
        <v>144.29</v>
      </c>
      <c r="T52" t="n">
        <v>87931.08</v>
      </c>
      <c r="U52" t="n">
        <v>0.43</v>
      </c>
      <c r="V52" t="n">
        <v>0.73</v>
      </c>
      <c r="W52" t="n">
        <v>7.18</v>
      </c>
      <c r="X52" t="n">
        <v>5.35</v>
      </c>
      <c r="Y52" t="n">
        <v>2</v>
      </c>
      <c r="Z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INDEX(resultados!$A$2:$ZZ$52, 1, MATCH($B$1, resultados!$A$1:$ZZ$1, 0))</f>
        <v/>
      </c>
      <c r="B7">
        <f>INDEX(resultados!$A$2:$ZZ$52, 1, MATCH($B$2, resultados!$A$1:$ZZ$1, 0))</f>
        <v/>
      </c>
      <c r="C7">
        <f>INDEX(resultados!$A$2:$ZZ$52, 1, MATCH($B$3, resultados!$A$1:$ZZ$1, 0))</f>
        <v/>
      </c>
    </row>
    <row r="8">
      <c r="A8">
        <f>INDEX(resultados!$A$2:$ZZ$52, 2, MATCH($B$1, resultados!$A$1:$ZZ$1, 0))</f>
        <v/>
      </c>
      <c r="B8">
        <f>INDEX(resultados!$A$2:$ZZ$52, 2, MATCH($B$2, resultados!$A$1:$ZZ$1, 0))</f>
        <v/>
      </c>
      <c r="C8">
        <f>INDEX(resultados!$A$2:$ZZ$52, 2, MATCH($B$3, resultados!$A$1:$ZZ$1, 0))</f>
        <v/>
      </c>
    </row>
    <row r="9">
      <c r="A9">
        <f>INDEX(resultados!$A$2:$ZZ$52, 3, MATCH($B$1, resultados!$A$1:$ZZ$1, 0))</f>
        <v/>
      </c>
      <c r="B9">
        <f>INDEX(resultados!$A$2:$ZZ$52, 3, MATCH($B$2, resultados!$A$1:$ZZ$1, 0))</f>
        <v/>
      </c>
      <c r="C9">
        <f>INDEX(resultados!$A$2:$ZZ$52, 3, MATCH($B$3, resultados!$A$1:$ZZ$1, 0))</f>
        <v/>
      </c>
    </row>
    <row r="10">
      <c r="A10">
        <f>INDEX(resultados!$A$2:$ZZ$52, 4, MATCH($B$1, resultados!$A$1:$ZZ$1, 0))</f>
        <v/>
      </c>
      <c r="B10">
        <f>INDEX(resultados!$A$2:$ZZ$52, 4, MATCH($B$2, resultados!$A$1:$ZZ$1, 0))</f>
        <v/>
      </c>
      <c r="C10">
        <f>INDEX(resultados!$A$2:$ZZ$52, 4, MATCH($B$3, resultados!$A$1:$ZZ$1, 0))</f>
        <v/>
      </c>
    </row>
    <row r="11">
      <c r="A11">
        <f>INDEX(resultados!$A$2:$ZZ$52, 5, MATCH($B$1, resultados!$A$1:$ZZ$1, 0))</f>
        <v/>
      </c>
      <c r="B11">
        <f>INDEX(resultados!$A$2:$ZZ$52, 5, MATCH($B$2, resultados!$A$1:$ZZ$1, 0))</f>
        <v/>
      </c>
      <c r="C11">
        <f>INDEX(resultados!$A$2:$ZZ$52, 5, MATCH($B$3, resultados!$A$1:$ZZ$1, 0))</f>
        <v/>
      </c>
    </row>
    <row r="12">
      <c r="A12">
        <f>INDEX(resultados!$A$2:$ZZ$52, 6, MATCH($B$1, resultados!$A$1:$ZZ$1, 0))</f>
        <v/>
      </c>
      <c r="B12">
        <f>INDEX(resultados!$A$2:$ZZ$52, 6, MATCH($B$2, resultados!$A$1:$ZZ$1, 0))</f>
        <v/>
      </c>
      <c r="C12">
        <f>INDEX(resultados!$A$2:$ZZ$52, 6, MATCH($B$3, resultados!$A$1:$ZZ$1, 0))</f>
        <v/>
      </c>
    </row>
    <row r="13">
      <c r="A13">
        <f>INDEX(resultados!$A$2:$ZZ$52, 7, MATCH($B$1, resultados!$A$1:$ZZ$1, 0))</f>
        <v/>
      </c>
      <c r="B13">
        <f>INDEX(resultados!$A$2:$ZZ$52, 7, MATCH($B$2, resultados!$A$1:$ZZ$1, 0))</f>
        <v/>
      </c>
      <c r="C13">
        <f>INDEX(resultados!$A$2:$ZZ$52, 7, MATCH($B$3, resultados!$A$1:$ZZ$1, 0))</f>
        <v/>
      </c>
    </row>
    <row r="14">
      <c r="A14">
        <f>INDEX(resultados!$A$2:$ZZ$52, 8, MATCH($B$1, resultados!$A$1:$ZZ$1, 0))</f>
        <v/>
      </c>
      <c r="B14">
        <f>INDEX(resultados!$A$2:$ZZ$52, 8, MATCH($B$2, resultados!$A$1:$ZZ$1, 0))</f>
        <v/>
      </c>
      <c r="C14">
        <f>INDEX(resultados!$A$2:$ZZ$52, 8, MATCH($B$3, resultados!$A$1:$ZZ$1, 0))</f>
        <v/>
      </c>
    </row>
    <row r="15">
      <c r="A15">
        <f>INDEX(resultados!$A$2:$ZZ$52, 9, MATCH($B$1, resultados!$A$1:$ZZ$1, 0))</f>
        <v/>
      </c>
      <c r="B15">
        <f>INDEX(resultados!$A$2:$ZZ$52, 9, MATCH($B$2, resultados!$A$1:$ZZ$1, 0))</f>
        <v/>
      </c>
      <c r="C15">
        <f>INDEX(resultados!$A$2:$ZZ$52, 9, MATCH($B$3, resultados!$A$1:$ZZ$1, 0))</f>
        <v/>
      </c>
    </row>
    <row r="16">
      <c r="A16">
        <f>INDEX(resultados!$A$2:$ZZ$52, 10, MATCH($B$1, resultados!$A$1:$ZZ$1, 0))</f>
        <v/>
      </c>
      <c r="B16">
        <f>INDEX(resultados!$A$2:$ZZ$52, 10, MATCH($B$2, resultados!$A$1:$ZZ$1, 0))</f>
        <v/>
      </c>
      <c r="C16">
        <f>INDEX(resultados!$A$2:$ZZ$52, 10, MATCH($B$3, resultados!$A$1:$ZZ$1, 0))</f>
        <v/>
      </c>
    </row>
    <row r="17">
      <c r="A17">
        <f>INDEX(resultados!$A$2:$ZZ$52, 11, MATCH($B$1, resultados!$A$1:$ZZ$1, 0))</f>
        <v/>
      </c>
      <c r="B17">
        <f>INDEX(resultados!$A$2:$ZZ$52, 11, MATCH($B$2, resultados!$A$1:$ZZ$1, 0))</f>
        <v/>
      </c>
      <c r="C17">
        <f>INDEX(resultados!$A$2:$ZZ$52, 11, MATCH($B$3, resultados!$A$1:$ZZ$1, 0))</f>
        <v/>
      </c>
    </row>
    <row r="18">
      <c r="A18">
        <f>INDEX(resultados!$A$2:$ZZ$52, 12, MATCH($B$1, resultados!$A$1:$ZZ$1, 0))</f>
        <v/>
      </c>
      <c r="B18">
        <f>INDEX(resultados!$A$2:$ZZ$52, 12, MATCH($B$2, resultados!$A$1:$ZZ$1, 0))</f>
        <v/>
      </c>
      <c r="C18">
        <f>INDEX(resultados!$A$2:$ZZ$52, 12, MATCH($B$3, resultados!$A$1:$ZZ$1, 0))</f>
        <v/>
      </c>
    </row>
    <row r="19">
      <c r="A19">
        <f>INDEX(resultados!$A$2:$ZZ$52, 13, MATCH($B$1, resultados!$A$1:$ZZ$1, 0))</f>
        <v/>
      </c>
      <c r="B19">
        <f>INDEX(resultados!$A$2:$ZZ$52, 13, MATCH($B$2, resultados!$A$1:$ZZ$1, 0))</f>
        <v/>
      </c>
      <c r="C19">
        <f>INDEX(resultados!$A$2:$ZZ$52, 13, MATCH($B$3, resultados!$A$1:$ZZ$1, 0))</f>
        <v/>
      </c>
    </row>
    <row r="20">
      <c r="A20">
        <f>INDEX(resultados!$A$2:$ZZ$52, 14, MATCH($B$1, resultados!$A$1:$ZZ$1, 0))</f>
        <v/>
      </c>
      <c r="B20">
        <f>INDEX(resultados!$A$2:$ZZ$52, 14, MATCH($B$2, resultados!$A$1:$ZZ$1, 0))</f>
        <v/>
      </c>
      <c r="C20">
        <f>INDEX(resultados!$A$2:$ZZ$52, 14, MATCH($B$3, resultados!$A$1:$ZZ$1, 0))</f>
        <v/>
      </c>
    </row>
    <row r="21">
      <c r="A21">
        <f>INDEX(resultados!$A$2:$ZZ$52, 15, MATCH($B$1, resultados!$A$1:$ZZ$1, 0))</f>
        <v/>
      </c>
      <c r="B21">
        <f>INDEX(resultados!$A$2:$ZZ$52, 15, MATCH($B$2, resultados!$A$1:$ZZ$1, 0))</f>
        <v/>
      </c>
      <c r="C21">
        <f>INDEX(resultados!$A$2:$ZZ$52, 15, MATCH($B$3, resultados!$A$1:$ZZ$1, 0))</f>
        <v/>
      </c>
    </row>
    <row r="22">
      <c r="A22">
        <f>INDEX(resultados!$A$2:$ZZ$52, 16, MATCH($B$1, resultados!$A$1:$ZZ$1, 0))</f>
        <v/>
      </c>
      <c r="B22">
        <f>INDEX(resultados!$A$2:$ZZ$52, 16, MATCH($B$2, resultados!$A$1:$ZZ$1, 0))</f>
        <v/>
      </c>
      <c r="C22">
        <f>INDEX(resultados!$A$2:$ZZ$52, 16, MATCH($B$3, resultados!$A$1:$ZZ$1, 0))</f>
        <v/>
      </c>
    </row>
    <row r="23">
      <c r="A23">
        <f>INDEX(resultados!$A$2:$ZZ$52, 17, MATCH($B$1, resultados!$A$1:$ZZ$1, 0))</f>
        <v/>
      </c>
      <c r="B23">
        <f>INDEX(resultados!$A$2:$ZZ$52, 17, MATCH($B$2, resultados!$A$1:$ZZ$1, 0))</f>
        <v/>
      </c>
      <c r="C23">
        <f>INDEX(resultados!$A$2:$ZZ$52, 17, MATCH($B$3, resultados!$A$1:$ZZ$1, 0))</f>
        <v/>
      </c>
    </row>
    <row r="24">
      <c r="A24">
        <f>INDEX(resultados!$A$2:$ZZ$52, 18, MATCH($B$1, resultados!$A$1:$ZZ$1, 0))</f>
        <v/>
      </c>
      <c r="B24">
        <f>INDEX(resultados!$A$2:$ZZ$52, 18, MATCH($B$2, resultados!$A$1:$ZZ$1, 0))</f>
        <v/>
      </c>
      <c r="C24">
        <f>INDEX(resultados!$A$2:$ZZ$52, 18, MATCH($B$3, resultados!$A$1:$ZZ$1, 0))</f>
        <v/>
      </c>
    </row>
    <row r="25">
      <c r="A25">
        <f>INDEX(resultados!$A$2:$ZZ$52, 19, MATCH($B$1, resultados!$A$1:$ZZ$1, 0))</f>
        <v/>
      </c>
      <c r="B25">
        <f>INDEX(resultados!$A$2:$ZZ$52, 19, MATCH($B$2, resultados!$A$1:$ZZ$1, 0))</f>
        <v/>
      </c>
      <c r="C25">
        <f>INDEX(resultados!$A$2:$ZZ$52, 19, MATCH($B$3, resultados!$A$1:$ZZ$1, 0))</f>
        <v/>
      </c>
    </row>
    <row r="26">
      <c r="A26">
        <f>INDEX(resultados!$A$2:$ZZ$52, 20, MATCH($B$1, resultados!$A$1:$ZZ$1, 0))</f>
        <v/>
      </c>
      <c r="B26">
        <f>INDEX(resultados!$A$2:$ZZ$52, 20, MATCH($B$2, resultados!$A$1:$ZZ$1, 0))</f>
        <v/>
      </c>
      <c r="C26">
        <f>INDEX(resultados!$A$2:$ZZ$52, 20, MATCH($B$3, resultados!$A$1:$ZZ$1, 0))</f>
        <v/>
      </c>
    </row>
    <row r="27">
      <c r="A27">
        <f>INDEX(resultados!$A$2:$ZZ$52, 21, MATCH($B$1, resultados!$A$1:$ZZ$1, 0))</f>
        <v/>
      </c>
      <c r="B27">
        <f>INDEX(resultados!$A$2:$ZZ$52, 21, MATCH($B$2, resultados!$A$1:$ZZ$1, 0))</f>
        <v/>
      </c>
      <c r="C27">
        <f>INDEX(resultados!$A$2:$ZZ$52, 21, MATCH($B$3, resultados!$A$1:$ZZ$1, 0))</f>
        <v/>
      </c>
    </row>
    <row r="28">
      <c r="A28">
        <f>INDEX(resultados!$A$2:$ZZ$52, 22, MATCH($B$1, resultados!$A$1:$ZZ$1, 0))</f>
        <v/>
      </c>
      <c r="B28">
        <f>INDEX(resultados!$A$2:$ZZ$52, 22, MATCH($B$2, resultados!$A$1:$ZZ$1, 0))</f>
        <v/>
      </c>
      <c r="C28">
        <f>INDEX(resultados!$A$2:$ZZ$52, 22, MATCH($B$3, resultados!$A$1:$ZZ$1, 0))</f>
        <v/>
      </c>
    </row>
    <row r="29">
      <c r="A29">
        <f>INDEX(resultados!$A$2:$ZZ$52, 23, MATCH($B$1, resultados!$A$1:$ZZ$1, 0))</f>
        <v/>
      </c>
      <c r="B29">
        <f>INDEX(resultados!$A$2:$ZZ$52, 23, MATCH($B$2, resultados!$A$1:$ZZ$1, 0))</f>
        <v/>
      </c>
      <c r="C29">
        <f>INDEX(resultados!$A$2:$ZZ$52, 23, MATCH($B$3, resultados!$A$1:$ZZ$1, 0))</f>
        <v/>
      </c>
    </row>
    <row r="30">
      <c r="A30">
        <f>INDEX(resultados!$A$2:$ZZ$52, 24, MATCH($B$1, resultados!$A$1:$ZZ$1, 0))</f>
        <v/>
      </c>
      <c r="B30">
        <f>INDEX(resultados!$A$2:$ZZ$52, 24, MATCH($B$2, resultados!$A$1:$ZZ$1, 0))</f>
        <v/>
      </c>
      <c r="C30">
        <f>INDEX(resultados!$A$2:$ZZ$52, 24, MATCH($B$3, resultados!$A$1:$ZZ$1, 0))</f>
        <v/>
      </c>
    </row>
    <row r="31">
      <c r="A31">
        <f>INDEX(resultados!$A$2:$ZZ$52, 25, MATCH($B$1, resultados!$A$1:$ZZ$1, 0))</f>
        <v/>
      </c>
      <c r="B31">
        <f>INDEX(resultados!$A$2:$ZZ$52, 25, MATCH($B$2, resultados!$A$1:$ZZ$1, 0))</f>
        <v/>
      </c>
      <c r="C31">
        <f>INDEX(resultados!$A$2:$ZZ$52, 25, MATCH($B$3, resultados!$A$1:$ZZ$1, 0))</f>
        <v/>
      </c>
    </row>
    <row r="32">
      <c r="A32">
        <f>INDEX(resultados!$A$2:$ZZ$52, 26, MATCH($B$1, resultados!$A$1:$ZZ$1, 0))</f>
        <v/>
      </c>
      <c r="B32">
        <f>INDEX(resultados!$A$2:$ZZ$52, 26, MATCH($B$2, resultados!$A$1:$ZZ$1, 0))</f>
        <v/>
      </c>
      <c r="C32">
        <f>INDEX(resultados!$A$2:$ZZ$52, 26, MATCH($B$3, resultados!$A$1:$ZZ$1, 0))</f>
        <v/>
      </c>
    </row>
    <row r="33">
      <c r="A33">
        <f>INDEX(resultados!$A$2:$ZZ$52, 27, MATCH($B$1, resultados!$A$1:$ZZ$1, 0))</f>
        <v/>
      </c>
      <c r="B33">
        <f>INDEX(resultados!$A$2:$ZZ$52, 27, MATCH($B$2, resultados!$A$1:$ZZ$1, 0))</f>
        <v/>
      </c>
      <c r="C33">
        <f>INDEX(resultados!$A$2:$ZZ$52, 27, MATCH($B$3, resultados!$A$1:$ZZ$1, 0))</f>
        <v/>
      </c>
    </row>
    <row r="34">
      <c r="A34">
        <f>INDEX(resultados!$A$2:$ZZ$52, 28, MATCH($B$1, resultados!$A$1:$ZZ$1, 0))</f>
        <v/>
      </c>
      <c r="B34">
        <f>INDEX(resultados!$A$2:$ZZ$52, 28, MATCH($B$2, resultados!$A$1:$ZZ$1, 0))</f>
        <v/>
      </c>
      <c r="C34">
        <f>INDEX(resultados!$A$2:$ZZ$52, 28, MATCH($B$3, resultados!$A$1:$ZZ$1, 0))</f>
        <v/>
      </c>
    </row>
    <row r="35">
      <c r="A35">
        <f>INDEX(resultados!$A$2:$ZZ$52, 29, MATCH($B$1, resultados!$A$1:$ZZ$1, 0))</f>
        <v/>
      </c>
      <c r="B35">
        <f>INDEX(resultados!$A$2:$ZZ$52, 29, MATCH($B$2, resultados!$A$1:$ZZ$1, 0))</f>
        <v/>
      </c>
      <c r="C35">
        <f>INDEX(resultados!$A$2:$ZZ$52, 29, MATCH($B$3, resultados!$A$1:$ZZ$1, 0))</f>
        <v/>
      </c>
    </row>
    <row r="36">
      <c r="A36">
        <f>INDEX(resultados!$A$2:$ZZ$52, 30, MATCH($B$1, resultados!$A$1:$ZZ$1, 0))</f>
        <v/>
      </c>
      <c r="B36">
        <f>INDEX(resultados!$A$2:$ZZ$52, 30, MATCH($B$2, resultados!$A$1:$ZZ$1, 0))</f>
        <v/>
      </c>
      <c r="C36">
        <f>INDEX(resultados!$A$2:$ZZ$52, 30, MATCH($B$3, resultados!$A$1:$ZZ$1, 0))</f>
        <v/>
      </c>
    </row>
    <row r="37">
      <c r="A37">
        <f>INDEX(resultados!$A$2:$ZZ$52, 31, MATCH($B$1, resultados!$A$1:$ZZ$1, 0))</f>
        <v/>
      </c>
      <c r="B37">
        <f>INDEX(resultados!$A$2:$ZZ$52, 31, MATCH($B$2, resultados!$A$1:$ZZ$1, 0))</f>
        <v/>
      </c>
      <c r="C37">
        <f>INDEX(resultados!$A$2:$ZZ$52, 31, MATCH($B$3, resultados!$A$1:$ZZ$1, 0))</f>
        <v/>
      </c>
    </row>
    <row r="38">
      <c r="A38">
        <f>INDEX(resultados!$A$2:$ZZ$52, 32, MATCH($B$1, resultados!$A$1:$ZZ$1, 0))</f>
        <v/>
      </c>
      <c r="B38">
        <f>INDEX(resultados!$A$2:$ZZ$52, 32, MATCH($B$2, resultados!$A$1:$ZZ$1, 0))</f>
        <v/>
      </c>
      <c r="C38">
        <f>INDEX(resultados!$A$2:$ZZ$52, 32, MATCH($B$3, resultados!$A$1:$ZZ$1, 0))</f>
        <v/>
      </c>
    </row>
    <row r="39">
      <c r="A39">
        <f>INDEX(resultados!$A$2:$ZZ$52, 33, MATCH($B$1, resultados!$A$1:$ZZ$1, 0))</f>
        <v/>
      </c>
      <c r="B39">
        <f>INDEX(resultados!$A$2:$ZZ$52, 33, MATCH($B$2, resultados!$A$1:$ZZ$1, 0))</f>
        <v/>
      </c>
      <c r="C39">
        <f>INDEX(resultados!$A$2:$ZZ$52, 33, MATCH($B$3, resultados!$A$1:$ZZ$1, 0))</f>
        <v/>
      </c>
    </row>
    <row r="40">
      <c r="A40">
        <f>INDEX(resultados!$A$2:$ZZ$52, 34, MATCH($B$1, resultados!$A$1:$ZZ$1, 0))</f>
        <v/>
      </c>
      <c r="B40">
        <f>INDEX(resultados!$A$2:$ZZ$52, 34, MATCH($B$2, resultados!$A$1:$ZZ$1, 0))</f>
        <v/>
      </c>
      <c r="C40">
        <f>INDEX(resultados!$A$2:$ZZ$52, 34, MATCH($B$3, resultados!$A$1:$ZZ$1, 0))</f>
        <v/>
      </c>
    </row>
    <row r="41">
      <c r="A41">
        <f>INDEX(resultados!$A$2:$ZZ$52, 35, MATCH($B$1, resultados!$A$1:$ZZ$1, 0))</f>
        <v/>
      </c>
      <c r="B41">
        <f>INDEX(resultados!$A$2:$ZZ$52, 35, MATCH($B$2, resultados!$A$1:$ZZ$1, 0))</f>
        <v/>
      </c>
      <c r="C41">
        <f>INDEX(resultados!$A$2:$ZZ$52, 35, MATCH($B$3, resultados!$A$1:$ZZ$1, 0))</f>
        <v/>
      </c>
    </row>
    <row r="42">
      <c r="A42">
        <f>INDEX(resultados!$A$2:$ZZ$52, 36, MATCH($B$1, resultados!$A$1:$ZZ$1, 0))</f>
        <v/>
      </c>
      <c r="B42">
        <f>INDEX(resultados!$A$2:$ZZ$52, 36, MATCH($B$2, resultados!$A$1:$ZZ$1, 0))</f>
        <v/>
      </c>
      <c r="C42">
        <f>INDEX(resultados!$A$2:$ZZ$52, 36, MATCH($B$3, resultados!$A$1:$ZZ$1, 0))</f>
        <v/>
      </c>
    </row>
    <row r="43">
      <c r="A43">
        <f>INDEX(resultados!$A$2:$ZZ$52, 37, MATCH($B$1, resultados!$A$1:$ZZ$1, 0))</f>
        <v/>
      </c>
      <c r="B43">
        <f>INDEX(resultados!$A$2:$ZZ$52, 37, MATCH($B$2, resultados!$A$1:$ZZ$1, 0))</f>
        <v/>
      </c>
      <c r="C43">
        <f>INDEX(resultados!$A$2:$ZZ$52, 37, MATCH($B$3, resultados!$A$1:$ZZ$1, 0))</f>
        <v/>
      </c>
    </row>
    <row r="44">
      <c r="A44">
        <f>INDEX(resultados!$A$2:$ZZ$52, 38, MATCH($B$1, resultados!$A$1:$ZZ$1, 0))</f>
        <v/>
      </c>
      <c r="B44">
        <f>INDEX(resultados!$A$2:$ZZ$52, 38, MATCH($B$2, resultados!$A$1:$ZZ$1, 0))</f>
        <v/>
      </c>
      <c r="C44">
        <f>INDEX(resultados!$A$2:$ZZ$52, 38, MATCH($B$3, resultados!$A$1:$ZZ$1, 0))</f>
        <v/>
      </c>
    </row>
    <row r="45">
      <c r="A45">
        <f>INDEX(resultados!$A$2:$ZZ$52, 39, MATCH($B$1, resultados!$A$1:$ZZ$1, 0))</f>
        <v/>
      </c>
      <c r="B45">
        <f>INDEX(resultados!$A$2:$ZZ$52, 39, MATCH($B$2, resultados!$A$1:$ZZ$1, 0))</f>
        <v/>
      </c>
      <c r="C45">
        <f>INDEX(resultados!$A$2:$ZZ$52, 39, MATCH($B$3, resultados!$A$1:$ZZ$1, 0))</f>
        <v/>
      </c>
    </row>
    <row r="46">
      <c r="A46">
        <f>INDEX(resultados!$A$2:$ZZ$52, 40, MATCH($B$1, resultados!$A$1:$ZZ$1, 0))</f>
        <v/>
      </c>
      <c r="B46">
        <f>INDEX(resultados!$A$2:$ZZ$52, 40, MATCH($B$2, resultados!$A$1:$ZZ$1, 0))</f>
        <v/>
      </c>
      <c r="C46">
        <f>INDEX(resultados!$A$2:$ZZ$52, 40, MATCH($B$3, resultados!$A$1:$ZZ$1, 0))</f>
        <v/>
      </c>
    </row>
    <row r="47">
      <c r="A47">
        <f>INDEX(resultados!$A$2:$ZZ$52, 41, MATCH($B$1, resultados!$A$1:$ZZ$1, 0))</f>
        <v/>
      </c>
      <c r="B47">
        <f>INDEX(resultados!$A$2:$ZZ$52, 41, MATCH($B$2, resultados!$A$1:$ZZ$1, 0))</f>
        <v/>
      </c>
      <c r="C47">
        <f>INDEX(resultados!$A$2:$ZZ$52, 41, MATCH($B$3, resultados!$A$1:$ZZ$1, 0))</f>
        <v/>
      </c>
    </row>
    <row r="48">
      <c r="A48">
        <f>INDEX(resultados!$A$2:$ZZ$52, 42, MATCH($B$1, resultados!$A$1:$ZZ$1, 0))</f>
        <v/>
      </c>
      <c r="B48">
        <f>INDEX(resultados!$A$2:$ZZ$52, 42, MATCH($B$2, resultados!$A$1:$ZZ$1, 0))</f>
        <v/>
      </c>
      <c r="C48">
        <f>INDEX(resultados!$A$2:$ZZ$52, 42, MATCH($B$3, resultados!$A$1:$ZZ$1, 0))</f>
        <v/>
      </c>
    </row>
    <row r="49">
      <c r="A49">
        <f>INDEX(resultados!$A$2:$ZZ$52, 43, MATCH($B$1, resultados!$A$1:$ZZ$1, 0))</f>
        <v/>
      </c>
      <c r="B49">
        <f>INDEX(resultados!$A$2:$ZZ$52, 43, MATCH($B$2, resultados!$A$1:$ZZ$1, 0))</f>
        <v/>
      </c>
      <c r="C49">
        <f>INDEX(resultados!$A$2:$ZZ$52, 43, MATCH($B$3, resultados!$A$1:$ZZ$1, 0))</f>
        <v/>
      </c>
    </row>
    <row r="50">
      <c r="A50">
        <f>INDEX(resultados!$A$2:$ZZ$52, 44, MATCH($B$1, resultados!$A$1:$ZZ$1, 0))</f>
        <v/>
      </c>
      <c r="B50">
        <f>INDEX(resultados!$A$2:$ZZ$52, 44, MATCH($B$2, resultados!$A$1:$ZZ$1, 0))</f>
        <v/>
      </c>
      <c r="C50">
        <f>INDEX(resultados!$A$2:$ZZ$52, 44, MATCH($B$3, resultados!$A$1:$ZZ$1, 0))</f>
        <v/>
      </c>
    </row>
    <row r="51">
      <c r="A51">
        <f>INDEX(resultados!$A$2:$ZZ$52, 45, MATCH($B$1, resultados!$A$1:$ZZ$1, 0))</f>
        <v/>
      </c>
      <c r="B51">
        <f>INDEX(resultados!$A$2:$ZZ$52, 45, MATCH($B$2, resultados!$A$1:$ZZ$1, 0))</f>
        <v/>
      </c>
      <c r="C51">
        <f>INDEX(resultados!$A$2:$ZZ$52, 45, MATCH($B$3, resultados!$A$1:$ZZ$1, 0))</f>
        <v/>
      </c>
    </row>
    <row r="52">
      <c r="A52">
        <f>INDEX(resultados!$A$2:$ZZ$52, 46, MATCH($B$1, resultados!$A$1:$ZZ$1, 0))</f>
        <v/>
      </c>
      <c r="B52">
        <f>INDEX(resultados!$A$2:$ZZ$52, 46, MATCH($B$2, resultados!$A$1:$ZZ$1, 0))</f>
        <v/>
      </c>
      <c r="C52">
        <f>INDEX(resultados!$A$2:$ZZ$52, 46, MATCH($B$3, resultados!$A$1:$ZZ$1, 0))</f>
        <v/>
      </c>
    </row>
    <row r="53">
      <c r="A53">
        <f>INDEX(resultados!$A$2:$ZZ$52, 47, MATCH($B$1, resultados!$A$1:$ZZ$1, 0))</f>
        <v/>
      </c>
      <c r="B53">
        <f>INDEX(resultados!$A$2:$ZZ$52, 47, MATCH($B$2, resultados!$A$1:$ZZ$1, 0))</f>
        <v/>
      </c>
      <c r="C53">
        <f>INDEX(resultados!$A$2:$ZZ$52, 47, MATCH($B$3, resultados!$A$1:$ZZ$1, 0))</f>
        <v/>
      </c>
    </row>
    <row r="54">
      <c r="A54">
        <f>INDEX(resultados!$A$2:$ZZ$52, 48, MATCH($B$1, resultados!$A$1:$ZZ$1, 0))</f>
        <v/>
      </c>
      <c r="B54">
        <f>INDEX(resultados!$A$2:$ZZ$52, 48, MATCH($B$2, resultados!$A$1:$ZZ$1, 0))</f>
        <v/>
      </c>
      <c r="C54">
        <f>INDEX(resultados!$A$2:$ZZ$52, 48, MATCH($B$3, resultados!$A$1:$ZZ$1, 0))</f>
        <v/>
      </c>
    </row>
    <row r="55">
      <c r="A55">
        <f>INDEX(resultados!$A$2:$ZZ$52, 49, MATCH($B$1, resultados!$A$1:$ZZ$1, 0))</f>
        <v/>
      </c>
      <c r="B55">
        <f>INDEX(resultados!$A$2:$ZZ$52, 49, MATCH($B$2, resultados!$A$1:$ZZ$1, 0))</f>
        <v/>
      </c>
      <c r="C55">
        <f>INDEX(resultados!$A$2:$ZZ$52, 49, MATCH($B$3, resultados!$A$1:$ZZ$1, 0))</f>
        <v/>
      </c>
    </row>
    <row r="56">
      <c r="A56">
        <f>INDEX(resultados!$A$2:$ZZ$52, 50, MATCH($B$1, resultados!$A$1:$ZZ$1, 0))</f>
        <v/>
      </c>
      <c r="B56">
        <f>INDEX(resultados!$A$2:$ZZ$52, 50, MATCH($B$2, resultados!$A$1:$ZZ$1, 0))</f>
        <v/>
      </c>
      <c r="C56">
        <f>INDEX(resultados!$A$2:$ZZ$52, 50, MATCH($B$3, resultados!$A$1:$ZZ$1, 0))</f>
        <v/>
      </c>
    </row>
    <row r="57">
      <c r="A57">
        <f>INDEX(resultados!$A$2:$ZZ$52, 51, MATCH($B$1, resultados!$A$1:$ZZ$1, 0))</f>
        <v/>
      </c>
      <c r="B57">
        <f>INDEX(resultados!$A$2:$ZZ$52, 51, MATCH($B$2, resultados!$A$1:$ZZ$1, 0))</f>
        <v/>
      </c>
      <c r="C57">
        <f>INDEX(resultados!$A$2:$ZZ$52, 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2.3442</v>
      </c>
      <c r="E2" t="n">
        <v>42.66</v>
      </c>
      <c r="F2" t="n">
        <v>37.56</v>
      </c>
      <c r="G2" t="n">
        <v>10.78</v>
      </c>
      <c r="H2" t="n">
        <v>0.24</v>
      </c>
      <c r="I2" t="n">
        <v>209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217.92</v>
      </c>
      <c r="Q2" t="n">
        <v>6247.57</v>
      </c>
      <c r="R2" t="n">
        <v>476.2</v>
      </c>
      <c r="S2" t="n">
        <v>144.29</v>
      </c>
      <c r="T2" t="n">
        <v>159158.94</v>
      </c>
      <c r="U2" t="n">
        <v>0.3</v>
      </c>
      <c r="V2" t="n">
        <v>0.65</v>
      </c>
      <c r="W2" t="n">
        <v>7.46</v>
      </c>
      <c r="X2" t="n">
        <v>9.720000000000001</v>
      </c>
      <c r="Y2" t="n">
        <v>2</v>
      </c>
      <c r="Z2" t="n">
        <v>10</v>
      </c>
      <c r="AA2" t="n">
        <v>158.5012138818455</v>
      </c>
      <c r="AB2" t="n">
        <v>216.8683534130883</v>
      </c>
      <c r="AC2" t="n">
        <v>196.170742140051</v>
      </c>
      <c r="AD2" t="n">
        <v>158501.2138818455</v>
      </c>
      <c r="AE2" t="n">
        <v>216868.3534130883</v>
      </c>
      <c r="AF2" t="n">
        <v>1.435109456190428e-05</v>
      </c>
      <c r="AG2" t="n">
        <v>1.7775</v>
      </c>
      <c r="AH2" t="n">
        <v>196170.742140051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2.3436</v>
      </c>
      <c r="E3" t="n">
        <v>42.67</v>
      </c>
      <c r="F3" t="n">
        <v>37.57</v>
      </c>
      <c r="G3" t="n">
        <v>10.79</v>
      </c>
      <c r="H3" t="n">
        <v>0.48</v>
      </c>
      <c r="I3" t="n">
        <v>209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221.2</v>
      </c>
      <c r="Q3" t="n">
        <v>6248.39</v>
      </c>
      <c r="R3" t="n">
        <v>476.66</v>
      </c>
      <c r="S3" t="n">
        <v>144.29</v>
      </c>
      <c r="T3" t="n">
        <v>159390.05</v>
      </c>
      <c r="U3" t="n">
        <v>0.3</v>
      </c>
      <c r="V3" t="n">
        <v>0.65</v>
      </c>
      <c r="W3" t="n">
        <v>7.46</v>
      </c>
      <c r="X3" t="n">
        <v>9.73</v>
      </c>
      <c r="Y3" t="n">
        <v>2</v>
      </c>
      <c r="Z3" t="n">
        <v>10</v>
      </c>
      <c r="AA3" t="n">
        <v>159.7756832222013</v>
      </c>
      <c r="AB3" t="n">
        <v>218.6121385901812</v>
      </c>
      <c r="AC3" t="n">
        <v>197.7481029072606</v>
      </c>
      <c r="AD3" t="n">
        <v>159775.6832222012</v>
      </c>
      <c r="AE3" t="n">
        <v>218612.1385901812</v>
      </c>
      <c r="AF3" t="n">
        <v>1.434742138694603e-05</v>
      </c>
      <c r="AG3" t="n">
        <v>1.777916666666667</v>
      </c>
      <c r="AH3" t="n">
        <v>197748.1029072606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1.8642</v>
      </c>
      <c r="E2" t="n">
        <v>53.64</v>
      </c>
      <c r="F2" t="n">
        <v>47.32</v>
      </c>
      <c r="G2" t="n">
        <v>6.83</v>
      </c>
      <c r="H2" t="n">
        <v>0.43</v>
      </c>
      <c r="I2" t="n">
        <v>416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187.14</v>
      </c>
      <c r="Q2" t="n">
        <v>6251.9</v>
      </c>
      <c r="R2" t="n">
        <v>797.23</v>
      </c>
      <c r="S2" t="n">
        <v>144.29</v>
      </c>
      <c r="T2" t="n">
        <v>318642.77</v>
      </c>
      <c r="U2" t="n">
        <v>0.18</v>
      </c>
      <c r="V2" t="n">
        <v>0.52</v>
      </c>
      <c r="W2" t="n">
        <v>8.06</v>
      </c>
      <c r="X2" t="n">
        <v>19.47</v>
      </c>
      <c r="Y2" t="n">
        <v>2</v>
      </c>
      <c r="Z2" t="n">
        <v>10</v>
      </c>
      <c r="AA2" t="n">
        <v>180.7121959137657</v>
      </c>
      <c r="AB2" t="n">
        <v>247.2583989085171</v>
      </c>
      <c r="AC2" t="n">
        <v>223.6604043461025</v>
      </c>
      <c r="AD2" t="n">
        <v>180712.1959137657</v>
      </c>
      <c r="AE2" t="n">
        <v>247258.3989085171</v>
      </c>
      <c r="AF2" t="n">
        <v>1.509415267762513e-05</v>
      </c>
      <c r="AG2" t="n">
        <v>2.235</v>
      </c>
      <c r="AH2" t="n">
        <v>223660.4043461025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1.7243</v>
      </c>
      <c r="E2" t="n">
        <v>57.99</v>
      </c>
      <c r="F2" t="n">
        <v>45.42</v>
      </c>
      <c r="G2" t="n">
        <v>7.61</v>
      </c>
      <c r="H2" t="n">
        <v>0.12</v>
      </c>
      <c r="I2" t="n">
        <v>358</v>
      </c>
      <c r="J2" t="n">
        <v>141.81</v>
      </c>
      <c r="K2" t="n">
        <v>47.83</v>
      </c>
      <c r="L2" t="n">
        <v>1</v>
      </c>
      <c r="M2" t="n">
        <v>356</v>
      </c>
      <c r="N2" t="n">
        <v>22.98</v>
      </c>
      <c r="O2" t="n">
        <v>17723.39</v>
      </c>
      <c r="P2" t="n">
        <v>488.92</v>
      </c>
      <c r="Q2" t="n">
        <v>6249.03</v>
      </c>
      <c r="R2" t="n">
        <v>752.8099999999999</v>
      </c>
      <c r="S2" t="n">
        <v>144.29</v>
      </c>
      <c r="T2" t="n">
        <v>296721.77</v>
      </c>
      <c r="U2" t="n">
        <v>0.19</v>
      </c>
      <c r="V2" t="n">
        <v>0.54</v>
      </c>
      <c r="W2" t="n">
        <v>7.46</v>
      </c>
      <c r="X2" t="n">
        <v>17.57</v>
      </c>
      <c r="Y2" t="n">
        <v>2</v>
      </c>
      <c r="Z2" t="n">
        <v>10</v>
      </c>
      <c r="AA2" t="n">
        <v>409.9166541498913</v>
      </c>
      <c r="AB2" t="n">
        <v>560.8660504543412</v>
      </c>
      <c r="AC2" t="n">
        <v>507.3377817794239</v>
      </c>
      <c r="AD2" t="n">
        <v>409916.6541498913</v>
      </c>
      <c r="AE2" t="n">
        <v>560866.0504543412</v>
      </c>
      <c r="AF2" t="n">
        <v>7.500204912677449e-06</v>
      </c>
      <c r="AG2" t="n">
        <v>2.41625</v>
      </c>
      <c r="AH2" t="n">
        <v>507337.7817794239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2.6048</v>
      </c>
      <c r="E3" t="n">
        <v>38.39</v>
      </c>
      <c r="F3" t="n">
        <v>32.98</v>
      </c>
      <c r="G3" t="n">
        <v>17.99</v>
      </c>
      <c r="H3" t="n">
        <v>0.25</v>
      </c>
      <c r="I3" t="n">
        <v>110</v>
      </c>
      <c r="J3" t="n">
        <v>143.17</v>
      </c>
      <c r="K3" t="n">
        <v>47.83</v>
      </c>
      <c r="L3" t="n">
        <v>2</v>
      </c>
      <c r="M3" t="n">
        <v>96</v>
      </c>
      <c r="N3" t="n">
        <v>23.34</v>
      </c>
      <c r="O3" t="n">
        <v>17891.86</v>
      </c>
      <c r="P3" t="n">
        <v>301</v>
      </c>
      <c r="Q3" t="n">
        <v>6243.76</v>
      </c>
      <c r="R3" t="n">
        <v>331.03</v>
      </c>
      <c r="S3" t="n">
        <v>144.29</v>
      </c>
      <c r="T3" t="n">
        <v>87070.32000000001</v>
      </c>
      <c r="U3" t="n">
        <v>0.44</v>
      </c>
      <c r="V3" t="n">
        <v>0.74</v>
      </c>
      <c r="W3" t="n">
        <v>7.03</v>
      </c>
      <c r="X3" t="n">
        <v>5.15</v>
      </c>
      <c r="Y3" t="n">
        <v>2</v>
      </c>
      <c r="Z3" t="n">
        <v>10</v>
      </c>
      <c r="AA3" t="n">
        <v>183.7624261142998</v>
      </c>
      <c r="AB3" t="n">
        <v>251.4318584355451</v>
      </c>
      <c r="AC3" t="n">
        <v>227.4355547533594</v>
      </c>
      <c r="AD3" t="n">
        <v>183762.4261142998</v>
      </c>
      <c r="AE3" t="n">
        <v>251431.8584355451</v>
      </c>
      <c r="AF3" t="n">
        <v>1.133012454708706e-05</v>
      </c>
      <c r="AG3" t="n">
        <v>1.599583333333333</v>
      </c>
      <c r="AH3" t="n">
        <v>227435.5547533594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2.7098</v>
      </c>
      <c r="E4" t="n">
        <v>36.9</v>
      </c>
      <c r="F4" t="n">
        <v>32.05</v>
      </c>
      <c r="G4" t="n">
        <v>21.13</v>
      </c>
      <c r="H4" t="n">
        <v>0.37</v>
      </c>
      <c r="I4" t="n">
        <v>91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279.92</v>
      </c>
      <c r="Q4" t="n">
        <v>6244.63</v>
      </c>
      <c r="R4" t="n">
        <v>295.44</v>
      </c>
      <c r="S4" t="n">
        <v>144.29</v>
      </c>
      <c r="T4" t="n">
        <v>69369.8</v>
      </c>
      <c r="U4" t="n">
        <v>0.49</v>
      </c>
      <c r="V4" t="n">
        <v>0.76</v>
      </c>
      <c r="W4" t="n">
        <v>7.1</v>
      </c>
      <c r="X4" t="n">
        <v>4.21</v>
      </c>
      <c r="Y4" t="n">
        <v>2</v>
      </c>
      <c r="Z4" t="n">
        <v>10</v>
      </c>
      <c r="AA4" t="n">
        <v>168.1104692568749</v>
      </c>
      <c r="AB4" t="n">
        <v>230.0161605476247</v>
      </c>
      <c r="AC4" t="n">
        <v>208.0637410147346</v>
      </c>
      <c r="AD4" t="n">
        <v>168110.4692568749</v>
      </c>
      <c r="AE4" t="n">
        <v>230016.1605476247</v>
      </c>
      <c r="AF4" t="n">
        <v>1.178684409463165e-05</v>
      </c>
      <c r="AG4" t="n">
        <v>1.5375</v>
      </c>
      <c r="AH4" t="n">
        <v>208063.7410147346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1.3739</v>
      </c>
      <c r="E2" t="n">
        <v>72.79000000000001</v>
      </c>
      <c r="F2" t="n">
        <v>52.77</v>
      </c>
      <c r="G2" t="n">
        <v>6.4</v>
      </c>
      <c r="H2" t="n">
        <v>0.1</v>
      </c>
      <c r="I2" t="n">
        <v>495</v>
      </c>
      <c r="J2" t="n">
        <v>176.73</v>
      </c>
      <c r="K2" t="n">
        <v>52.44</v>
      </c>
      <c r="L2" t="n">
        <v>1</v>
      </c>
      <c r="M2" t="n">
        <v>493</v>
      </c>
      <c r="N2" t="n">
        <v>33.29</v>
      </c>
      <c r="O2" t="n">
        <v>22031.19</v>
      </c>
      <c r="P2" t="n">
        <v>672.26</v>
      </c>
      <c r="Q2" t="n">
        <v>6246.97</v>
      </c>
      <c r="R2" t="n">
        <v>1004.47</v>
      </c>
      <c r="S2" t="n">
        <v>144.29</v>
      </c>
      <c r="T2" t="n">
        <v>421866.94</v>
      </c>
      <c r="U2" t="n">
        <v>0.14</v>
      </c>
      <c r="V2" t="n">
        <v>0.46</v>
      </c>
      <c r="W2" t="n">
        <v>7.67</v>
      </c>
      <c r="X2" t="n">
        <v>24.92</v>
      </c>
      <c r="Y2" t="n">
        <v>2</v>
      </c>
      <c r="Z2" t="n">
        <v>10</v>
      </c>
      <c r="AA2" t="n">
        <v>680.5910468203872</v>
      </c>
      <c r="AB2" t="n">
        <v>931.2146958175429</v>
      </c>
      <c r="AC2" t="n">
        <v>842.34087221675</v>
      </c>
      <c r="AD2" t="n">
        <v>680591.0468203872</v>
      </c>
      <c r="AE2" t="n">
        <v>931214.6958175428</v>
      </c>
      <c r="AF2" t="n">
        <v>5.399953707442035e-06</v>
      </c>
      <c r="AG2" t="n">
        <v>3.032916666666667</v>
      </c>
      <c r="AH2" t="n">
        <v>842340.8722167499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2.3624</v>
      </c>
      <c r="E3" t="n">
        <v>42.33</v>
      </c>
      <c r="F3" t="n">
        <v>34.68</v>
      </c>
      <c r="G3" t="n">
        <v>14.16</v>
      </c>
      <c r="H3" t="n">
        <v>0.2</v>
      </c>
      <c r="I3" t="n">
        <v>147</v>
      </c>
      <c r="J3" t="n">
        <v>178.21</v>
      </c>
      <c r="K3" t="n">
        <v>52.44</v>
      </c>
      <c r="L3" t="n">
        <v>2</v>
      </c>
      <c r="M3" t="n">
        <v>145</v>
      </c>
      <c r="N3" t="n">
        <v>33.77</v>
      </c>
      <c r="O3" t="n">
        <v>22213.89</v>
      </c>
      <c r="P3" t="n">
        <v>403.14</v>
      </c>
      <c r="Q3" t="n">
        <v>6243.99</v>
      </c>
      <c r="R3" t="n">
        <v>389.17</v>
      </c>
      <c r="S3" t="n">
        <v>144.29</v>
      </c>
      <c r="T3" t="n">
        <v>115957.72</v>
      </c>
      <c r="U3" t="n">
        <v>0.37</v>
      </c>
      <c r="V3" t="n">
        <v>0.7</v>
      </c>
      <c r="W3" t="n">
        <v>7.07</v>
      </c>
      <c r="X3" t="n">
        <v>6.85</v>
      </c>
      <c r="Y3" t="n">
        <v>2</v>
      </c>
      <c r="Z3" t="n">
        <v>10</v>
      </c>
      <c r="AA3" t="n">
        <v>252.3694607060648</v>
      </c>
      <c r="AB3" t="n">
        <v>345.3030298927013</v>
      </c>
      <c r="AC3" t="n">
        <v>312.3477933556911</v>
      </c>
      <c r="AD3" t="n">
        <v>252369.4607060648</v>
      </c>
      <c r="AE3" t="n">
        <v>345303.0298927012</v>
      </c>
      <c r="AF3" t="n">
        <v>9.285137665376711e-06</v>
      </c>
      <c r="AG3" t="n">
        <v>1.76375</v>
      </c>
      <c r="AH3" t="n">
        <v>312347.7933556911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2.7223</v>
      </c>
      <c r="E4" t="n">
        <v>36.73</v>
      </c>
      <c r="F4" t="n">
        <v>31.5</v>
      </c>
      <c r="G4" t="n">
        <v>23.93</v>
      </c>
      <c r="H4" t="n">
        <v>0.3</v>
      </c>
      <c r="I4" t="n">
        <v>79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322.82</v>
      </c>
      <c r="Q4" t="n">
        <v>6243.19</v>
      </c>
      <c r="R4" t="n">
        <v>280.57</v>
      </c>
      <c r="S4" t="n">
        <v>144.29</v>
      </c>
      <c r="T4" t="n">
        <v>61996.27</v>
      </c>
      <c r="U4" t="n">
        <v>0.51</v>
      </c>
      <c r="V4" t="n">
        <v>0.77</v>
      </c>
      <c r="W4" t="n">
        <v>6.99</v>
      </c>
      <c r="X4" t="n">
        <v>3.67</v>
      </c>
      <c r="Y4" t="n">
        <v>2</v>
      </c>
      <c r="Z4" t="n">
        <v>10</v>
      </c>
      <c r="AA4" t="n">
        <v>186.6775634175092</v>
      </c>
      <c r="AB4" t="n">
        <v>255.4204779005754</v>
      </c>
      <c r="AC4" t="n">
        <v>231.0435059747111</v>
      </c>
      <c r="AD4" t="n">
        <v>186677.5634175092</v>
      </c>
      <c r="AE4" t="n">
        <v>255420.4779005754</v>
      </c>
      <c r="AF4" t="n">
        <v>1.069968263903447e-05</v>
      </c>
      <c r="AG4" t="n">
        <v>1.530416666666667</v>
      </c>
      <c r="AH4" t="n">
        <v>231043.5059747112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2.7733</v>
      </c>
      <c r="E5" t="n">
        <v>36.06</v>
      </c>
      <c r="F5" t="n">
        <v>31.11</v>
      </c>
      <c r="G5" t="n">
        <v>26.29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310.91</v>
      </c>
      <c r="Q5" t="n">
        <v>6244.94</v>
      </c>
      <c r="R5" t="n">
        <v>264.79</v>
      </c>
      <c r="S5" t="n">
        <v>144.29</v>
      </c>
      <c r="T5" t="n">
        <v>54146.35</v>
      </c>
      <c r="U5" t="n">
        <v>0.54</v>
      </c>
      <c r="V5" t="n">
        <v>0.78</v>
      </c>
      <c r="W5" t="n">
        <v>7.04</v>
      </c>
      <c r="X5" t="n">
        <v>3.28</v>
      </c>
      <c r="Y5" t="n">
        <v>2</v>
      </c>
      <c r="Z5" t="n">
        <v>10</v>
      </c>
      <c r="AA5" t="n">
        <v>178.7117815732422</v>
      </c>
      <c r="AB5" t="n">
        <v>244.5213437557622</v>
      </c>
      <c r="AC5" t="n">
        <v>221.1845698956446</v>
      </c>
      <c r="AD5" t="n">
        <v>178711.7815732422</v>
      </c>
      <c r="AE5" t="n">
        <v>244521.3437557622</v>
      </c>
      <c r="AF5" t="n">
        <v>1.090013219073367e-05</v>
      </c>
      <c r="AG5" t="n">
        <v>1.5025</v>
      </c>
      <c r="AH5" t="n">
        <v>221184.5698956446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1.5263</v>
      </c>
      <c r="E2" t="n">
        <v>65.52</v>
      </c>
      <c r="F2" t="n">
        <v>56.96</v>
      </c>
      <c r="G2" t="n">
        <v>5.49</v>
      </c>
      <c r="H2" t="n">
        <v>0.64</v>
      </c>
      <c r="I2" t="n">
        <v>622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164.68</v>
      </c>
      <c r="Q2" t="n">
        <v>6256.64</v>
      </c>
      <c r="R2" t="n">
        <v>1113.2</v>
      </c>
      <c r="S2" t="n">
        <v>144.29</v>
      </c>
      <c r="T2" t="n">
        <v>475595.53</v>
      </c>
      <c r="U2" t="n">
        <v>0.13</v>
      </c>
      <c r="V2" t="n">
        <v>0.43</v>
      </c>
      <c r="W2" t="n">
        <v>8.68</v>
      </c>
      <c r="X2" t="n">
        <v>29.1</v>
      </c>
      <c r="Y2" t="n">
        <v>2</v>
      </c>
      <c r="Z2" t="n">
        <v>10</v>
      </c>
      <c r="AA2" t="n">
        <v>209.4023449124379</v>
      </c>
      <c r="AB2" t="n">
        <v>286.5135264885246</v>
      </c>
      <c r="AC2" t="n">
        <v>259.1690776448041</v>
      </c>
      <c r="AD2" t="n">
        <v>209402.3449124379</v>
      </c>
      <c r="AE2" t="n">
        <v>286513.5264885246</v>
      </c>
      <c r="AF2" t="n">
        <v>1.455411224503828e-05</v>
      </c>
      <c r="AG2" t="n">
        <v>2.73</v>
      </c>
      <c r="AH2" t="n">
        <v>259169.0776448041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2.2478</v>
      </c>
      <c r="E2" t="n">
        <v>44.49</v>
      </c>
      <c r="F2" t="n">
        <v>38.1</v>
      </c>
      <c r="G2" t="n">
        <v>10.68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204</v>
      </c>
      <c r="N2" t="n">
        <v>12.99</v>
      </c>
      <c r="O2" t="n">
        <v>12407.75</v>
      </c>
      <c r="P2" t="n">
        <v>292.97</v>
      </c>
      <c r="Q2" t="n">
        <v>6245.54</v>
      </c>
      <c r="R2" t="n">
        <v>504.43</v>
      </c>
      <c r="S2" t="n">
        <v>144.29</v>
      </c>
      <c r="T2" t="n">
        <v>173249.72</v>
      </c>
      <c r="U2" t="n">
        <v>0.29</v>
      </c>
      <c r="V2" t="n">
        <v>0.64</v>
      </c>
      <c r="W2" t="n">
        <v>7.21</v>
      </c>
      <c r="X2" t="n">
        <v>10.26</v>
      </c>
      <c r="Y2" t="n">
        <v>2</v>
      </c>
      <c r="Z2" t="n">
        <v>10</v>
      </c>
      <c r="AA2" t="n">
        <v>206.7323333372088</v>
      </c>
      <c r="AB2" t="n">
        <v>282.8602988587006</v>
      </c>
      <c r="AC2" t="n">
        <v>255.8645089326322</v>
      </c>
      <c r="AD2" t="n">
        <v>206732.3333372088</v>
      </c>
      <c r="AE2" t="n">
        <v>282860.2988587006</v>
      </c>
      <c r="AF2" t="n">
        <v>1.168472378397033e-05</v>
      </c>
      <c r="AG2" t="n">
        <v>1.85375</v>
      </c>
      <c r="AH2" t="n">
        <v>255864.5089326322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2.55</v>
      </c>
      <c r="E3" t="n">
        <v>39.22</v>
      </c>
      <c r="F3" t="n">
        <v>34.35</v>
      </c>
      <c r="G3" t="n">
        <v>14.72</v>
      </c>
      <c r="H3" t="n">
        <v>0.35</v>
      </c>
      <c r="I3" t="n">
        <v>140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243.75</v>
      </c>
      <c r="Q3" t="n">
        <v>6246.01</v>
      </c>
      <c r="R3" t="n">
        <v>370.98</v>
      </c>
      <c r="S3" t="n">
        <v>144.29</v>
      </c>
      <c r="T3" t="n">
        <v>106894.59</v>
      </c>
      <c r="U3" t="n">
        <v>0.39</v>
      </c>
      <c r="V3" t="n">
        <v>0.71</v>
      </c>
      <c r="W3" t="n">
        <v>7.25</v>
      </c>
      <c r="X3" t="n">
        <v>6.51</v>
      </c>
      <c r="Y3" t="n">
        <v>2</v>
      </c>
      <c r="Z3" t="n">
        <v>10</v>
      </c>
      <c r="AA3" t="n">
        <v>159.1010213547319</v>
      </c>
      <c r="AB3" t="n">
        <v>217.6890364591293</v>
      </c>
      <c r="AC3" t="n">
        <v>196.9131003480139</v>
      </c>
      <c r="AD3" t="n">
        <v>159101.0213547319</v>
      </c>
      <c r="AE3" t="n">
        <v>217689.0364591292</v>
      </c>
      <c r="AF3" t="n">
        <v>1.325564803324333e-05</v>
      </c>
      <c r="AG3" t="n">
        <v>1.634166666666667</v>
      </c>
      <c r="AH3" t="n">
        <v>196913.1003480139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1.9148</v>
      </c>
      <c r="E2" t="n">
        <v>52.22</v>
      </c>
      <c r="F2" t="n">
        <v>42.43</v>
      </c>
      <c r="G2" t="n">
        <v>8.49</v>
      </c>
      <c r="H2" t="n">
        <v>0.14</v>
      </c>
      <c r="I2" t="n">
        <v>300</v>
      </c>
      <c r="J2" t="n">
        <v>124.63</v>
      </c>
      <c r="K2" t="n">
        <v>45</v>
      </c>
      <c r="L2" t="n">
        <v>1</v>
      </c>
      <c r="M2" t="n">
        <v>298</v>
      </c>
      <c r="N2" t="n">
        <v>18.64</v>
      </c>
      <c r="O2" t="n">
        <v>15605.44</v>
      </c>
      <c r="P2" t="n">
        <v>409.9</v>
      </c>
      <c r="Q2" t="n">
        <v>6246.22</v>
      </c>
      <c r="R2" t="n">
        <v>651.66</v>
      </c>
      <c r="S2" t="n">
        <v>144.29</v>
      </c>
      <c r="T2" t="n">
        <v>246433.86</v>
      </c>
      <c r="U2" t="n">
        <v>0.22</v>
      </c>
      <c r="V2" t="n">
        <v>0.57</v>
      </c>
      <c r="W2" t="n">
        <v>7.35</v>
      </c>
      <c r="X2" t="n">
        <v>14.58</v>
      </c>
      <c r="Y2" t="n">
        <v>2</v>
      </c>
      <c r="Z2" t="n">
        <v>10</v>
      </c>
      <c r="AA2" t="n">
        <v>317.9452463554302</v>
      </c>
      <c r="AB2" t="n">
        <v>435.0267128178112</v>
      </c>
      <c r="AC2" t="n">
        <v>393.5083739103047</v>
      </c>
      <c r="AD2" t="n">
        <v>317945.2463554302</v>
      </c>
      <c r="AE2" t="n">
        <v>435026.7128178112</v>
      </c>
      <c r="AF2" t="n">
        <v>8.863146193328637e-06</v>
      </c>
      <c r="AG2" t="n">
        <v>2.175833333333333</v>
      </c>
      <c r="AH2" t="n">
        <v>393508.3739103047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2.6591</v>
      </c>
      <c r="E3" t="n">
        <v>37.61</v>
      </c>
      <c r="F3" t="n">
        <v>32.74</v>
      </c>
      <c r="G3" t="n">
        <v>18.36</v>
      </c>
      <c r="H3" t="n">
        <v>0.28</v>
      </c>
      <c r="I3" t="n">
        <v>107</v>
      </c>
      <c r="J3" t="n">
        <v>125.95</v>
      </c>
      <c r="K3" t="n">
        <v>45</v>
      </c>
      <c r="L3" t="n">
        <v>2</v>
      </c>
      <c r="M3" t="n">
        <v>13</v>
      </c>
      <c r="N3" t="n">
        <v>18.95</v>
      </c>
      <c r="O3" t="n">
        <v>15767.7</v>
      </c>
      <c r="P3" t="n">
        <v>266.4</v>
      </c>
      <c r="Q3" t="n">
        <v>6244.52</v>
      </c>
      <c r="R3" t="n">
        <v>318.31</v>
      </c>
      <c r="S3" t="n">
        <v>144.29</v>
      </c>
      <c r="T3" t="n">
        <v>80724.75</v>
      </c>
      <c r="U3" t="n">
        <v>0.45</v>
      </c>
      <c r="V3" t="n">
        <v>0.74</v>
      </c>
      <c r="W3" t="n">
        <v>7.15</v>
      </c>
      <c r="X3" t="n">
        <v>4.91</v>
      </c>
      <c r="Y3" t="n">
        <v>2</v>
      </c>
      <c r="Z3" t="n">
        <v>10</v>
      </c>
      <c r="AA3" t="n">
        <v>164.2230591962425</v>
      </c>
      <c r="AB3" t="n">
        <v>224.6972346022422</v>
      </c>
      <c r="AC3" t="n">
        <v>203.2524458964182</v>
      </c>
      <c r="AD3" t="n">
        <v>164223.0591962425</v>
      </c>
      <c r="AE3" t="n">
        <v>224697.2346022422</v>
      </c>
      <c r="AF3" t="n">
        <v>1.230833091846677e-05</v>
      </c>
      <c r="AG3" t="n">
        <v>1.567083333333333</v>
      </c>
      <c r="AH3" t="n">
        <v>203252.4458964182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2.6664</v>
      </c>
      <c r="E4" t="n">
        <v>37.5</v>
      </c>
      <c r="F4" t="n">
        <v>32.69</v>
      </c>
      <c r="G4" t="n">
        <v>18.68</v>
      </c>
      <c r="H4" t="n">
        <v>0.42</v>
      </c>
      <c r="I4" t="n">
        <v>105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266.92</v>
      </c>
      <c r="Q4" t="n">
        <v>6245.32</v>
      </c>
      <c r="R4" t="n">
        <v>316.05</v>
      </c>
      <c r="S4" t="n">
        <v>144.29</v>
      </c>
      <c r="T4" t="n">
        <v>79608.21000000001</v>
      </c>
      <c r="U4" t="n">
        <v>0.46</v>
      </c>
      <c r="V4" t="n">
        <v>0.75</v>
      </c>
      <c r="W4" t="n">
        <v>7.16</v>
      </c>
      <c r="X4" t="n">
        <v>4.85</v>
      </c>
      <c r="Y4" t="n">
        <v>2</v>
      </c>
      <c r="Z4" t="n">
        <v>10</v>
      </c>
      <c r="AA4" t="n">
        <v>163.8512279415657</v>
      </c>
      <c r="AB4" t="n">
        <v>224.1884786755564</v>
      </c>
      <c r="AC4" t="n">
        <v>202.7922449213317</v>
      </c>
      <c r="AD4" t="n">
        <v>163851.2279415657</v>
      </c>
      <c r="AE4" t="n">
        <v>224188.4786755564</v>
      </c>
      <c r="AF4" t="n">
        <v>1.234212085329615e-05</v>
      </c>
      <c r="AG4" t="n">
        <v>1.5625</v>
      </c>
      <c r="AH4" t="n">
        <v>202792.2449213317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2024-09-25T23:04:41Z</dcterms:created>
  <dcterms:modified xmlns:dcterms="http://purl.org/dc/terms/" xmlns:xsi="http://www.w3.org/2001/XMLSchema-instance" xsi:type="dcterms:W3CDTF">2024-09-25T23:04:41Z</dcterms:modified>
</cp:coreProperties>
</file>