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xVal>
          <yVal>
            <numRef>
              <f>gráficos!$B$7:$B$70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  <c r="AA2" t="n">
        <v>3766.71605068404</v>
      </c>
      <c r="AB2" t="n">
        <v>5153.787076330255</v>
      </c>
      <c r="AC2" t="n">
        <v>4661.916871150693</v>
      </c>
      <c r="AD2" t="n">
        <v>3766716.05068404</v>
      </c>
      <c r="AE2" t="n">
        <v>5153787.076330256</v>
      </c>
      <c r="AF2" t="n">
        <v>2.215658510923613e-06</v>
      </c>
      <c r="AG2" t="n">
        <v>7.083333333333333</v>
      </c>
      <c r="AH2" t="n">
        <v>4661916.871150693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  <c r="AA3" t="n">
        <v>1215.628606458188</v>
      </c>
      <c r="AB3" t="n">
        <v>1663.276689105213</v>
      </c>
      <c r="AC3" t="n">
        <v>1504.535896320505</v>
      </c>
      <c r="AD3" t="n">
        <v>1215628.606458188</v>
      </c>
      <c r="AE3" t="n">
        <v>1663276.689105213</v>
      </c>
      <c r="AF3" t="n">
        <v>4.169521261035953e-06</v>
      </c>
      <c r="AG3" t="n">
        <v>3.764166666666667</v>
      </c>
      <c r="AH3" t="n">
        <v>1504535.896320505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  <c r="AA4" t="n">
        <v>904.7324796236949</v>
      </c>
      <c r="AB4" t="n">
        <v>1237.894892601154</v>
      </c>
      <c r="AC4" t="n">
        <v>1119.751941447692</v>
      </c>
      <c r="AD4" t="n">
        <v>904732.4796236949</v>
      </c>
      <c r="AE4" t="n">
        <v>1237894.892601154</v>
      </c>
      <c r="AF4" t="n">
        <v>4.895769069444781e-06</v>
      </c>
      <c r="AG4" t="n">
        <v>3.205833333333333</v>
      </c>
      <c r="AH4" t="n">
        <v>1119751.941447692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  <c r="AA5" t="n">
        <v>765.6540110888678</v>
      </c>
      <c r="AB5" t="n">
        <v>1047.601596242808</v>
      </c>
      <c r="AC5" t="n">
        <v>947.6199702154686</v>
      </c>
      <c r="AD5" t="n">
        <v>765654.0110888678</v>
      </c>
      <c r="AE5" t="n">
        <v>1047601.596242808</v>
      </c>
      <c r="AF5" t="n">
        <v>5.296938112990112e-06</v>
      </c>
      <c r="AG5" t="n">
        <v>2.962916666666667</v>
      </c>
      <c r="AH5" t="n">
        <v>947619.9702154686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  <c r="AA6" t="n">
        <v>685.56370008002</v>
      </c>
      <c r="AB6" t="n">
        <v>938.0184993853512</v>
      </c>
      <c r="AC6" t="n">
        <v>848.495330321245</v>
      </c>
      <c r="AD6" t="n">
        <v>685563.70008002</v>
      </c>
      <c r="AE6" t="n">
        <v>938018.4993853512</v>
      </c>
      <c r="AF6" t="n">
        <v>5.531235901802505e-06</v>
      </c>
      <c r="AG6" t="n">
        <v>2.8375</v>
      </c>
      <c r="AH6" t="n">
        <v>848495.330321245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  <c r="AA7" t="n">
        <v>671.2975645130365</v>
      </c>
      <c r="AB7" t="n">
        <v>918.4989433251224</v>
      </c>
      <c r="AC7" t="n">
        <v>830.8386932955353</v>
      </c>
      <c r="AD7" t="n">
        <v>671297.5645130365</v>
      </c>
      <c r="AE7" t="n">
        <v>918498.9433251224</v>
      </c>
      <c r="AF7" t="n">
        <v>5.572294517526863e-06</v>
      </c>
      <c r="AG7" t="n">
        <v>2.816666666666666</v>
      </c>
      <c r="AH7" t="n">
        <v>830838.6932955353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0.7495000000000001</v>
      </c>
      <c r="E2" t="n">
        <v>133.42</v>
      </c>
      <c r="F2" t="n">
        <v>102.07</v>
      </c>
      <c r="G2" t="n">
        <v>6.8</v>
      </c>
      <c r="H2" t="n">
        <v>0.11</v>
      </c>
      <c r="I2" t="n">
        <v>901</v>
      </c>
      <c r="J2" t="n">
        <v>159.12</v>
      </c>
      <c r="K2" t="n">
        <v>50.28</v>
      </c>
      <c r="L2" t="n">
        <v>1</v>
      </c>
      <c r="M2" t="n">
        <v>899</v>
      </c>
      <c r="N2" t="n">
        <v>27.84</v>
      </c>
      <c r="O2" t="n">
        <v>19859.16</v>
      </c>
      <c r="P2" t="n">
        <v>1228.68</v>
      </c>
      <c r="Q2" t="n">
        <v>9122.190000000001</v>
      </c>
      <c r="R2" t="n">
        <v>1767.96</v>
      </c>
      <c r="S2" t="n">
        <v>233.63</v>
      </c>
      <c r="T2" t="n">
        <v>758164.41</v>
      </c>
      <c r="U2" t="n">
        <v>0.13</v>
      </c>
      <c r="V2" t="n">
        <v>0.5</v>
      </c>
      <c r="W2" t="n">
        <v>22.75</v>
      </c>
      <c r="X2" t="n">
        <v>44.86</v>
      </c>
      <c r="Y2" t="n">
        <v>2</v>
      </c>
      <c r="Z2" t="n">
        <v>10</v>
      </c>
      <c r="AA2" t="n">
        <v>2239.233606039414</v>
      </c>
      <c r="AB2" t="n">
        <v>3063.818207797891</v>
      </c>
      <c r="AC2" t="n">
        <v>2771.411698141406</v>
      </c>
      <c r="AD2" t="n">
        <v>2239233.606039414</v>
      </c>
      <c r="AE2" t="n">
        <v>3063818.207797891</v>
      </c>
      <c r="AF2" t="n">
        <v>3.089156008562816e-06</v>
      </c>
      <c r="AG2" t="n">
        <v>5.559166666666666</v>
      </c>
      <c r="AH2" t="n">
        <v>2771411.698141406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1.215</v>
      </c>
      <c r="E3" t="n">
        <v>82.3</v>
      </c>
      <c r="F3" t="n">
        <v>70.7</v>
      </c>
      <c r="G3" t="n">
        <v>14.73</v>
      </c>
      <c r="H3" t="n">
        <v>0.22</v>
      </c>
      <c r="I3" t="n">
        <v>288</v>
      </c>
      <c r="J3" t="n">
        <v>160.54</v>
      </c>
      <c r="K3" t="n">
        <v>50.28</v>
      </c>
      <c r="L3" t="n">
        <v>2</v>
      </c>
      <c r="M3" t="n">
        <v>286</v>
      </c>
      <c r="N3" t="n">
        <v>28.26</v>
      </c>
      <c r="O3" t="n">
        <v>20034.4</v>
      </c>
      <c r="P3" t="n">
        <v>794.99</v>
      </c>
      <c r="Q3" t="n">
        <v>9115.24</v>
      </c>
      <c r="R3" t="n">
        <v>701.4299999999999</v>
      </c>
      <c r="S3" t="n">
        <v>233.63</v>
      </c>
      <c r="T3" t="n">
        <v>227967.65</v>
      </c>
      <c r="U3" t="n">
        <v>0.33</v>
      </c>
      <c r="V3" t="n">
        <v>0.72</v>
      </c>
      <c r="W3" t="n">
        <v>21.72</v>
      </c>
      <c r="X3" t="n">
        <v>13.53</v>
      </c>
      <c r="Y3" t="n">
        <v>2</v>
      </c>
      <c r="Z3" t="n">
        <v>10</v>
      </c>
      <c r="AA3" t="n">
        <v>927.388879654644</v>
      </c>
      <c r="AB3" t="n">
        <v>1268.894378653324</v>
      </c>
      <c r="AC3" t="n">
        <v>1147.792880059096</v>
      </c>
      <c r="AD3" t="n">
        <v>927388.8796546441</v>
      </c>
      <c r="AE3" t="n">
        <v>1268894.378653324</v>
      </c>
      <c r="AF3" t="n">
        <v>5.007771248037121e-06</v>
      </c>
      <c r="AG3" t="n">
        <v>3.429166666666667</v>
      </c>
      <c r="AH3" t="n">
        <v>1147792.880059096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1.386</v>
      </c>
      <c r="E4" t="n">
        <v>72.15000000000001</v>
      </c>
      <c r="F4" t="n">
        <v>64.64</v>
      </c>
      <c r="G4" t="n">
        <v>24.09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665.08</v>
      </c>
      <c r="Q4" t="n">
        <v>9113.35</v>
      </c>
      <c r="R4" t="n">
        <v>496.71</v>
      </c>
      <c r="S4" t="n">
        <v>233.63</v>
      </c>
      <c r="T4" t="n">
        <v>126241.02</v>
      </c>
      <c r="U4" t="n">
        <v>0.47</v>
      </c>
      <c r="V4" t="n">
        <v>0.78</v>
      </c>
      <c r="W4" t="n">
        <v>21.49</v>
      </c>
      <c r="X4" t="n">
        <v>7.47</v>
      </c>
      <c r="Y4" t="n">
        <v>2</v>
      </c>
      <c r="Z4" t="n">
        <v>10</v>
      </c>
      <c r="AA4" t="n">
        <v>707.2668382228663</v>
      </c>
      <c r="AB4" t="n">
        <v>967.7136904672732</v>
      </c>
      <c r="AC4" t="n">
        <v>875.3564540437707</v>
      </c>
      <c r="AD4" t="n">
        <v>707266.8382228663</v>
      </c>
      <c r="AE4" t="n">
        <v>967713.6904672732</v>
      </c>
      <c r="AF4" t="n">
        <v>5.712568682946048e-06</v>
      </c>
      <c r="AG4" t="n">
        <v>3.00625</v>
      </c>
      <c r="AH4" t="n">
        <v>875356.4540437707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1.4588</v>
      </c>
      <c r="E5" t="n">
        <v>68.55</v>
      </c>
      <c r="F5" t="n">
        <v>62.49</v>
      </c>
      <c r="G5" t="n">
        <v>32.32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595.55</v>
      </c>
      <c r="Q5" t="n">
        <v>9114.92</v>
      </c>
      <c r="R5" t="n">
        <v>419.06</v>
      </c>
      <c r="S5" t="n">
        <v>233.63</v>
      </c>
      <c r="T5" t="n">
        <v>87639.46000000001</v>
      </c>
      <c r="U5" t="n">
        <v>0.5600000000000001</v>
      </c>
      <c r="V5" t="n">
        <v>0.8100000000000001</v>
      </c>
      <c r="W5" t="n">
        <v>21.55</v>
      </c>
      <c r="X5" t="n">
        <v>5.32</v>
      </c>
      <c r="Y5" t="n">
        <v>2</v>
      </c>
      <c r="Z5" t="n">
        <v>10</v>
      </c>
      <c r="AA5" t="n">
        <v>622.26151100193</v>
      </c>
      <c r="AB5" t="n">
        <v>851.405651593225</v>
      </c>
      <c r="AC5" t="n">
        <v>770.1486911605039</v>
      </c>
      <c r="AD5" t="n">
        <v>622261.51100193</v>
      </c>
      <c r="AE5" t="n">
        <v>851405.651593225</v>
      </c>
      <c r="AF5" t="n">
        <v>6.012622795585639e-06</v>
      </c>
      <c r="AG5" t="n">
        <v>2.85625</v>
      </c>
      <c r="AH5" t="n">
        <v>770148.6911605039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</v>
      </c>
      <c r="E6" t="n">
        <v>68.48999999999999</v>
      </c>
      <c r="F6" t="n">
        <v>62.46</v>
      </c>
      <c r="G6" t="n">
        <v>32.59</v>
      </c>
      <c r="H6" t="n">
        <v>0.54</v>
      </c>
      <c r="I6" t="n">
        <v>115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599.41</v>
      </c>
      <c r="Q6" t="n">
        <v>9114.540000000001</v>
      </c>
      <c r="R6" t="n">
        <v>417.5</v>
      </c>
      <c r="S6" t="n">
        <v>233.63</v>
      </c>
      <c r="T6" t="n">
        <v>86864.82000000001</v>
      </c>
      <c r="U6" t="n">
        <v>0.5600000000000001</v>
      </c>
      <c r="V6" t="n">
        <v>0.8100000000000001</v>
      </c>
      <c r="W6" t="n">
        <v>21.57</v>
      </c>
      <c r="X6" t="n">
        <v>5.3</v>
      </c>
      <c r="Y6" t="n">
        <v>2</v>
      </c>
      <c r="Z6" t="n">
        <v>10</v>
      </c>
      <c r="AA6" t="n">
        <v>623.9376969260393</v>
      </c>
      <c r="AB6" t="n">
        <v>853.6990831226952</v>
      </c>
      <c r="AC6" t="n">
        <v>772.223240803653</v>
      </c>
      <c r="AD6" t="n">
        <v>623937.6969260393</v>
      </c>
      <c r="AE6" t="n">
        <v>853699.0831226952</v>
      </c>
      <c r="AF6" t="n">
        <v>6.01756874249728e-06</v>
      </c>
      <c r="AG6" t="n">
        <v>2.85375</v>
      </c>
      <c r="AH6" t="n">
        <v>772223.240803653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1.2059</v>
      </c>
      <c r="E2" t="n">
        <v>82.92</v>
      </c>
      <c r="F2" t="n">
        <v>74.69</v>
      </c>
      <c r="G2" t="n">
        <v>12.18</v>
      </c>
      <c r="H2" t="n">
        <v>0.22</v>
      </c>
      <c r="I2" t="n">
        <v>368</v>
      </c>
      <c r="J2" t="n">
        <v>80.84</v>
      </c>
      <c r="K2" t="n">
        <v>35.1</v>
      </c>
      <c r="L2" t="n">
        <v>1</v>
      </c>
      <c r="M2" t="n">
        <v>354</v>
      </c>
      <c r="N2" t="n">
        <v>9.74</v>
      </c>
      <c r="O2" t="n">
        <v>10204.21</v>
      </c>
      <c r="P2" t="n">
        <v>505.95</v>
      </c>
      <c r="Q2" t="n">
        <v>9116.68</v>
      </c>
      <c r="R2" t="n">
        <v>837.46</v>
      </c>
      <c r="S2" t="n">
        <v>233.63</v>
      </c>
      <c r="T2" t="n">
        <v>295582.21</v>
      </c>
      <c r="U2" t="n">
        <v>0.28</v>
      </c>
      <c r="V2" t="n">
        <v>0.68</v>
      </c>
      <c r="W2" t="n">
        <v>21.84</v>
      </c>
      <c r="X2" t="n">
        <v>17.51</v>
      </c>
      <c r="Y2" t="n">
        <v>2</v>
      </c>
      <c r="Z2" t="n">
        <v>10</v>
      </c>
      <c r="AA2" t="n">
        <v>645.3705256498815</v>
      </c>
      <c r="AB2" t="n">
        <v>883.024424932326</v>
      </c>
      <c r="AC2" t="n">
        <v>798.7498131493481</v>
      </c>
      <c r="AD2" t="n">
        <v>645370.5256498816</v>
      </c>
      <c r="AE2" t="n">
        <v>883024.4249323261</v>
      </c>
      <c r="AF2" t="n">
        <v>6.937411666043776e-06</v>
      </c>
      <c r="AG2" t="n">
        <v>3.455</v>
      </c>
      <c r="AH2" t="n">
        <v>798749.8131493481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1.3194</v>
      </c>
      <c r="E3" t="n">
        <v>75.79000000000001</v>
      </c>
      <c r="F3" t="n">
        <v>69.39</v>
      </c>
      <c r="G3" t="n">
        <v>15.89</v>
      </c>
      <c r="H3" t="n">
        <v>0.43</v>
      </c>
      <c r="I3" t="n">
        <v>262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443.8</v>
      </c>
      <c r="Q3" t="n">
        <v>9118.049999999999</v>
      </c>
      <c r="R3" t="n">
        <v>645.48</v>
      </c>
      <c r="S3" t="n">
        <v>233.63</v>
      </c>
      <c r="T3" t="n">
        <v>200120.34</v>
      </c>
      <c r="U3" t="n">
        <v>0.36</v>
      </c>
      <c r="V3" t="n">
        <v>0.73</v>
      </c>
      <c r="W3" t="n">
        <v>21.98</v>
      </c>
      <c r="X3" t="n">
        <v>12.21</v>
      </c>
      <c r="Y3" t="n">
        <v>2</v>
      </c>
      <c r="Z3" t="n">
        <v>10</v>
      </c>
      <c r="AA3" t="n">
        <v>532.9884959122335</v>
      </c>
      <c r="AB3" t="n">
        <v>729.2583739000384</v>
      </c>
      <c r="AC3" t="n">
        <v>659.6589782155738</v>
      </c>
      <c r="AD3" t="n">
        <v>532988.4959122335</v>
      </c>
      <c r="AE3" t="n">
        <v>729258.3739000383</v>
      </c>
      <c r="AF3" t="n">
        <v>7.590364833052623e-06</v>
      </c>
      <c r="AG3" t="n">
        <v>3.157916666666667</v>
      </c>
      <c r="AH3" t="n">
        <v>659658.9782155738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1.0299</v>
      </c>
      <c r="E2" t="n">
        <v>97.09999999999999</v>
      </c>
      <c r="F2" t="n">
        <v>83.09999999999999</v>
      </c>
      <c r="G2" t="n">
        <v>9.27</v>
      </c>
      <c r="H2" t="n">
        <v>0.16</v>
      </c>
      <c r="I2" t="n">
        <v>538</v>
      </c>
      <c r="J2" t="n">
        <v>107.41</v>
      </c>
      <c r="K2" t="n">
        <v>41.65</v>
      </c>
      <c r="L2" t="n">
        <v>1</v>
      </c>
      <c r="M2" t="n">
        <v>536</v>
      </c>
      <c r="N2" t="n">
        <v>14.77</v>
      </c>
      <c r="O2" t="n">
        <v>13481.73</v>
      </c>
      <c r="P2" t="n">
        <v>738.96</v>
      </c>
      <c r="Q2" t="n">
        <v>9117.68</v>
      </c>
      <c r="R2" t="n">
        <v>1123.3</v>
      </c>
      <c r="S2" t="n">
        <v>233.63</v>
      </c>
      <c r="T2" t="n">
        <v>437650.42</v>
      </c>
      <c r="U2" t="n">
        <v>0.21</v>
      </c>
      <c r="V2" t="n">
        <v>0.61</v>
      </c>
      <c r="W2" t="n">
        <v>22.11</v>
      </c>
      <c r="X2" t="n">
        <v>25.91</v>
      </c>
      <c r="Y2" t="n">
        <v>2</v>
      </c>
      <c r="Z2" t="n">
        <v>10</v>
      </c>
      <c r="AA2" t="n">
        <v>1035.29261611109</v>
      </c>
      <c r="AB2" t="n">
        <v>1416.533031249915</v>
      </c>
      <c r="AC2" t="n">
        <v>1281.341106864019</v>
      </c>
      <c r="AD2" t="n">
        <v>1035292.61611109</v>
      </c>
      <c r="AE2" t="n">
        <v>1416533.031249915</v>
      </c>
      <c r="AF2" t="n">
        <v>5.130961239030988e-06</v>
      </c>
      <c r="AG2" t="n">
        <v>4.045833333333333</v>
      </c>
      <c r="AH2" t="n">
        <v>1281341.106864019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1.3842</v>
      </c>
      <c r="E3" t="n">
        <v>72.23999999999999</v>
      </c>
      <c r="F3" t="n">
        <v>65.98999999999999</v>
      </c>
      <c r="G3" t="n">
        <v>20.84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60</v>
      </c>
      <c r="N3" t="n">
        <v>15.03</v>
      </c>
      <c r="O3" t="n">
        <v>13638.32</v>
      </c>
      <c r="P3" t="n">
        <v>500.25</v>
      </c>
      <c r="Q3" t="n">
        <v>9117.190000000001</v>
      </c>
      <c r="R3" t="n">
        <v>536.67</v>
      </c>
      <c r="S3" t="n">
        <v>233.63</v>
      </c>
      <c r="T3" t="n">
        <v>146075.22</v>
      </c>
      <c r="U3" t="n">
        <v>0.44</v>
      </c>
      <c r="V3" t="n">
        <v>0.77</v>
      </c>
      <c r="W3" t="n">
        <v>21.69</v>
      </c>
      <c r="X3" t="n">
        <v>8.82</v>
      </c>
      <c r="Y3" t="n">
        <v>2</v>
      </c>
      <c r="Z3" t="n">
        <v>10</v>
      </c>
      <c r="AA3" t="n">
        <v>563.5851953610033</v>
      </c>
      <c r="AB3" t="n">
        <v>771.1221279169588</v>
      </c>
      <c r="AC3" t="n">
        <v>697.5273143052674</v>
      </c>
      <c r="AD3" t="n">
        <v>563585.1953610034</v>
      </c>
      <c r="AE3" t="n">
        <v>771122.1279169588</v>
      </c>
      <c r="AF3" t="n">
        <v>6.896083646049805e-06</v>
      </c>
      <c r="AG3" t="n">
        <v>3.01</v>
      </c>
      <c r="AH3" t="n">
        <v>697527.3143052674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1.3918</v>
      </c>
      <c r="E4" t="n">
        <v>71.84999999999999</v>
      </c>
      <c r="F4" t="n">
        <v>65.72</v>
      </c>
      <c r="G4" t="n">
        <v>21.43</v>
      </c>
      <c r="H4" t="n">
        <v>0.48</v>
      </c>
      <c r="I4" t="n">
        <v>184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498.69</v>
      </c>
      <c r="Q4" t="n">
        <v>9116.280000000001</v>
      </c>
      <c r="R4" t="n">
        <v>524.64</v>
      </c>
      <c r="S4" t="n">
        <v>233.63</v>
      </c>
      <c r="T4" t="n">
        <v>140090.34</v>
      </c>
      <c r="U4" t="n">
        <v>0.45</v>
      </c>
      <c r="V4" t="n">
        <v>0.77</v>
      </c>
      <c r="W4" t="n">
        <v>21.77</v>
      </c>
      <c r="X4" t="n">
        <v>8.550000000000001</v>
      </c>
      <c r="Y4" t="n">
        <v>2</v>
      </c>
      <c r="Z4" t="n">
        <v>10</v>
      </c>
      <c r="AA4" t="n">
        <v>558.5491204556401</v>
      </c>
      <c r="AB4" t="n">
        <v>764.2315480554962</v>
      </c>
      <c r="AC4" t="n">
        <v>691.2943617147931</v>
      </c>
      <c r="AD4" t="n">
        <v>558549.1204556401</v>
      </c>
      <c r="AE4" t="n">
        <v>764231.5480554962</v>
      </c>
      <c r="AF4" t="n">
        <v>6.933946841910214e-06</v>
      </c>
      <c r="AG4" t="n">
        <v>2.99375</v>
      </c>
      <c r="AH4" t="n">
        <v>691294.3617147931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1.2326</v>
      </c>
      <c r="E2" t="n">
        <v>81.13</v>
      </c>
      <c r="F2" t="n">
        <v>74.25</v>
      </c>
      <c r="G2" t="n">
        <v>12.17</v>
      </c>
      <c r="H2" t="n">
        <v>0.28</v>
      </c>
      <c r="I2" t="n">
        <v>366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396.87</v>
      </c>
      <c r="Q2" t="n">
        <v>9123.549999999999</v>
      </c>
      <c r="R2" t="n">
        <v>804.8200000000001</v>
      </c>
      <c r="S2" t="n">
        <v>233.63</v>
      </c>
      <c r="T2" t="n">
        <v>279272.79</v>
      </c>
      <c r="U2" t="n">
        <v>0.29</v>
      </c>
      <c r="V2" t="n">
        <v>0.68</v>
      </c>
      <c r="W2" t="n">
        <v>22.3</v>
      </c>
      <c r="X2" t="n">
        <v>17.06</v>
      </c>
      <c r="Y2" t="n">
        <v>2</v>
      </c>
      <c r="Z2" t="n">
        <v>10</v>
      </c>
      <c r="AA2" t="n">
        <v>522.1729574508711</v>
      </c>
      <c r="AB2" t="n">
        <v>714.4600770293208</v>
      </c>
      <c r="AC2" t="n">
        <v>646.2730100286575</v>
      </c>
      <c r="AD2" t="n">
        <v>522172.9574508711</v>
      </c>
      <c r="AE2" t="n">
        <v>714460.0770293208</v>
      </c>
      <c r="AF2" t="n">
        <v>8.1217891312339e-06</v>
      </c>
      <c r="AG2" t="n">
        <v>3.380416666666667</v>
      </c>
      <c r="AH2" t="n">
        <v>646273.0100286575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1.2328</v>
      </c>
      <c r="E3" t="n">
        <v>81.12</v>
      </c>
      <c r="F3" t="n">
        <v>74.23999999999999</v>
      </c>
      <c r="G3" t="n">
        <v>12.17</v>
      </c>
      <c r="H3" t="n">
        <v>0.55</v>
      </c>
      <c r="I3" t="n">
        <v>366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403.39</v>
      </c>
      <c r="Q3" t="n">
        <v>9122.6</v>
      </c>
      <c r="R3" t="n">
        <v>804.64</v>
      </c>
      <c r="S3" t="n">
        <v>233.63</v>
      </c>
      <c r="T3" t="n">
        <v>279180.82</v>
      </c>
      <c r="U3" t="n">
        <v>0.29</v>
      </c>
      <c r="V3" t="n">
        <v>0.68</v>
      </c>
      <c r="W3" t="n">
        <v>22.29</v>
      </c>
      <c r="X3" t="n">
        <v>17.05</v>
      </c>
      <c r="Y3" t="n">
        <v>2</v>
      </c>
      <c r="Z3" t="n">
        <v>10</v>
      </c>
      <c r="AA3" t="n">
        <v>526.6665255447482</v>
      </c>
      <c r="AB3" t="n">
        <v>720.6083751375965</v>
      </c>
      <c r="AC3" t="n">
        <v>651.8345231946698</v>
      </c>
      <c r="AD3" t="n">
        <v>526666.5255447482</v>
      </c>
      <c r="AE3" t="n">
        <v>720608.3751375965</v>
      </c>
      <c r="AF3" t="n">
        <v>8.123106961694915e-06</v>
      </c>
      <c r="AG3" t="n">
        <v>3.38</v>
      </c>
      <c r="AH3" t="n">
        <v>651834.5231946699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0.7071</v>
      </c>
      <c r="E2" t="n">
        <v>141.43</v>
      </c>
      <c r="F2" t="n">
        <v>106.05</v>
      </c>
      <c r="G2" t="n">
        <v>6.53</v>
      </c>
      <c r="H2" t="n">
        <v>0.11</v>
      </c>
      <c r="I2" t="n">
        <v>974</v>
      </c>
      <c r="J2" t="n">
        <v>167.88</v>
      </c>
      <c r="K2" t="n">
        <v>51.39</v>
      </c>
      <c r="L2" t="n">
        <v>1</v>
      </c>
      <c r="M2" t="n">
        <v>972</v>
      </c>
      <c r="N2" t="n">
        <v>30.49</v>
      </c>
      <c r="O2" t="n">
        <v>20939.59</v>
      </c>
      <c r="P2" t="n">
        <v>1325.75</v>
      </c>
      <c r="Q2" t="n">
        <v>9124.620000000001</v>
      </c>
      <c r="R2" t="n">
        <v>1904.17</v>
      </c>
      <c r="S2" t="n">
        <v>233.63</v>
      </c>
      <c r="T2" t="n">
        <v>825906.73</v>
      </c>
      <c r="U2" t="n">
        <v>0.12</v>
      </c>
      <c r="V2" t="n">
        <v>0.48</v>
      </c>
      <c r="W2" t="n">
        <v>22.85</v>
      </c>
      <c r="X2" t="n">
        <v>48.83</v>
      </c>
      <c r="Y2" t="n">
        <v>2</v>
      </c>
      <c r="Z2" t="n">
        <v>10</v>
      </c>
      <c r="AA2" t="n">
        <v>2544.974046237684</v>
      </c>
      <c r="AB2" t="n">
        <v>3482.145766393453</v>
      </c>
      <c r="AC2" t="n">
        <v>3149.814661671006</v>
      </c>
      <c r="AD2" t="n">
        <v>2544974.046237683</v>
      </c>
      <c r="AE2" t="n">
        <v>3482145.766393452</v>
      </c>
      <c r="AF2" t="n">
        <v>2.843994747850174e-06</v>
      </c>
      <c r="AG2" t="n">
        <v>5.892916666666667</v>
      </c>
      <c r="AH2" t="n">
        <v>3149814.661671007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1.186</v>
      </c>
      <c r="E3" t="n">
        <v>84.31</v>
      </c>
      <c r="F3" t="n">
        <v>71.56999999999999</v>
      </c>
      <c r="G3" t="n">
        <v>14.03</v>
      </c>
      <c r="H3" t="n">
        <v>0.21</v>
      </c>
      <c r="I3" t="n">
        <v>306</v>
      </c>
      <c r="J3" t="n">
        <v>169.33</v>
      </c>
      <c r="K3" t="n">
        <v>51.39</v>
      </c>
      <c r="L3" t="n">
        <v>2</v>
      </c>
      <c r="M3" t="n">
        <v>304</v>
      </c>
      <c r="N3" t="n">
        <v>30.94</v>
      </c>
      <c r="O3" t="n">
        <v>21118.46</v>
      </c>
      <c r="P3" t="n">
        <v>843.01</v>
      </c>
      <c r="Q3" t="n">
        <v>9116.219999999999</v>
      </c>
      <c r="R3" t="n">
        <v>731.21</v>
      </c>
      <c r="S3" t="n">
        <v>233.63</v>
      </c>
      <c r="T3" t="n">
        <v>242768.17</v>
      </c>
      <c r="U3" t="n">
        <v>0.32</v>
      </c>
      <c r="V3" t="n">
        <v>0.71</v>
      </c>
      <c r="W3" t="n">
        <v>21.74</v>
      </c>
      <c r="X3" t="n">
        <v>14.39</v>
      </c>
      <c r="Y3" t="n">
        <v>2</v>
      </c>
      <c r="Z3" t="n">
        <v>10</v>
      </c>
      <c r="AA3" t="n">
        <v>997.8548576540721</v>
      </c>
      <c r="AB3" t="n">
        <v>1365.309038491687</v>
      </c>
      <c r="AC3" t="n">
        <v>1235.005860081311</v>
      </c>
      <c r="AD3" t="n">
        <v>997854.8576540721</v>
      </c>
      <c r="AE3" t="n">
        <v>1365309.038491687</v>
      </c>
      <c r="AF3" t="n">
        <v>4.770156655282572e-06</v>
      </c>
      <c r="AG3" t="n">
        <v>3.512916666666667</v>
      </c>
      <c r="AH3" t="n">
        <v>1235005.860081311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1.3634</v>
      </c>
      <c r="E4" t="n">
        <v>73.34999999999999</v>
      </c>
      <c r="F4" t="n">
        <v>65.15000000000001</v>
      </c>
      <c r="G4" t="n">
        <v>22.73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711.9</v>
      </c>
      <c r="Q4" t="n">
        <v>9113.110000000001</v>
      </c>
      <c r="R4" t="n">
        <v>514.17</v>
      </c>
      <c r="S4" t="n">
        <v>233.63</v>
      </c>
      <c r="T4" t="n">
        <v>134915.75</v>
      </c>
      <c r="U4" t="n">
        <v>0.45</v>
      </c>
      <c r="V4" t="n">
        <v>0.78</v>
      </c>
      <c r="W4" t="n">
        <v>21.5</v>
      </c>
      <c r="X4" t="n">
        <v>7.98</v>
      </c>
      <c r="Y4" t="n">
        <v>2</v>
      </c>
      <c r="Z4" t="n">
        <v>10</v>
      </c>
      <c r="AA4" t="n">
        <v>757.6028744141342</v>
      </c>
      <c r="AB4" t="n">
        <v>1036.585675853356</v>
      </c>
      <c r="AC4" t="n">
        <v>937.6553938070442</v>
      </c>
      <c r="AD4" t="n">
        <v>757602.8744141343</v>
      </c>
      <c r="AE4" t="n">
        <v>1036585.675853356</v>
      </c>
      <c r="AF4" t="n">
        <v>5.48366912631725e-06</v>
      </c>
      <c r="AG4" t="n">
        <v>3.05625</v>
      </c>
      <c r="AH4" t="n">
        <v>937655.3938070443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1.4546</v>
      </c>
      <c r="E5" t="n">
        <v>68.75</v>
      </c>
      <c r="F5" t="n">
        <v>62.48</v>
      </c>
      <c r="G5" t="n">
        <v>32.6</v>
      </c>
      <c r="H5" t="n">
        <v>0.41</v>
      </c>
      <c r="I5" t="n">
        <v>115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621.36</v>
      </c>
      <c r="Q5" t="n">
        <v>9113.120000000001</v>
      </c>
      <c r="R5" t="n">
        <v>421.9</v>
      </c>
      <c r="S5" t="n">
        <v>233.63</v>
      </c>
      <c r="T5" t="n">
        <v>89067.69</v>
      </c>
      <c r="U5" t="n">
        <v>0.55</v>
      </c>
      <c r="V5" t="n">
        <v>0.8100000000000001</v>
      </c>
      <c r="W5" t="n">
        <v>21.46</v>
      </c>
      <c r="X5" t="n">
        <v>5.31</v>
      </c>
      <c r="Y5" t="n">
        <v>2</v>
      </c>
      <c r="Z5" t="n">
        <v>10</v>
      </c>
      <c r="AA5" t="n">
        <v>645.4544429904018</v>
      </c>
      <c r="AB5" t="n">
        <v>883.1392443397974</v>
      </c>
      <c r="AC5" t="n">
        <v>798.8536743537207</v>
      </c>
      <c r="AD5" t="n">
        <v>645454.4429904019</v>
      </c>
      <c r="AE5" t="n">
        <v>883139.2443397974</v>
      </c>
      <c r="AF5" t="n">
        <v>5.850480498123127e-06</v>
      </c>
      <c r="AG5" t="n">
        <v>2.864583333333333</v>
      </c>
      <c r="AH5" t="n">
        <v>798853.6743537207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1.4646</v>
      </c>
      <c r="E6" t="n">
        <v>68.28</v>
      </c>
      <c r="F6" t="n">
        <v>62.21</v>
      </c>
      <c r="G6" t="n">
        <v>34.25</v>
      </c>
      <c r="H6" t="n">
        <v>0.51</v>
      </c>
      <c r="I6" t="n">
        <v>109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613.88</v>
      </c>
      <c r="Q6" t="n">
        <v>9113.950000000001</v>
      </c>
      <c r="R6" t="n">
        <v>409.13</v>
      </c>
      <c r="S6" t="n">
        <v>233.63</v>
      </c>
      <c r="T6" t="n">
        <v>82713.42</v>
      </c>
      <c r="U6" t="n">
        <v>0.57</v>
      </c>
      <c r="V6" t="n">
        <v>0.8100000000000001</v>
      </c>
      <c r="W6" t="n">
        <v>21.56</v>
      </c>
      <c r="X6" t="n">
        <v>5.05</v>
      </c>
      <c r="Y6" t="n">
        <v>2</v>
      </c>
      <c r="Z6" t="n">
        <v>10</v>
      </c>
      <c r="AA6" t="n">
        <v>635.5609338430075</v>
      </c>
      <c r="AB6" t="n">
        <v>869.6025086535137</v>
      </c>
      <c r="AC6" t="n">
        <v>786.6088657224079</v>
      </c>
      <c r="AD6" t="n">
        <v>635560.9338430075</v>
      </c>
      <c r="AE6" t="n">
        <v>869602.5086535137</v>
      </c>
      <c r="AF6" t="n">
        <v>5.89070104327728e-06</v>
      </c>
      <c r="AG6" t="n">
        <v>2.845</v>
      </c>
      <c r="AH6" t="n">
        <v>786608.8657224079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1.164</v>
      </c>
      <c r="E2" t="n">
        <v>85.91</v>
      </c>
      <c r="F2" t="n">
        <v>78.58</v>
      </c>
      <c r="G2" t="n">
        <v>10.32</v>
      </c>
      <c r="H2" t="n">
        <v>0.34</v>
      </c>
      <c r="I2" t="n">
        <v>457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372.68</v>
      </c>
      <c r="Q2" t="n">
        <v>9127.92</v>
      </c>
      <c r="R2" t="n">
        <v>946.08</v>
      </c>
      <c r="S2" t="n">
        <v>233.63</v>
      </c>
      <c r="T2" t="n">
        <v>349446.81</v>
      </c>
      <c r="U2" t="n">
        <v>0.25</v>
      </c>
      <c r="V2" t="n">
        <v>0.65</v>
      </c>
      <c r="W2" t="n">
        <v>22.59</v>
      </c>
      <c r="X2" t="n">
        <v>21.38</v>
      </c>
      <c r="Y2" t="n">
        <v>2</v>
      </c>
      <c r="Z2" t="n">
        <v>10</v>
      </c>
      <c r="AA2" t="n">
        <v>527.373179993297</v>
      </c>
      <c r="AB2" t="n">
        <v>721.5752509294947</v>
      </c>
      <c r="AC2" t="n">
        <v>652.7091217180083</v>
      </c>
      <c r="AD2" t="n">
        <v>527373.179993297</v>
      </c>
      <c r="AE2" t="n">
        <v>721575.2509294947</v>
      </c>
      <c r="AF2" t="n">
        <v>8.392143968350645e-06</v>
      </c>
      <c r="AG2" t="n">
        <v>3.579583333333333</v>
      </c>
      <c r="AH2" t="n">
        <v>652709.1217180083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0.8804999999999999</v>
      </c>
      <c r="E2" t="n">
        <v>113.58</v>
      </c>
      <c r="F2" t="n">
        <v>92.04000000000001</v>
      </c>
      <c r="G2" t="n">
        <v>7.77</v>
      </c>
      <c r="H2" t="n">
        <v>0.13</v>
      </c>
      <c r="I2" t="n">
        <v>711</v>
      </c>
      <c r="J2" t="n">
        <v>133.21</v>
      </c>
      <c r="K2" t="n">
        <v>46.47</v>
      </c>
      <c r="L2" t="n">
        <v>1</v>
      </c>
      <c r="M2" t="n">
        <v>709</v>
      </c>
      <c r="N2" t="n">
        <v>20.75</v>
      </c>
      <c r="O2" t="n">
        <v>16663.42</v>
      </c>
      <c r="P2" t="n">
        <v>972.4299999999999</v>
      </c>
      <c r="Q2" t="n">
        <v>9121.43</v>
      </c>
      <c r="R2" t="n">
        <v>1426.41</v>
      </c>
      <c r="S2" t="n">
        <v>233.63</v>
      </c>
      <c r="T2" t="n">
        <v>588342.83</v>
      </c>
      <c r="U2" t="n">
        <v>0.16</v>
      </c>
      <c r="V2" t="n">
        <v>0.55</v>
      </c>
      <c r="W2" t="n">
        <v>22.42</v>
      </c>
      <c r="X2" t="n">
        <v>34.84</v>
      </c>
      <c r="Y2" t="n">
        <v>2</v>
      </c>
      <c r="Z2" t="n">
        <v>10</v>
      </c>
      <c r="AA2" t="n">
        <v>1542.423527350173</v>
      </c>
      <c r="AB2" t="n">
        <v>2110.411917044023</v>
      </c>
      <c r="AC2" t="n">
        <v>1908.997165663069</v>
      </c>
      <c r="AD2" t="n">
        <v>1542423.527350173</v>
      </c>
      <c r="AE2" t="n">
        <v>2110411.917044023</v>
      </c>
      <c r="AF2" t="n">
        <v>3.946134945559316e-06</v>
      </c>
      <c r="AG2" t="n">
        <v>4.7325</v>
      </c>
      <c r="AH2" t="n">
        <v>1908997.165663069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1.3031</v>
      </c>
      <c r="E3" t="n">
        <v>76.73999999999999</v>
      </c>
      <c r="F3" t="n">
        <v>68.17</v>
      </c>
      <c r="G3" t="n">
        <v>17.4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649.52</v>
      </c>
      <c r="Q3" t="n">
        <v>9115.16</v>
      </c>
      <c r="R3" t="n">
        <v>615.6900000000001</v>
      </c>
      <c r="S3" t="n">
        <v>233.63</v>
      </c>
      <c r="T3" t="n">
        <v>185361.07</v>
      </c>
      <c r="U3" t="n">
        <v>0.38</v>
      </c>
      <c r="V3" t="n">
        <v>0.74</v>
      </c>
      <c r="W3" t="n">
        <v>21.62</v>
      </c>
      <c r="X3" t="n">
        <v>10.99</v>
      </c>
      <c r="Y3" t="n">
        <v>2</v>
      </c>
      <c r="Z3" t="n">
        <v>10</v>
      </c>
      <c r="AA3" t="n">
        <v>733.169332854358</v>
      </c>
      <c r="AB3" t="n">
        <v>1003.154626359493</v>
      </c>
      <c r="AC3" t="n">
        <v>907.4149567561028</v>
      </c>
      <c r="AD3" t="n">
        <v>733169.332854358</v>
      </c>
      <c r="AE3" t="n">
        <v>1003154.626359493</v>
      </c>
      <c r="AF3" t="n">
        <v>5.840100451514303e-06</v>
      </c>
      <c r="AG3" t="n">
        <v>3.1975</v>
      </c>
      <c r="AH3" t="n">
        <v>907414.9567561029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1.4309</v>
      </c>
      <c r="E4" t="n">
        <v>69.89</v>
      </c>
      <c r="F4" t="n">
        <v>63.81</v>
      </c>
      <c r="G4" t="n">
        <v>26.77</v>
      </c>
      <c r="H4" t="n">
        <v>0.39</v>
      </c>
      <c r="I4" t="n">
        <v>143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546.52</v>
      </c>
      <c r="Q4" t="n">
        <v>9114.34</v>
      </c>
      <c r="R4" t="n">
        <v>462.63</v>
      </c>
      <c r="S4" t="n">
        <v>233.63</v>
      </c>
      <c r="T4" t="n">
        <v>109289.31</v>
      </c>
      <c r="U4" t="n">
        <v>0.51</v>
      </c>
      <c r="V4" t="n">
        <v>0.79</v>
      </c>
      <c r="W4" t="n">
        <v>21.63</v>
      </c>
      <c r="X4" t="n">
        <v>6.65</v>
      </c>
      <c r="Y4" t="n">
        <v>2</v>
      </c>
      <c r="Z4" t="n">
        <v>10</v>
      </c>
      <c r="AA4" t="n">
        <v>589.4851817361505</v>
      </c>
      <c r="AB4" t="n">
        <v>806.5596319021911</v>
      </c>
      <c r="AC4" t="n">
        <v>729.5827126469983</v>
      </c>
      <c r="AD4" t="n">
        <v>589485.1817361505</v>
      </c>
      <c r="AE4" t="n">
        <v>806559.6319021911</v>
      </c>
      <c r="AF4" t="n">
        <v>6.412861435094633e-06</v>
      </c>
      <c r="AG4" t="n">
        <v>2.912083333333333</v>
      </c>
      <c r="AH4" t="n">
        <v>729582.7126469982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1.4325</v>
      </c>
      <c r="E5" t="n">
        <v>69.81</v>
      </c>
      <c r="F5" t="n">
        <v>63.76</v>
      </c>
      <c r="G5" t="n">
        <v>26.94</v>
      </c>
      <c r="H5" t="n">
        <v>0.52</v>
      </c>
      <c r="I5" t="n">
        <v>142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550.03</v>
      </c>
      <c r="Q5" t="n">
        <v>9114.969999999999</v>
      </c>
      <c r="R5" t="n">
        <v>460.02</v>
      </c>
      <c r="S5" t="n">
        <v>233.63</v>
      </c>
      <c r="T5" t="n">
        <v>107992.36</v>
      </c>
      <c r="U5" t="n">
        <v>0.51</v>
      </c>
      <c r="V5" t="n">
        <v>0.79</v>
      </c>
      <c r="W5" t="n">
        <v>21.65</v>
      </c>
      <c r="X5" t="n">
        <v>6.59</v>
      </c>
      <c r="Y5" t="n">
        <v>2</v>
      </c>
      <c r="Z5" t="n">
        <v>10</v>
      </c>
      <c r="AA5" t="n">
        <v>590.7828146746298</v>
      </c>
      <c r="AB5" t="n">
        <v>808.3351105361432</v>
      </c>
      <c r="AC5" t="n">
        <v>731.1887420920261</v>
      </c>
      <c r="AD5" t="n">
        <v>590782.8146746298</v>
      </c>
      <c r="AE5" t="n">
        <v>808335.1105361433</v>
      </c>
      <c r="AF5" t="n">
        <v>6.42003215163398e-06</v>
      </c>
      <c r="AG5" t="n">
        <v>2.90875</v>
      </c>
      <c r="AH5" t="n">
        <v>731188.7420920262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0.7923</v>
      </c>
      <c r="E2" t="n">
        <v>126.22</v>
      </c>
      <c r="F2" t="n">
        <v>98.45999999999999</v>
      </c>
      <c r="G2" t="n">
        <v>7.08</v>
      </c>
      <c r="H2" t="n">
        <v>0.12</v>
      </c>
      <c r="I2" t="n">
        <v>834</v>
      </c>
      <c r="J2" t="n">
        <v>150.44</v>
      </c>
      <c r="K2" t="n">
        <v>49.1</v>
      </c>
      <c r="L2" t="n">
        <v>1</v>
      </c>
      <c r="M2" t="n">
        <v>832</v>
      </c>
      <c r="N2" t="n">
        <v>25.34</v>
      </c>
      <c r="O2" t="n">
        <v>18787.76</v>
      </c>
      <c r="P2" t="n">
        <v>1138.27</v>
      </c>
      <c r="Q2" t="n">
        <v>9122.09</v>
      </c>
      <c r="R2" t="n">
        <v>1646.03</v>
      </c>
      <c r="S2" t="n">
        <v>233.63</v>
      </c>
      <c r="T2" t="n">
        <v>697538.5600000001</v>
      </c>
      <c r="U2" t="n">
        <v>0.14</v>
      </c>
      <c r="V2" t="n">
        <v>0.51</v>
      </c>
      <c r="W2" t="n">
        <v>22.61</v>
      </c>
      <c r="X2" t="n">
        <v>41.26</v>
      </c>
      <c r="Y2" t="n">
        <v>2</v>
      </c>
      <c r="Z2" t="n">
        <v>10</v>
      </c>
      <c r="AA2" t="n">
        <v>1975.721606871129</v>
      </c>
      <c r="AB2" t="n">
        <v>2703.269465206739</v>
      </c>
      <c r="AC2" t="n">
        <v>2445.273221509931</v>
      </c>
      <c r="AD2" t="n">
        <v>1975721.606871129</v>
      </c>
      <c r="AE2" t="n">
        <v>2703269.465206739</v>
      </c>
      <c r="AF2" t="n">
        <v>3.351689283647504e-06</v>
      </c>
      <c r="AG2" t="n">
        <v>5.259166666666666</v>
      </c>
      <c r="AH2" t="n">
        <v>2445273.221509931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1.2433</v>
      </c>
      <c r="E3" t="n">
        <v>80.43000000000001</v>
      </c>
      <c r="F3" t="n">
        <v>69.87</v>
      </c>
      <c r="G3" t="n">
        <v>15.47</v>
      </c>
      <c r="H3" t="n">
        <v>0.23</v>
      </c>
      <c r="I3" t="n">
        <v>271</v>
      </c>
      <c r="J3" t="n">
        <v>151.83</v>
      </c>
      <c r="K3" t="n">
        <v>49.1</v>
      </c>
      <c r="L3" t="n">
        <v>2</v>
      </c>
      <c r="M3" t="n">
        <v>269</v>
      </c>
      <c r="N3" t="n">
        <v>25.73</v>
      </c>
      <c r="O3" t="n">
        <v>18959.54</v>
      </c>
      <c r="P3" t="n">
        <v>748.16</v>
      </c>
      <c r="Q3" t="n">
        <v>9114.4</v>
      </c>
      <c r="R3" t="n">
        <v>673.79</v>
      </c>
      <c r="S3" t="n">
        <v>233.63</v>
      </c>
      <c r="T3" t="n">
        <v>214231.32</v>
      </c>
      <c r="U3" t="n">
        <v>0.35</v>
      </c>
      <c r="V3" t="n">
        <v>0.72</v>
      </c>
      <c r="W3" t="n">
        <v>21.68</v>
      </c>
      <c r="X3" t="n">
        <v>12.7</v>
      </c>
      <c r="Y3" t="n">
        <v>2</v>
      </c>
      <c r="Z3" t="n">
        <v>10</v>
      </c>
      <c r="AA3" t="n">
        <v>861.6915774897285</v>
      </c>
      <c r="AB3" t="n">
        <v>1179.004431470871</v>
      </c>
      <c r="AC3" t="n">
        <v>1066.481903274403</v>
      </c>
      <c r="AD3" t="n">
        <v>861691.5774897285</v>
      </c>
      <c r="AE3" t="n">
        <v>1179004.431470871</v>
      </c>
      <c r="AF3" t="n">
        <v>5.25956744460298e-06</v>
      </c>
      <c r="AG3" t="n">
        <v>3.35125</v>
      </c>
      <c r="AH3" t="n">
        <v>1066481.903274403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1.4089</v>
      </c>
      <c r="E4" t="n">
        <v>70.98</v>
      </c>
      <c r="F4" t="n">
        <v>64.12</v>
      </c>
      <c r="G4" t="n">
        <v>25.65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140</v>
      </c>
      <c r="N4" t="n">
        <v>26.13</v>
      </c>
      <c r="O4" t="n">
        <v>19131.85</v>
      </c>
      <c r="P4" t="n">
        <v>619.15</v>
      </c>
      <c r="Q4" t="n">
        <v>9113.280000000001</v>
      </c>
      <c r="R4" t="n">
        <v>478.59</v>
      </c>
      <c r="S4" t="n">
        <v>233.63</v>
      </c>
      <c r="T4" t="n">
        <v>117235.28</v>
      </c>
      <c r="U4" t="n">
        <v>0.49</v>
      </c>
      <c r="V4" t="n">
        <v>0.79</v>
      </c>
      <c r="W4" t="n">
        <v>21.49</v>
      </c>
      <c r="X4" t="n">
        <v>6.95</v>
      </c>
      <c r="Y4" t="n">
        <v>2</v>
      </c>
      <c r="Z4" t="n">
        <v>10</v>
      </c>
      <c r="AA4" t="n">
        <v>658.6772339434829</v>
      </c>
      <c r="AB4" t="n">
        <v>901.2312502701691</v>
      </c>
      <c r="AC4" t="n">
        <v>815.2190046303875</v>
      </c>
      <c r="AD4" t="n">
        <v>658677.2339434829</v>
      </c>
      <c r="AE4" t="n">
        <v>901231.2502701691</v>
      </c>
      <c r="AF4" t="n">
        <v>5.960109846940512e-06</v>
      </c>
      <c r="AG4" t="n">
        <v>2.9575</v>
      </c>
      <c r="AH4" t="n">
        <v>815219.0046303875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1.4516</v>
      </c>
      <c r="E5" t="n">
        <v>68.89</v>
      </c>
      <c r="F5" t="n">
        <v>62.85</v>
      </c>
      <c r="G5" t="n">
        <v>30.66</v>
      </c>
      <c r="H5" t="n">
        <v>0.46</v>
      </c>
      <c r="I5" t="n">
        <v>123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578.47</v>
      </c>
      <c r="Q5" t="n">
        <v>9114.35</v>
      </c>
      <c r="R5" t="n">
        <v>430.77</v>
      </c>
      <c r="S5" t="n">
        <v>233.63</v>
      </c>
      <c r="T5" t="n">
        <v>93462.89999999999</v>
      </c>
      <c r="U5" t="n">
        <v>0.54</v>
      </c>
      <c r="V5" t="n">
        <v>0.8100000000000001</v>
      </c>
      <c r="W5" t="n">
        <v>21.58</v>
      </c>
      <c r="X5" t="n">
        <v>5.69</v>
      </c>
      <c r="Y5" t="n">
        <v>2</v>
      </c>
      <c r="Z5" t="n">
        <v>10</v>
      </c>
      <c r="AA5" t="n">
        <v>610.2080811115196</v>
      </c>
      <c r="AB5" t="n">
        <v>834.9136170573682</v>
      </c>
      <c r="AC5" t="n">
        <v>755.2306332540336</v>
      </c>
      <c r="AD5" t="n">
        <v>610208.0811115196</v>
      </c>
      <c r="AE5" t="n">
        <v>834913.6170573683</v>
      </c>
      <c r="AF5" t="n">
        <v>6.140744874596385e-06</v>
      </c>
      <c r="AG5" t="n">
        <v>2.870416666666667</v>
      </c>
      <c r="AH5" t="n">
        <v>755230.6332540336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1.4517</v>
      </c>
      <c r="E6" t="n">
        <v>68.89</v>
      </c>
      <c r="F6" t="n">
        <v>62.85</v>
      </c>
      <c r="G6" t="n">
        <v>30.66</v>
      </c>
      <c r="H6" t="n">
        <v>0.57</v>
      </c>
      <c r="I6" t="n">
        <v>123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583.34</v>
      </c>
      <c r="Q6" t="n">
        <v>9114.219999999999</v>
      </c>
      <c r="R6" t="n">
        <v>430.75</v>
      </c>
      <c r="S6" t="n">
        <v>233.63</v>
      </c>
      <c r="T6" t="n">
        <v>93453.03</v>
      </c>
      <c r="U6" t="n">
        <v>0.54</v>
      </c>
      <c r="V6" t="n">
        <v>0.8100000000000001</v>
      </c>
      <c r="W6" t="n">
        <v>21.58</v>
      </c>
      <c r="X6" t="n">
        <v>5.69</v>
      </c>
      <c r="Y6" t="n">
        <v>2</v>
      </c>
      <c r="Z6" t="n">
        <v>10</v>
      </c>
      <c r="AA6" t="n">
        <v>613.0890083210827</v>
      </c>
      <c r="AB6" t="n">
        <v>838.8554287630309</v>
      </c>
      <c r="AC6" t="n">
        <v>758.7962439828751</v>
      </c>
      <c r="AD6" t="n">
        <v>613089.0083210827</v>
      </c>
      <c r="AE6" t="n">
        <v>838855.4287630309</v>
      </c>
      <c r="AF6" t="n">
        <v>6.141167907448038e-06</v>
      </c>
      <c r="AG6" t="n">
        <v>2.870416666666667</v>
      </c>
      <c r="AH6" t="n">
        <v>758796.2439828751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0.6273</v>
      </c>
      <c r="E2" t="n">
        <v>159.41</v>
      </c>
      <c r="F2" t="n">
        <v>114.77</v>
      </c>
      <c r="G2" t="n">
        <v>6.08</v>
      </c>
      <c r="H2" t="n">
        <v>0.1</v>
      </c>
      <c r="I2" t="n">
        <v>1133</v>
      </c>
      <c r="J2" t="n">
        <v>185.69</v>
      </c>
      <c r="K2" t="n">
        <v>53.44</v>
      </c>
      <c r="L2" t="n">
        <v>1</v>
      </c>
      <c r="M2" t="n">
        <v>1131</v>
      </c>
      <c r="N2" t="n">
        <v>36.26</v>
      </c>
      <c r="O2" t="n">
        <v>23136.14</v>
      </c>
      <c r="P2" t="n">
        <v>1538.33</v>
      </c>
      <c r="Q2" t="n">
        <v>9126.969999999999</v>
      </c>
      <c r="R2" t="n">
        <v>2203.24</v>
      </c>
      <c r="S2" t="n">
        <v>233.63</v>
      </c>
      <c r="T2" t="n">
        <v>974644.26</v>
      </c>
      <c r="U2" t="n">
        <v>0.11</v>
      </c>
      <c r="V2" t="n">
        <v>0.44</v>
      </c>
      <c r="W2" t="n">
        <v>23.09</v>
      </c>
      <c r="X2" t="n">
        <v>57.55</v>
      </c>
      <c r="Y2" t="n">
        <v>2</v>
      </c>
      <c r="Z2" t="n">
        <v>10</v>
      </c>
      <c r="AA2" t="n">
        <v>3291.006624262301</v>
      </c>
      <c r="AB2" t="n">
        <v>4502.900452281276</v>
      </c>
      <c r="AC2" t="n">
        <v>4073.149952975859</v>
      </c>
      <c r="AD2" t="n">
        <v>3291006.624262301</v>
      </c>
      <c r="AE2" t="n">
        <v>4502900.452281276</v>
      </c>
      <c r="AF2" t="n">
        <v>2.412340887126557e-06</v>
      </c>
      <c r="AG2" t="n">
        <v>6.642083333333333</v>
      </c>
      <c r="AH2" t="n">
        <v>4073149.952975859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1.1328</v>
      </c>
      <c r="E3" t="n">
        <v>88.27</v>
      </c>
      <c r="F3" t="n">
        <v>73.19</v>
      </c>
      <c r="G3" t="n">
        <v>12.95</v>
      </c>
      <c r="H3" t="n">
        <v>0.19</v>
      </c>
      <c r="I3" t="n">
        <v>339</v>
      </c>
      <c r="J3" t="n">
        <v>187.21</v>
      </c>
      <c r="K3" t="n">
        <v>53.44</v>
      </c>
      <c r="L3" t="n">
        <v>2</v>
      </c>
      <c r="M3" t="n">
        <v>337</v>
      </c>
      <c r="N3" t="n">
        <v>36.77</v>
      </c>
      <c r="O3" t="n">
        <v>23322.88</v>
      </c>
      <c r="P3" t="n">
        <v>934.73</v>
      </c>
      <c r="Q3" t="n">
        <v>9115.26</v>
      </c>
      <c r="R3" t="n">
        <v>785.8099999999999</v>
      </c>
      <c r="S3" t="n">
        <v>233.63</v>
      </c>
      <c r="T3" t="n">
        <v>269901.43</v>
      </c>
      <c r="U3" t="n">
        <v>0.3</v>
      </c>
      <c r="V3" t="n">
        <v>0.6899999999999999</v>
      </c>
      <c r="W3" t="n">
        <v>21.8</v>
      </c>
      <c r="X3" t="n">
        <v>16.01</v>
      </c>
      <c r="Y3" t="n">
        <v>2</v>
      </c>
      <c r="Z3" t="n">
        <v>10</v>
      </c>
      <c r="AA3" t="n">
        <v>1140.354142266962</v>
      </c>
      <c r="AB3" t="n">
        <v>1560.282846323792</v>
      </c>
      <c r="AC3" t="n">
        <v>1411.371641341377</v>
      </c>
      <c r="AD3" t="n">
        <v>1140354.142266962</v>
      </c>
      <c r="AE3" t="n">
        <v>1560282.846323792</v>
      </c>
      <c r="AF3" t="n">
        <v>4.356288469531266e-06</v>
      </c>
      <c r="AG3" t="n">
        <v>3.677916666666667</v>
      </c>
      <c r="AH3" t="n">
        <v>1411371.641341377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1.3212</v>
      </c>
      <c r="E4" t="n">
        <v>75.69</v>
      </c>
      <c r="F4" t="n">
        <v>66.06999999999999</v>
      </c>
      <c r="G4" t="n">
        <v>20.65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795.1900000000001</v>
      </c>
      <c r="Q4" t="n">
        <v>9113.24</v>
      </c>
      <c r="R4" t="n">
        <v>545.6799999999999</v>
      </c>
      <c r="S4" t="n">
        <v>233.63</v>
      </c>
      <c r="T4" t="n">
        <v>150572.48</v>
      </c>
      <c r="U4" t="n">
        <v>0.43</v>
      </c>
      <c r="V4" t="n">
        <v>0.77</v>
      </c>
      <c r="W4" t="n">
        <v>21.53</v>
      </c>
      <c r="X4" t="n">
        <v>8.91</v>
      </c>
      <c r="Y4" t="n">
        <v>2</v>
      </c>
      <c r="Z4" t="n">
        <v>10</v>
      </c>
      <c r="AA4" t="n">
        <v>853.8369496367678</v>
      </c>
      <c r="AB4" t="n">
        <v>1168.257383120726</v>
      </c>
      <c r="AC4" t="n">
        <v>1056.760538135218</v>
      </c>
      <c r="AD4" t="n">
        <v>853836.9496367679</v>
      </c>
      <c r="AE4" t="n">
        <v>1168257.383120726</v>
      </c>
      <c r="AF4" t="n">
        <v>5.080798310332547e-06</v>
      </c>
      <c r="AG4" t="n">
        <v>3.15375</v>
      </c>
      <c r="AH4" t="n">
        <v>1056760.538135218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1.4229</v>
      </c>
      <c r="E5" t="n">
        <v>70.28</v>
      </c>
      <c r="F5" t="n">
        <v>63.04</v>
      </c>
      <c r="G5" t="n">
        <v>29.55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705.71</v>
      </c>
      <c r="Q5" t="n">
        <v>9112.959999999999</v>
      </c>
      <c r="R5" t="n">
        <v>443.21</v>
      </c>
      <c r="S5" t="n">
        <v>233.63</v>
      </c>
      <c r="T5" t="n">
        <v>99658.64</v>
      </c>
      <c r="U5" t="n">
        <v>0.53</v>
      </c>
      <c r="V5" t="n">
        <v>0.8</v>
      </c>
      <c r="W5" t="n">
        <v>21.42</v>
      </c>
      <c r="X5" t="n">
        <v>5.88</v>
      </c>
      <c r="Y5" t="n">
        <v>2</v>
      </c>
      <c r="Z5" t="n">
        <v>10</v>
      </c>
      <c r="AA5" t="n">
        <v>725.3877190815872</v>
      </c>
      <c r="AB5" t="n">
        <v>992.5074790950169</v>
      </c>
      <c r="AC5" t="n">
        <v>897.7839582831836</v>
      </c>
      <c r="AD5" t="n">
        <v>725387.7190815872</v>
      </c>
      <c r="AE5" t="n">
        <v>992507.479095017</v>
      </c>
      <c r="AF5" t="n">
        <v>5.471895182994385e-06</v>
      </c>
      <c r="AG5" t="n">
        <v>2.928333333333333</v>
      </c>
      <c r="AH5" t="n">
        <v>897783.9582831835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1.4731</v>
      </c>
      <c r="E6" t="n">
        <v>67.89</v>
      </c>
      <c r="F6" t="n">
        <v>61.73</v>
      </c>
      <c r="G6" t="n">
        <v>37.41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645.55</v>
      </c>
      <c r="Q6" t="n">
        <v>9114.200000000001</v>
      </c>
      <c r="R6" t="n">
        <v>395.05</v>
      </c>
      <c r="S6" t="n">
        <v>233.63</v>
      </c>
      <c r="T6" t="n">
        <v>75722.03999999999</v>
      </c>
      <c r="U6" t="n">
        <v>0.59</v>
      </c>
      <c r="V6" t="n">
        <v>0.82</v>
      </c>
      <c r="W6" t="n">
        <v>21.48</v>
      </c>
      <c r="X6" t="n">
        <v>4.57</v>
      </c>
      <c r="Y6" t="n">
        <v>2</v>
      </c>
      <c r="Z6" t="n">
        <v>10</v>
      </c>
      <c r="AA6" t="n">
        <v>659.8668092467518</v>
      </c>
      <c r="AB6" t="n">
        <v>902.8588796804604</v>
      </c>
      <c r="AC6" t="n">
        <v>816.6912953741528</v>
      </c>
      <c r="AD6" t="n">
        <v>659866.8092467518</v>
      </c>
      <c r="AE6" t="n">
        <v>902858.8796804604</v>
      </c>
      <c r="AF6" t="n">
        <v>5.664943983462667e-06</v>
      </c>
      <c r="AG6" t="n">
        <v>2.82875</v>
      </c>
      <c r="AH6" t="n">
        <v>816691.2953741528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1.4765</v>
      </c>
      <c r="E7" t="n">
        <v>67.73</v>
      </c>
      <c r="F7" t="n">
        <v>61.65</v>
      </c>
      <c r="G7" t="n">
        <v>38.13</v>
      </c>
      <c r="H7" t="n">
        <v>0.55</v>
      </c>
      <c r="I7" t="n">
        <v>97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648.34</v>
      </c>
      <c r="Q7" t="n">
        <v>9114.690000000001</v>
      </c>
      <c r="R7" t="n">
        <v>390.71</v>
      </c>
      <c r="S7" t="n">
        <v>233.63</v>
      </c>
      <c r="T7" t="n">
        <v>73563.25</v>
      </c>
      <c r="U7" t="n">
        <v>0.6</v>
      </c>
      <c r="V7" t="n">
        <v>0.82</v>
      </c>
      <c r="W7" t="n">
        <v>21.51</v>
      </c>
      <c r="X7" t="n">
        <v>4.48</v>
      </c>
      <c r="Y7" t="n">
        <v>2</v>
      </c>
      <c r="Z7" t="n">
        <v>10</v>
      </c>
      <c r="AA7" t="n">
        <v>659.6719488498931</v>
      </c>
      <c r="AB7" t="n">
        <v>902.5922630888444</v>
      </c>
      <c r="AC7" t="n">
        <v>816.4501242958418</v>
      </c>
      <c r="AD7" t="n">
        <v>659671.9488498931</v>
      </c>
      <c r="AE7" t="n">
        <v>902592.2630888445</v>
      </c>
      <c r="AF7" t="n">
        <v>5.678019001821076e-06</v>
      </c>
      <c r="AG7" t="n">
        <v>2.822083333333333</v>
      </c>
      <c r="AH7" t="n">
        <v>816450.1242958418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0.9772999999999999</v>
      </c>
      <c r="E2" t="n">
        <v>102.32</v>
      </c>
      <c r="F2" t="n">
        <v>86.02</v>
      </c>
      <c r="G2" t="n">
        <v>8.67</v>
      </c>
      <c r="H2" t="n">
        <v>0.15</v>
      </c>
      <c r="I2" t="n">
        <v>595</v>
      </c>
      <c r="J2" t="n">
        <v>116.05</v>
      </c>
      <c r="K2" t="n">
        <v>43.4</v>
      </c>
      <c r="L2" t="n">
        <v>1</v>
      </c>
      <c r="M2" t="n">
        <v>593</v>
      </c>
      <c r="N2" t="n">
        <v>16.65</v>
      </c>
      <c r="O2" t="n">
        <v>14546.17</v>
      </c>
      <c r="P2" t="n">
        <v>815.49</v>
      </c>
      <c r="Q2" t="n">
        <v>9117.85</v>
      </c>
      <c r="R2" t="n">
        <v>1223.28</v>
      </c>
      <c r="S2" t="n">
        <v>233.63</v>
      </c>
      <c r="T2" t="n">
        <v>487357.68</v>
      </c>
      <c r="U2" t="n">
        <v>0.19</v>
      </c>
      <c r="V2" t="n">
        <v>0.59</v>
      </c>
      <c r="W2" t="n">
        <v>22.18</v>
      </c>
      <c r="X2" t="n">
        <v>28.83</v>
      </c>
      <c r="Y2" t="n">
        <v>2</v>
      </c>
      <c r="Z2" t="n">
        <v>10</v>
      </c>
      <c r="AA2" t="n">
        <v>1188.84270615484</v>
      </c>
      <c r="AB2" t="n">
        <v>1626.627038599651</v>
      </c>
      <c r="AC2" t="n">
        <v>1471.384037021087</v>
      </c>
      <c r="AD2" t="n">
        <v>1188842.70615484</v>
      </c>
      <c r="AE2" t="n">
        <v>1626627.038599651</v>
      </c>
      <c r="AF2" t="n">
        <v>4.685275029631564e-06</v>
      </c>
      <c r="AG2" t="n">
        <v>4.263333333333333</v>
      </c>
      <c r="AH2" t="n">
        <v>1471384.037021087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1.3658</v>
      </c>
      <c r="E3" t="n">
        <v>73.20999999999999</v>
      </c>
      <c r="F3" t="n">
        <v>66.40000000000001</v>
      </c>
      <c r="G3" t="n">
        <v>20.12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544.08</v>
      </c>
      <c r="Q3" t="n">
        <v>9113.66</v>
      </c>
      <c r="R3" t="n">
        <v>555.6</v>
      </c>
      <c r="S3" t="n">
        <v>233.63</v>
      </c>
      <c r="T3" t="n">
        <v>155501.94</v>
      </c>
      <c r="U3" t="n">
        <v>0.42</v>
      </c>
      <c r="V3" t="n">
        <v>0.76</v>
      </c>
      <c r="W3" t="n">
        <v>21.58</v>
      </c>
      <c r="X3" t="n">
        <v>9.24</v>
      </c>
      <c r="Y3" t="n">
        <v>2</v>
      </c>
      <c r="Z3" t="n">
        <v>10</v>
      </c>
      <c r="AA3" t="n">
        <v>609.3472499126749</v>
      </c>
      <c r="AB3" t="n">
        <v>833.7357898339168</v>
      </c>
      <c r="AC3" t="n">
        <v>754.1652162076974</v>
      </c>
      <c r="AD3" t="n">
        <v>609347.2499126749</v>
      </c>
      <c r="AE3" t="n">
        <v>833735.7898339168</v>
      </c>
      <c r="AF3" t="n">
        <v>6.54778331676127e-06</v>
      </c>
      <c r="AG3" t="n">
        <v>3.050416666666667</v>
      </c>
      <c r="AH3" t="n">
        <v>754165.2162076974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1.4079</v>
      </c>
      <c r="E4" t="n">
        <v>71.03</v>
      </c>
      <c r="F4" t="n">
        <v>64.95</v>
      </c>
      <c r="G4" t="n">
        <v>23.34</v>
      </c>
      <c r="H4" t="n">
        <v>0.45</v>
      </c>
      <c r="I4" t="n">
        <v>167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515.42</v>
      </c>
      <c r="Q4" t="n">
        <v>9116.84</v>
      </c>
      <c r="R4" t="n">
        <v>499.87</v>
      </c>
      <c r="S4" t="n">
        <v>233.63</v>
      </c>
      <c r="T4" t="n">
        <v>127790.32</v>
      </c>
      <c r="U4" t="n">
        <v>0.47</v>
      </c>
      <c r="V4" t="n">
        <v>0.78</v>
      </c>
      <c r="W4" t="n">
        <v>21.7</v>
      </c>
      <c r="X4" t="n">
        <v>7.78</v>
      </c>
      <c r="Y4" t="n">
        <v>2</v>
      </c>
      <c r="Z4" t="n">
        <v>10</v>
      </c>
      <c r="AA4" t="n">
        <v>568.4321183190054</v>
      </c>
      <c r="AB4" t="n">
        <v>777.7539017392462</v>
      </c>
      <c r="AC4" t="n">
        <v>703.5261609417088</v>
      </c>
      <c r="AD4" t="n">
        <v>568432.1183190055</v>
      </c>
      <c r="AE4" t="n">
        <v>777753.9017392462</v>
      </c>
      <c r="AF4" t="n">
        <v>6.749614974131054e-06</v>
      </c>
      <c r="AG4" t="n">
        <v>2.959583333333333</v>
      </c>
      <c r="AH4" t="n">
        <v>703526.1609417088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1.1431</v>
      </c>
      <c r="E2" t="n">
        <v>87.48</v>
      </c>
      <c r="F2" t="n">
        <v>77.5</v>
      </c>
      <c r="G2" t="n">
        <v>10.92</v>
      </c>
      <c r="H2" t="n">
        <v>0.2</v>
      </c>
      <c r="I2" t="n">
        <v>426</v>
      </c>
      <c r="J2" t="n">
        <v>89.87</v>
      </c>
      <c r="K2" t="n">
        <v>37.55</v>
      </c>
      <c r="L2" t="n">
        <v>1</v>
      </c>
      <c r="M2" t="n">
        <v>424</v>
      </c>
      <c r="N2" t="n">
        <v>11.32</v>
      </c>
      <c r="O2" t="n">
        <v>11317.98</v>
      </c>
      <c r="P2" t="n">
        <v>586.24</v>
      </c>
      <c r="Q2" t="n">
        <v>9115.219999999999</v>
      </c>
      <c r="R2" t="n">
        <v>933.75</v>
      </c>
      <c r="S2" t="n">
        <v>233.63</v>
      </c>
      <c r="T2" t="n">
        <v>343438.52</v>
      </c>
      <c r="U2" t="n">
        <v>0.25</v>
      </c>
      <c r="V2" t="n">
        <v>0.65</v>
      </c>
      <c r="W2" t="n">
        <v>21.9</v>
      </c>
      <c r="X2" t="n">
        <v>20.32</v>
      </c>
      <c r="Y2" t="n">
        <v>2</v>
      </c>
      <c r="Z2" t="n">
        <v>10</v>
      </c>
      <c r="AA2" t="n">
        <v>766.8816556374286</v>
      </c>
      <c r="AB2" t="n">
        <v>1049.281313674004</v>
      </c>
      <c r="AC2" t="n">
        <v>949.1393777725294</v>
      </c>
      <c r="AD2" t="n">
        <v>766881.6556374286</v>
      </c>
      <c r="AE2" t="n">
        <v>1049281.313674004</v>
      </c>
      <c r="AF2" t="n">
        <v>6.231294822669675e-06</v>
      </c>
      <c r="AG2" t="n">
        <v>3.645</v>
      </c>
      <c r="AH2" t="n">
        <v>949139.3777725294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67.84</v>
      </c>
      <c r="G3" t="n">
        <v>17.78</v>
      </c>
      <c r="H3" t="n">
        <v>0.39</v>
      </c>
      <c r="I3" t="n">
        <v>229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461.88</v>
      </c>
      <c r="Q3" t="n">
        <v>9118.34</v>
      </c>
      <c r="R3" t="n">
        <v>593.98</v>
      </c>
      <c r="S3" t="n">
        <v>233.63</v>
      </c>
      <c r="T3" t="n">
        <v>174538.31</v>
      </c>
      <c r="U3" t="n">
        <v>0.39</v>
      </c>
      <c r="V3" t="n">
        <v>0.75</v>
      </c>
      <c r="W3" t="n">
        <v>21.91</v>
      </c>
      <c r="X3" t="n">
        <v>10.67</v>
      </c>
      <c r="Y3" t="n">
        <v>2</v>
      </c>
      <c r="Z3" t="n">
        <v>10</v>
      </c>
      <c r="AA3" t="n">
        <v>539.5215314690538</v>
      </c>
      <c r="AB3" t="n">
        <v>738.1971613660672</v>
      </c>
      <c r="AC3" t="n">
        <v>667.744660351512</v>
      </c>
      <c r="AD3" t="n">
        <v>539521.5314690538</v>
      </c>
      <c r="AE3" t="n">
        <v>738197.1613660672</v>
      </c>
      <c r="AF3" t="n">
        <v>7.355337332016615e-06</v>
      </c>
      <c r="AG3" t="n">
        <v>3.087916666666667</v>
      </c>
      <c r="AH3" t="n">
        <v>667744.660351512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1.1431</v>
      </c>
      <c r="E8" t="n">
        <v>87.48</v>
      </c>
      <c r="F8" t="n">
        <v>77.5</v>
      </c>
      <c r="G8" t="n">
        <v>10.92</v>
      </c>
      <c r="H8" t="n">
        <v>0.2</v>
      </c>
      <c r="I8" t="n">
        <v>426</v>
      </c>
      <c r="J8" t="n">
        <v>89.87</v>
      </c>
      <c r="K8" t="n">
        <v>37.55</v>
      </c>
      <c r="L8" t="n">
        <v>1</v>
      </c>
      <c r="M8" t="n">
        <v>424</v>
      </c>
      <c r="N8" t="n">
        <v>11.32</v>
      </c>
      <c r="O8" t="n">
        <v>11317.98</v>
      </c>
      <c r="P8" t="n">
        <v>586.24</v>
      </c>
      <c r="Q8" t="n">
        <v>9115.219999999999</v>
      </c>
      <c r="R8" t="n">
        <v>933.75</v>
      </c>
      <c r="S8" t="n">
        <v>233.63</v>
      </c>
      <c r="T8" t="n">
        <v>343438.52</v>
      </c>
      <c r="U8" t="n">
        <v>0.25</v>
      </c>
      <c r="V8" t="n">
        <v>0.65</v>
      </c>
      <c r="W8" t="n">
        <v>21.9</v>
      </c>
      <c r="X8" t="n">
        <v>20.32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1.3493</v>
      </c>
      <c r="E9" t="n">
        <v>74.11</v>
      </c>
      <c r="F9" t="n">
        <v>67.84</v>
      </c>
      <c r="G9" t="n">
        <v>17.78</v>
      </c>
      <c r="H9" t="n">
        <v>0.39</v>
      </c>
      <c r="I9" t="n">
        <v>229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461.88</v>
      </c>
      <c r="Q9" t="n">
        <v>9118.34</v>
      </c>
      <c r="R9" t="n">
        <v>593.98</v>
      </c>
      <c r="S9" t="n">
        <v>233.63</v>
      </c>
      <c r="T9" t="n">
        <v>174538.31</v>
      </c>
      <c r="U9" t="n">
        <v>0.39</v>
      </c>
      <c r="V9" t="n">
        <v>0.75</v>
      </c>
      <c r="W9" t="n">
        <v>21.91</v>
      </c>
      <c r="X9" t="n">
        <v>10.67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1.2591</v>
      </c>
      <c r="E10" t="n">
        <v>79.42</v>
      </c>
      <c r="F10" t="n">
        <v>72.51000000000001</v>
      </c>
      <c r="G10" t="n">
        <v>13.35</v>
      </c>
      <c r="H10" t="n">
        <v>0.24</v>
      </c>
      <c r="I10" t="n">
        <v>326</v>
      </c>
      <c r="J10" t="n">
        <v>71.52</v>
      </c>
      <c r="K10" t="n">
        <v>32.27</v>
      </c>
      <c r="L10" t="n">
        <v>1</v>
      </c>
      <c r="M10" t="n">
        <v>137</v>
      </c>
      <c r="N10" t="n">
        <v>8.25</v>
      </c>
      <c r="O10" t="n">
        <v>9054.6</v>
      </c>
      <c r="P10" t="n">
        <v>431.13</v>
      </c>
      <c r="Q10" t="n">
        <v>9118.059999999999</v>
      </c>
      <c r="R10" t="n">
        <v>754.7</v>
      </c>
      <c r="S10" t="n">
        <v>233.63</v>
      </c>
      <c r="T10" t="n">
        <v>254412.26</v>
      </c>
      <c r="U10" t="n">
        <v>0.31</v>
      </c>
      <c r="V10" t="n">
        <v>0.7</v>
      </c>
      <c r="W10" t="n">
        <v>21.99</v>
      </c>
      <c r="X10" t="n">
        <v>15.33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1.2832</v>
      </c>
      <c r="E11" t="n">
        <v>77.93000000000001</v>
      </c>
      <c r="F11" t="n">
        <v>71.34</v>
      </c>
      <c r="G11" t="n">
        <v>14.03</v>
      </c>
      <c r="H11" t="n">
        <v>0.48</v>
      </c>
      <c r="I11" t="n">
        <v>305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424.28</v>
      </c>
      <c r="Q11" t="n">
        <v>9121.43</v>
      </c>
      <c r="R11" t="n">
        <v>710.23</v>
      </c>
      <c r="S11" t="n">
        <v>233.63</v>
      </c>
      <c r="T11" t="n">
        <v>232281.45</v>
      </c>
      <c r="U11" t="n">
        <v>0.33</v>
      </c>
      <c r="V11" t="n">
        <v>0.71</v>
      </c>
      <c r="W11" t="n">
        <v>22.09</v>
      </c>
      <c r="X11" t="n">
        <v>14.16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1.0639</v>
      </c>
      <c r="E12" t="n">
        <v>94</v>
      </c>
      <c r="F12" t="n">
        <v>85.54000000000001</v>
      </c>
      <c r="G12" t="n">
        <v>8.44</v>
      </c>
      <c r="H12" t="n">
        <v>0.43</v>
      </c>
      <c r="I12" t="n">
        <v>608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340.17</v>
      </c>
      <c r="Q12" t="n">
        <v>9129.110000000001</v>
      </c>
      <c r="R12" t="n">
        <v>1176.98</v>
      </c>
      <c r="S12" t="n">
        <v>233.63</v>
      </c>
      <c r="T12" t="n">
        <v>464139.19</v>
      </c>
      <c r="U12" t="n">
        <v>0.2</v>
      </c>
      <c r="V12" t="n">
        <v>0.59</v>
      </c>
      <c r="W12" t="n">
        <v>22.96</v>
      </c>
      <c r="X12" t="n">
        <v>28.34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0.8358</v>
      </c>
      <c r="E13" t="n">
        <v>119.64</v>
      </c>
      <c r="F13" t="n">
        <v>95.14</v>
      </c>
      <c r="G13" t="n">
        <v>7.4</v>
      </c>
      <c r="H13" t="n">
        <v>0.12</v>
      </c>
      <c r="I13" t="n">
        <v>771</v>
      </c>
      <c r="J13" t="n">
        <v>141.81</v>
      </c>
      <c r="K13" t="n">
        <v>47.83</v>
      </c>
      <c r="L13" t="n">
        <v>1</v>
      </c>
      <c r="M13" t="n">
        <v>769</v>
      </c>
      <c r="N13" t="n">
        <v>22.98</v>
      </c>
      <c r="O13" t="n">
        <v>17723.39</v>
      </c>
      <c r="P13" t="n">
        <v>1053.28</v>
      </c>
      <c r="Q13" t="n">
        <v>9120.360000000001</v>
      </c>
      <c r="R13" t="n">
        <v>1532.34</v>
      </c>
      <c r="S13" t="n">
        <v>233.63</v>
      </c>
      <c r="T13" t="n">
        <v>641004.67</v>
      </c>
      <c r="U13" t="n">
        <v>0.15</v>
      </c>
      <c r="V13" t="n">
        <v>0.53</v>
      </c>
      <c r="W13" t="n">
        <v>22.51</v>
      </c>
      <c r="X13" t="n">
        <v>37.94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1.2733</v>
      </c>
      <c r="E14" t="n">
        <v>78.53</v>
      </c>
      <c r="F14" t="n">
        <v>69</v>
      </c>
      <c r="G14" t="n">
        <v>16.36</v>
      </c>
      <c r="H14" t="n">
        <v>0.25</v>
      </c>
      <c r="I14" t="n">
        <v>253</v>
      </c>
      <c r="J14" t="n">
        <v>143.17</v>
      </c>
      <c r="K14" t="n">
        <v>47.83</v>
      </c>
      <c r="L14" t="n">
        <v>2</v>
      </c>
      <c r="M14" t="n">
        <v>251</v>
      </c>
      <c r="N14" t="n">
        <v>23.34</v>
      </c>
      <c r="O14" t="n">
        <v>17891.86</v>
      </c>
      <c r="P14" t="n">
        <v>699.0700000000001</v>
      </c>
      <c r="Q14" t="n">
        <v>9114.43</v>
      </c>
      <c r="R14" t="n">
        <v>643.87</v>
      </c>
      <c r="S14" t="n">
        <v>233.63</v>
      </c>
      <c r="T14" t="n">
        <v>199360.56</v>
      </c>
      <c r="U14" t="n">
        <v>0.36</v>
      </c>
      <c r="V14" t="n">
        <v>0.73</v>
      </c>
      <c r="W14" t="n">
        <v>21.66</v>
      </c>
      <c r="X14" t="n">
        <v>11.83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1.4289</v>
      </c>
      <c r="E15" t="n">
        <v>69.98999999999999</v>
      </c>
      <c r="F15" t="n">
        <v>63.68</v>
      </c>
      <c r="G15" t="n">
        <v>27.1</v>
      </c>
      <c r="H15" t="n">
        <v>0.37</v>
      </c>
      <c r="I15" t="n">
        <v>141</v>
      </c>
      <c r="J15" t="n">
        <v>144.54</v>
      </c>
      <c r="K15" t="n">
        <v>47.83</v>
      </c>
      <c r="L15" t="n">
        <v>3</v>
      </c>
      <c r="M15" t="n">
        <v>92</v>
      </c>
      <c r="N15" t="n">
        <v>23.71</v>
      </c>
      <c r="O15" t="n">
        <v>18060.85</v>
      </c>
      <c r="P15" t="n">
        <v>574.04</v>
      </c>
      <c r="Q15" t="n">
        <v>9114.459999999999</v>
      </c>
      <c r="R15" t="n">
        <v>461.76</v>
      </c>
      <c r="S15" t="n">
        <v>233.63</v>
      </c>
      <c r="T15" t="n">
        <v>108867.4</v>
      </c>
      <c r="U15" t="n">
        <v>0.51</v>
      </c>
      <c r="V15" t="n">
        <v>0.8</v>
      </c>
      <c r="W15" t="n">
        <v>21.52</v>
      </c>
      <c r="X15" t="n">
        <v>6.52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1.4424</v>
      </c>
      <c r="E16" t="n">
        <v>69.33</v>
      </c>
      <c r="F16" t="n">
        <v>63.29</v>
      </c>
      <c r="G16" t="n">
        <v>28.77</v>
      </c>
      <c r="H16" t="n">
        <v>0.49</v>
      </c>
      <c r="I16" t="n">
        <v>132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565.49</v>
      </c>
      <c r="Q16" t="n">
        <v>9115.040000000001</v>
      </c>
      <c r="R16" t="n">
        <v>444.68</v>
      </c>
      <c r="S16" t="n">
        <v>233.63</v>
      </c>
      <c r="T16" t="n">
        <v>100371.37</v>
      </c>
      <c r="U16" t="n">
        <v>0.53</v>
      </c>
      <c r="V16" t="n">
        <v>0.8</v>
      </c>
      <c r="W16" t="n">
        <v>21.62</v>
      </c>
      <c r="X16" t="n">
        <v>6.12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0.6675</v>
      </c>
      <c r="E17" t="n">
        <v>149.82</v>
      </c>
      <c r="F17" t="n">
        <v>110.1</v>
      </c>
      <c r="G17" t="n">
        <v>6.3</v>
      </c>
      <c r="H17" t="n">
        <v>0.1</v>
      </c>
      <c r="I17" t="n">
        <v>1049</v>
      </c>
      <c r="J17" t="n">
        <v>176.73</v>
      </c>
      <c r="K17" t="n">
        <v>52.44</v>
      </c>
      <c r="L17" t="n">
        <v>1</v>
      </c>
      <c r="M17" t="n">
        <v>1047</v>
      </c>
      <c r="N17" t="n">
        <v>33.29</v>
      </c>
      <c r="O17" t="n">
        <v>22031.19</v>
      </c>
      <c r="P17" t="n">
        <v>1426.44</v>
      </c>
      <c r="Q17" t="n">
        <v>9126.27</v>
      </c>
      <c r="R17" t="n">
        <v>2043.51</v>
      </c>
      <c r="S17" t="n">
        <v>233.63</v>
      </c>
      <c r="T17" t="n">
        <v>895200.48</v>
      </c>
      <c r="U17" t="n">
        <v>0.11</v>
      </c>
      <c r="V17" t="n">
        <v>0.46</v>
      </c>
      <c r="W17" t="n">
        <v>22.95</v>
      </c>
      <c r="X17" t="n">
        <v>52.88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1.1598</v>
      </c>
      <c r="E18" t="n">
        <v>86.22</v>
      </c>
      <c r="F18" t="n">
        <v>72.36</v>
      </c>
      <c r="G18" t="n">
        <v>13.48</v>
      </c>
      <c r="H18" t="n">
        <v>0.2</v>
      </c>
      <c r="I18" t="n">
        <v>322</v>
      </c>
      <c r="J18" t="n">
        <v>178.21</v>
      </c>
      <c r="K18" t="n">
        <v>52.44</v>
      </c>
      <c r="L18" t="n">
        <v>2</v>
      </c>
      <c r="M18" t="n">
        <v>320</v>
      </c>
      <c r="N18" t="n">
        <v>33.77</v>
      </c>
      <c r="O18" t="n">
        <v>22213.89</v>
      </c>
      <c r="P18" t="n">
        <v>888.54</v>
      </c>
      <c r="Q18" t="n">
        <v>9115.030000000001</v>
      </c>
      <c r="R18" t="n">
        <v>757.25</v>
      </c>
      <c r="S18" t="n">
        <v>233.63</v>
      </c>
      <c r="T18" t="n">
        <v>255707.4</v>
      </c>
      <c r="U18" t="n">
        <v>0.31</v>
      </c>
      <c r="V18" t="n">
        <v>0.7</v>
      </c>
      <c r="W18" t="n">
        <v>21.78</v>
      </c>
      <c r="X18" t="n">
        <v>15.18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1.3425</v>
      </c>
      <c r="E19" t="n">
        <v>74.48999999999999</v>
      </c>
      <c r="F19" t="n">
        <v>65.59999999999999</v>
      </c>
      <c r="G19" t="n">
        <v>21.62</v>
      </c>
      <c r="H19" t="n">
        <v>0.3</v>
      </c>
      <c r="I19" t="n">
        <v>182</v>
      </c>
      <c r="J19" t="n">
        <v>179.7</v>
      </c>
      <c r="K19" t="n">
        <v>52.44</v>
      </c>
      <c r="L19" t="n">
        <v>3</v>
      </c>
      <c r="M19" t="n">
        <v>180</v>
      </c>
      <c r="N19" t="n">
        <v>34.26</v>
      </c>
      <c r="O19" t="n">
        <v>22397.24</v>
      </c>
      <c r="P19" t="n">
        <v>753.39</v>
      </c>
      <c r="Q19" t="n">
        <v>9114.030000000001</v>
      </c>
      <c r="R19" t="n">
        <v>528.99</v>
      </c>
      <c r="S19" t="n">
        <v>233.63</v>
      </c>
      <c r="T19" t="n">
        <v>142276.95</v>
      </c>
      <c r="U19" t="n">
        <v>0.44</v>
      </c>
      <c r="V19" t="n">
        <v>0.77</v>
      </c>
      <c r="W19" t="n">
        <v>21.52</v>
      </c>
      <c r="X19" t="n">
        <v>8.43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1.4415</v>
      </c>
      <c r="E20" t="n">
        <v>69.37</v>
      </c>
      <c r="F20" t="n">
        <v>62.68</v>
      </c>
      <c r="G20" t="n">
        <v>31.34</v>
      </c>
      <c r="H20" t="n">
        <v>0.39</v>
      </c>
      <c r="I20" t="n">
        <v>120</v>
      </c>
      <c r="J20" t="n">
        <v>181.19</v>
      </c>
      <c r="K20" t="n">
        <v>52.44</v>
      </c>
      <c r="L20" t="n">
        <v>4</v>
      </c>
      <c r="M20" t="n">
        <v>114</v>
      </c>
      <c r="N20" t="n">
        <v>34.75</v>
      </c>
      <c r="O20" t="n">
        <v>22581.25</v>
      </c>
      <c r="P20" t="n">
        <v>661.58</v>
      </c>
      <c r="Q20" t="n">
        <v>9113.25</v>
      </c>
      <c r="R20" t="n">
        <v>430.41</v>
      </c>
      <c r="S20" t="n">
        <v>233.63</v>
      </c>
      <c r="T20" t="n">
        <v>93294.56</v>
      </c>
      <c r="U20" t="n">
        <v>0.54</v>
      </c>
      <c r="V20" t="n">
        <v>0.8100000000000001</v>
      </c>
      <c r="W20" t="n">
        <v>21.42</v>
      </c>
      <c r="X20" t="n">
        <v>5.52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1.4701</v>
      </c>
      <c r="E21" t="n">
        <v>68.02</v>
      </c>
      <c r="F21" t="n">
        <v>61.94</v>
      </c>
      <c r="G21" t="n">
        <v>36.08</v>
      </c>
      <c r="H21" t="n">
        <v>0.49</v>
      </c>
      <c r="I21" t="n">
        <v>103</v>
      </c>
      <c r="J21" t="n">
        <v>182.69</v>
      </c>
      <c r="K21" t="n">
        <v>52.44</v>
      </c>
      <c r="L21" t="n">
        <v>5</v>
      </c>
      <c r="M21" t="n">
        <v>4</v>
      </c>
      <c r="N21" t="n">
        <v>35.25</v>
      </c>
      <c r="O21" t="n">
        <v>22766.06</v>
      </c>
      <c r="P21" t="n">
        <v>629.26</v>
      </c>
      <c r="Q21" t="n">
        <v>9113.809999999999</v>
      </c>
      <c r="R21" t="n">
        <v>400.44</v>
      </c>
      <c r="S21" t="n">
        <v>233.63</v>
      </c>
      <c r="T21" t="n">
        <v>78394.78999999999</v>
      </c>
      <c r="U21" t="n">
        <v>0.58</v>
      </c>
      <c r="V21" t="n">
        <v>0.82</v>
      </c>
      <c r="W21" t="n">
        <v>21.53</v>
      </c>
      <c r="X21" t="n">
        <v>4.78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1.47</v>
      </c>
      <c r="E22" t="n">
        <v>68.03</v>
      </c>
      <c r="F22" t="n">
        <v>61.94</v>
      </c>
      <c r="G22" t="n">
        <v>36.08</v>
      </c>
      <c r="H22" t="n">
        <v>0.58</v>
      </c>
      <c r="I22" t="n">
        <v>103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633.59</v>
      </c>
      <c r="Q22" t="n">
        <v>9113.959999999999</v>
      </c>
      <c r="R22" t="n">
        <v>400.51</v>
      </c>
      <c r="S22" t="n">
        <v>233.63</v>
      </c>
      <c r="T22" t="n">
        <v>78429.71000000001</v>
      </c>
      <c r="U22" t="n">
        <v>0.58</v>
      </c>
      <c r="V22" t="n">
        <v>0.82</v>
      </c>
      <c r="W22" t="n">
        <v>21.53</v>
      </c>
      <c r="X22" t="n">
        <v>4.78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0.8963</v>
      </c>
      <c r="E23" t="n">
        <v>111.58</v>
      </c>
      <c r="F23" t="n">
        <v>99.81999999999999</v>
      </c>
      <c r="G23" t="n">
        <v>6.58</v>
      </c>
      <c r="H23" t="n">
        <v>0.64</v>
      </c>
      <c r="I23" t="n">
        <v>910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289.84</v>
      </c>
      <c r="Q23" t="n">
        <v>9138.950000000001</v>
      </c>
      <c r="R23" t="n">
        <v>1641.87</v>
      </c>
      <c r="S23" t="n">
        <v>233.63</v>
      </c>
      <c r="T23" t="n">
        <v>695075.34</v>
      </c>
      <c r="U23" t="n">
        <v>0.14</v>
      </c>
      <c r="V23" t="n">
        <v>0.51</v>
      </c>
      <c r="W23" t="n">
        <v>23.97</v>
      </c>
      <c r="X23" t="n">
        <v>42.59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1.0833</v>
      </c>
      <c r="E24" t="n">
        <v>92.31</v>
      </c>
      <c r="F24" t="n">
        <v>80.39</v>
      </c>
      <c r="G24" t="n">
        <v>9.99</v>
      </c>
      <c r="H24" t="n">
        <v>0.18</v>
      </c>
      <c r="I24" t="n">
        <v>483</v>
      </c>
      <c r="J24" t="n">
        <v>98.70999999999999</v>
      </c>
      <c r="K24" t="n">
        <v>39.72</v>
      </c>
      <c r="L24" t="n">
        <v>1</v>
      </c>
      <c r="M24" t="n">
        <v>481</v>
      </c>
      <c r="N24" t="n">
        <v>12.99</v>
      </c>
      <c r="O24" t="n">
        <v>12407.75</v>
      </c>
      <c r="P24" t="n">
        <v>663.79</v>
      </c>
      <c r="Q24" t="n">
        <v>9116.32</v>
      </c>
      <c r="R24" t="n">
        <v>1031.07</v>
      </c>
      <c r="S24" t="n">
        <v>233.63</v>
      </c>
      <c r="T24" t="n">
        <v>391812.41</v>
      </c>
      <c r="U24" t="n">
        <v>0.23</v>
      </c>
      <c r="V24" t="n">
        <v>0.63</v>
      </c>
      <c r="W24" t="n">
        <v>22.03</v>
      </c>
      <c r="X24" t="n">
        <v>23.21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1.374</v>
      </c>
      <c r="E25" t="n">
        <v>72.78</v>
      </c>
      <c r="F25" t="n">
        <v>66.59999999999999</v>
      </c>
      <c r="G25" t="n">
        <v>19.59</v>
      </c>
      <c r="H25" t="n">
        <v>0.35</v>
      </c>
      <c r="I25" t="n">
        <v>204</v>
      </c>
      <c r="J25" t="n">
        <v>99.95</v>
      </c>
      <c r="K25" t="n">
        <v>39.72</v>
      </c>
      <c r="L25" t="n">
        <v>2</v>
      </c>
      <c r="M25" t="n">
        <v>4</v>
      </c>
      <c r="N25" t="n">
        <v>13.24</v>
      </c>
      <c r="O25" t="n">
        <v>12561.45</v>
      </c>
      <c r="P25" t="n">
        <v>477</v>
      </c>
      <c r="Q25" t="n">
        <v>9117.610000000001</v>
      </c>
      <c r="R25" t="n">
        <v>553.87</v>
      </c>
      <c r="S25" t="n">
        <v>233.63</v>
      </c>
      <c r="T25" t="n">
        <v>154608.15</v>
      </c>
      <c r="U25" t="n">
        <v>0.42</v>
      </c>
      <c r="V25" t="n">
        <v>0.76</v>
      </c>
      <c r="W25" t="n">
        <v>21.81</v>
      </c>
      <c r="X25" t="n">
        <v>9.42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1.3734</v>
      </c>
      <c r="E26" t="n">
        <v>72.81</v>
      </c>
      <c r="F26" t="n">
        <v>66.63</v>
      </c>
      <c r="G26" t="n">
        <v>19.6</v>
      </c>
      <c r="H26" t="n">
        <v>0.52</v>
      </c>
      <c r="I26" t="n">
        <v>204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482.88</v>
      </c>
      <c r="Q26" t="n">
        <v>9116.809999999999</v>
      </c>
      <c r="R26" t="n">
        <v>554.8</v>
      </c>
      <c r="S26" t="n">
        <v>233.63</v>
      </c>
      <c r="T26" t="n">
        <v>155071.26</v>
      </c>
      <c r="U26" t="n">
        <v>0.42</v>
      </c>
      <c r="V26" t="n">
        <v>0.76</v>
      </c>
      <c r="W26" t="n">
        <v>21.81</v>
      </c>
      <c r="X26" t="n">
        <v>9.449999999999999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0.9278999999999999</v>
      </c>
      <c r="E27" t="n">
        <v>107.77</v>
      </c>
      <c r="F27" t="n">
        <v>88.97</v>
      </c>
      <c r="G27" t="n">
        <v>8.19</v>
      </c>
      <c r="H27" t="n">
        <v>0.14</v>
      </c>
      <c r="I27" t="n">
        <v>652</v>
      </c>
      <c r="J27" t="n">
        <v>124.63</v>
      </c>
      <c r="K27" t="n">
        <v>45</v>
      </c>
      <c r="L27" t="n">
        <v>1</v>
      </c>
      <c r="M27" t="n">
        <v>650</v>
      </c>
      <c r="N27" t="n">
        <v>18.64</v>
      </c>
      <c r="O27" t="n">
        <v>15605.44</v>
      </c>
      <c r="P27" t="n">
        <v>892.99</v>
      </c>
      <c r="Q27" t="n">
        <v>9120.66</v>
      </c>
      <c r="R27" t="n">
        <v>1322.4</v>
      </c>
      <c r="S27" t="n">
        <v>233.63</v>
      </c>
      <c r="T27" t="n">
        <v>536632.74</v>
      </c>
      <c r="U27" t="n">
        <v>0.18</v>
      </c>
      <c r="V27" t="n">
        <v>0.57</v>
      </c>
      <c r="W27" t="n">
        <v>22.32</v>
      </c>
      <c r="X27" t="n">
        <v>31.78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67.3</v>
      </c>
      <c r="G28" t="n">
        <v>18.61</v>
      </c>
      <c r="H28" t="n">
        <v>0.28</v>
      </c>
      <c r="I28" t="n">
        <v>217</v>
      </c>
      <c r="J28" t="n">
        <v>125.95</v>
      </c>
      <c r="K28" t="n">
        <v>45</v>
      </c>
      <c r="L28" t="n">
        <v>2</v>
      </c>
      <c r="M28" t="n">
        <v>215</v>
      </c>
      <c r="N28" t="n">
        <v>18.95</v>
      </c>
      <c r="O28" t="n">
        <v>15767.7</v>
      </c>
      <c r="P28" t="n">
        <v>598.71</v>
      </c>
      <c r="Q28" t="n">
        <v>9113.83</v>
      </c>
      <c r="R28" t="n">
        <v>586.52</v>
      </c>
      <c r="S28" t="n">
        <v>233.63</v>
      </c>
      <c r="T28" t="n">
        <v>170868.53</v>
      </c>
      <c r="U28" t="n">
        <v>0.4</v>
      </c>
      <c r="V28" t="n">
        <v>0.75</v>
      </c>
      <c r="W28" t="n">
        <v>21.6</v>
      </c>
      <c r="X28" t="n">
        <v>10.13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1.4219</v>
      </c>
      <c r="E29" t="n">
        <v>70.33</v>
      </c>
      <c r="F29" t="n">
        <v>64.29000000000001</v>
      </c>
      <c r="G29" t="n">
        <v>25.21</v>
      </c>
      <c r="H29" t="n">
        <v>0.42</v>
      </c>
      <c r="I29" t="n">
        <v>153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529.6</v>
      </c>
      <c r="Q29" t="n">
        <v>9115.77</v>
      </c>
      <c r="R29" t="n">
        <v>477.82</v>
      </c>
      <c r="S29" t="n">
        <v>233.63</v>
      </c>
      <c r="T29" t="n">
        <v>116837.7</v>
      </c>
      <c r="U29" t="n">
        <v>0.49</v>
      </c>
      <c r="V29" t="n">
        <v>0.79</v>
      </c>
      <c r="W29" t="n">
        <v>21.67</v>
      </c>
      <c r="X29" t="n">
        <v>7.12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0.7495000000000001</v>
      </c>
      <c r="E30" t="n">
        <v>133.42</v>
      </c>
      <c r="F30" t="n">
        <v>102.07</v>
      </c>
      <c r="G30" t="n">
        <v>6.8</v>
      </c>
      <c r="H30" t="n">
        <v>0.11</v>
      </c>
      <c r="I30" t="n">
        <v>901</v>
      </c>
      <c r="J30" t="n">
        <v>159.12</v>
      </c>
      <c r="K30" t="n">
        <v>50.28</v>
      </c>
      <c r="L30" t="n">
        <v>1</v>
      </c>
      <c r="M30" t="n">
        <v>899</v>
      </c>
      <c r="N30" t="n">
        <v>27.84</v>
      </c>
      <c r="O30" t="n">
        <v>19859.16</v>
      </c>
      <c r="P30" t="n">
        <v>1228.68</v>
      </c>
      <c r="Q30" t="n">
        <v>9122.190000000001</v>
      </c>
      <c r="R30" t="n">
        <v>1767.96</v>
      </c>
      <c r="S30" t="n">
        <v>233.63</v>
      </c>
      <c r="T30" t="n">
        <v>758164.41</v>
      </c>
      <c r="U30" t="n">
        <v>0.13</v>
      </c>
      <c r="V30" t="n">
        <v>0.5</v>
      </c>
      <c r="W30" t="n">
        <v>22.75</v>
      </c>
      <c r="X30" t="n">
        <v>44.86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1.215</v>
      </c>
      <c r="E31" t="n">
        <v>82.3</v>
      </c>
      <c r="F31" t="n">
        <v>70.7</v>
      </c>
      <c r="G31" t="n">
        <v>14.73</v>
      </c>
      <c r="H31" t="n">
        <v>0.22</v>
      </c>
      <c r="I31" t="n">
        <v>288</v>
      </c>
      <c r="J31" t="n">
        <v>160.54</v>
      </c>
      <c r="K31" t="n">
        <v>50.28</v>
      </c>
      <c r="L31" t="n">
        <v>2</v>
      </c>
      <c r="M31" t="n">
        <v>286</v>
      </c>
      <c r="N31" t="n">
        <v>28.26</v>
      </c>
      <c r="O31" t="n">
        <v>20034.4</v>
      </c>
      <c r="P31" t="n">
        <v>794.99</v>
      </c>
      <c r="Q31" t="n">
        <v>9115.24</v>
      </c>
      <c r="R31" t="n">
        <v>701.4299999999999</v>
      </c>
      <c r="S31" t="n">
        <v>233.63</v>
      </c>
      <c r="T31" t="n">
        <v>227967.65</v>
      </c>
      <c r="U31" t="n">
        <v>0.33</v>
      </c>
      <c r="V31" t="n">
        <v>0.72</v>
      </c>
      <c r="W31" t="n">
        <v>21.72</v>
      </c>
      <c r="X31" t="n">
        <v>13.53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1.386</v>
      </c>
      <c r="E32" t="n">
        <v>72.15000000000001</v>
      </c>
      <c r="F32" t="n">
        <v>64.64</v>
      </c>
      <c r="G32" t="n">
        <v>24.09</v>
      </c>
      <c r="H32" t="n">
        <v>0.33</v>
      </c>
      <c r="I32" t="n">
        <v>161</v>
      </c>
      <c r="J32" t="n">
        <v>161.97</v>
      </c>
      <c r="K32" t="n">
        <v>50.28</v>
      </c>
      <c r="L32" t="n">
        <v>3</v>
      </c>
      <c r="M32" t="n">
        <v>159</v>
      </c>
      <c r="N32" t="n">
        <v>28.69</v>
      </c>
      <c r="O32" t="n">
        <v>20210.21</v>
      </c>
      <c r="P32" t="n">
        <v>665.08</v>
      </c>
      <c r="Q32" t="n">
        <v>9113.35</v>
      </c>
      <c r="R32" t="n">
        <v>496.71</v>
      </c>
      <c r="S32" t="n">
        <v>233.63</v>
      </c>
      <c r="T32" t="n">
        <v>126241.02</v>
      </c>
      <c r="U32" t="n">
        <v>0.47</v>
      </c>
      <c r="V32" t="n">
        <v>0.78</v>
      </c>
      <c r="W32" t="n">
        <v>21.49</v>
      </c>
      <c r="X32" t="n">
        <v>7.47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1.4588</v>
      </c>
      <c r="E33" t="n">
        <v>68.55</v>
      </c>
      <c r="F33" t="n">
        <v>62.49</v>
      </c>
      <c r="G33" t="n">
        <v>32.32</v>
      </c>
      <c r="H33" t="n">
        <v>0.43</v>
      </c>
      <c r="I33" t="n">
        <v>116</v>
      </c>
      <c r="J33" t="n">
        <v>163.4</v>
      </c>
      <c r="K33" t="n">
        <v>50.28</v>
      </c>
      <c r="L33" t="n">
        <v>4</v>
      </c>
      <c r="M33" t="n">
        <v>12</v>
      </c>
      <c r="N33" t="n">
        <v>29.12</v>
      </c>
      <c r="O33" t="n">
        <v>20386.62</v>
      </c>
      <c r="P33" t="n">
        <v>595.55</v>
      </c>
      <c r="Q33" t="n">
        <v>9114.92</v>
      </c>
      <c r="R33" t="n">
        <v>419.06</v>
      </c>
      <c r="S33" t="n">
        <v>233.63</v>
      </c>
      <c r="T33" t="n">
        <v>87639.46000000001</v>
      </c>
      <c r="U33" t="n">
        <v>0.5600000000000001</v>
      </c>
      <c r="V33" t="n">
        <v>0.8100000000000001</v>
      </c>
      <c r="W33" t="n">
        <v>21.55</v>
      </c>
      <c r="X33" t="n">
        <v>5.32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1.46</v>
      </c>
      <c r="E34" t="n">
        <v>68.48999999999999</v>
      </c>
      <c r="F34" t="n">
        <v>62.46</v>
      </c>
      <c r="G34" t="n">
        <v>32.59</v>
      </c>
      <c r="H34" t="n">
        <v>0.54</v>
      </c>
      <c r="I34" t="n">
        <v>115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599.41</v>
      </c>
      <c r="Q34" t="n">
        <v>9114.540000000001</v>
      </c>
      <c r="R34" t="n">
        <v>417.5</v>
      </c>
      <c r="S34" t="n">
        <v>233.63</v>
      </c>
      <c r="T34" t="n">
        <v>86864.82000000001</v>
      </c>
      <c r="U34" t="n">
        <v>0.5600000000000001</v>
      </c>
      <c r="V34" t="n">
        <v>0.8100000000000001</v>
      </c>
      <c r="W34" t="n">
        <v>21.57</v>
      </c>
      <c r="X34" t="n">
        <v>5.3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1.2059</v>
      </c>
      <c r="E35" t="n">
        <v>82.92</v>
      </c>
      <c r="F35" t="n">
        <v>74.69</v>
      </c>
      <c r="G35" t="n">
        <v>12.18</v>
      </c>
      <c r="H35" t="n">
        <v>0.22</v>
      </c>
      <c r="I35" t="n">
        <v>368</v>
      </c>
      <c r="J35" t="n">
        <v>80.84</v>
      </c>
      <c r="K35" t="n">
        <v>35.1</v>
      </c>
      <c r="L35" t="n">
        <v>1</v>
      </c>
      <c r="M35" t="n">
        <v>354</v>
      </c>
      <c r="N35" t="n">
        <v>9.74</v>
      </c>
      <c r="O35" t="n">
        <v>10204.21</v>
      </c>
      <c r="P35" t="n">
        <v>505.95</v>
      </c>
      <c r="Q35" t="n">
        <v>9116.68</v>
      </c>
      <c r="R35" t="n">
        <v>837.46</v>
      </c>
      <c r="S35" t="n">
        <v>233.63</v>
      </c>
      <c r="T35" t="n">
        <v>295582.21</v>
      </c>
      <c r="U35" t="n">
        <v>0.28</v>
      </c>
      <c r="V35" t="n">
        <v>0.68</v>
      </c>
      <c r="W35" t="n">
        <v>21.84</v>
      </c>
      <c r="X35" t="n">
        <v>17.51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1.3194</v>
      </c>
      <c r="E36" t="n">
        <v>75.79000000000001</v>
      </c>
      <c r="F36" t="n">
        <v>69.39</v>
      </c>
      <c r="G36" t="n">
        <v>15.89</v>
      </c>
      <c r="H36" t="n">
        <v>0.43</v>
      </c>
      <c r="I36" t="n">
        <v>262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443.8</v>
      </c>
      <c r="Q36" t="n">
        <v>9118.049999999999</v>
      </c>
      <c r="R36" t="n">
        <v>645.48</v>
      </c>
      <c r="S36" t="n">
        <v>233.63</v>
      </c>
      <c r="T36" t="n">
        <v>200120.34</v>
      </c>
      <c r="U36" t="n">
        <v>0.36</v>
      </c>
      <c r="V36" t="n">
        <v>0.73</v>
      </c>
      <c r="W36" t="n">
        <v>21.98</v>
      </c>
      <c r="X36" t="n">
        <v>12.21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1.0299</v>
      </c>
      <c r="E37" t="n">
        <v>97.09999999999999</v>
      </c>
      <c r="F37" t="n">
        <v>83.09999999999999</v>
      </c>
      <c r="G37" t="n">
        <v>9.27</v>
      </c>
      <c r="H37" t="n">
        <v>0.16</v>
      </c>
      <c r="I37" t="n">
        <v>538</v>
      </c>
      <c r="J37" t="n">
        <v>107.41</v>
      </c>
      <c r="K37" t="n">
        <v>41.65</v>
      </c>
      <c r="L37" t="n">
        <v>1</v>
      </c>
      <c r="M37" t="n">
        <v>536</v>
      </c>
      <c r="N37" t="n">
        <v>14.77</v>
      </c>
      <c r="O37" t="n">
        <v>13481.73</v>
      </c>
      <c r="P37" t="n">
        <v>738.96</v>
      </c>
      <c r="Q37" t="n">
        <v>9117.68</v>
      </c>
      <c r="R37" t="n">
        <v>1123.3</v>
      </c>
      <c r="S37" t="n">
        <v>233.63</v>
      </c>
      <c r="T37" t="n">
        <v>437650.42</v>
      </c>
      <c r="U37" t="n">
        <v>0.21</v>
      </c>
      <c r="V37" t="n">
        <v>0.61</v>
      </c>
      <c r="W37" t="n">
        <v>22.11</v>
      </c>
      <c r="X37" t="n">
        <v>25.91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1.3842</v>
      </c>
      <c r="E38" t="n">
        <v>72.23999999999999</v>
      </c>
      <c r="F38" t="n">
        <v>65.98999999999999</v>
      </c>
      <c r="G38" t="n">
        <v>20.84</v>
      </c>
      <c r="H38" t="n">
        <v>0.32</v>
      </c>
      <c r="I38" t="n">
        <v>190</v>
      </c>
      <c r="J38" t="n">
        <v>108.68</v>
      </c>
      <c r="K38" t="n">
        <v>41.65</v>
      </c>
      <c r="L38" t="n">
        <v>2</v>
      </c>
      <c r="M38" t="n">
        <v>60</v>
      </c>
      <c r="N38" t="n">
        <v>15.03</v>
      </c>
      <c r="O38" t="n">
        <v>13638.32</v>
      </c>
      <c r="P38" t="n">
        <v>500.25</v>
      </c>
      <c r="Q38" t="n">
        <v>9117.190000000001</v>
      </c>
      <c r="R38" t="n">
        <v>536.67</v>
      </c>
      <c r="S38" t="n">
        <v>233.63</v>
      </c>
      <c r="T38" t="n">
        <v>146075.22</v>
      </c>
      <c r="U38" t="n">
        <v>0.44</v>
      </c>
      <c r="V38" t="n">
        <v>0.77</v>
      </c>
      <c r="W38" t="n">
        <v>21.69</v>
      </c>
      <c r="X38" t="n">
        <v>8.82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1.3918</v>
      </c>
      <c r="E39" t="n">
        <v>71.84999999999999</v>
      </c>
      <c r="F39" t="n">
        <v>65.72</v>
      </c>
      <c r="G39" t="n">
        <v>21.43</v>
      </c>
      <c r="H39" t="n">
        <v>0.48</v>
      </c>
      <c r="I39" t="n">
        <v>184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498.69</v>
      </c>
      <c r="Q39" t="n">
        <v>9116.280000000001</v>
      </c>
      <c r="R39" t="n">
        <v>524.64</v>
      </c>
      <c r="S39" t="n">
        <v>233.63</v>
      </c>
      <c r="T39" t="n">
        <v>140090.34</v>
      </c>
      <c r="U39" t="n">
        <v>0.45</v>
      </c>
      <c r="V39" t="n">
        <v>0.77</v>
      </c>
      <c r="W39" t="n">
        <v>21.77</v>
      </c>
      <c r="X39" t="n">
        <v>8.550000000000001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1.2326</v>
      </c>
      <c r="E40" t="n">
        <v>81.13</v>
      </c>
      <c r="F40" t="n">
        <v>74.25</v>
      </c>
      <c r="G40" t="n">
        <v>12.17</v>
      </c>
      <c r="H40" t="n">
        <v>0.28</v>
      </c>
      <c r="I40" t="n">
        <v>366</v>
      </c>
      <c r="J40" t="n">
        <v>61.76</v>
      </c>
      <c r="K40" t="n">
        <v>28.92</v>
      </c>
      <c r="L40" t="n">
        <v>1</v>
      </c>
      <c r="M40" t="n">
        <v>2</v>
      </c>
      <c r="N40" t="n">
        <v>6.84</v>
      </c>
      <c r="O40" t="n">
        <v>7851.41</v>
      </c>
      <c r="P40" t="n">
        <v>396.87</v>
      </c>
      <c r="Q40" t="n">
        <v>9123.549999999999</v>
      </c>
      <c r="R40" t="n">
        <v>804.8200000000001</v>
      </c>
      <c r="S40" t="n">
        <v>233.63</v>
      </c>
      <c r="T40" t="n">
        <v>279272.79</v>
      </c>
      <c r="U40" t="n">
        <v>0.29</v>
      </c>
      <c r="V40" t="n">
        <v>0.68</v>
      </c>
      <c r="W40" t="n">
        <v>22.3</v>
      </c>
      <c r="X40" t="n">
        <v>17.06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1.2328</v>
      </c>
      <c r="E41" t="n">
        <v>81.12</v>
      </c>
      <c r="F41" t="n">
        <v>74.23999999999999</v>
      </c>
      <c r="G41" t="n">
        <v>12.17</v>
      </c>
      <c r="H41" t="n">
        <v>0.55</v>
      </c>
      <c r="I41" t="n">
        <v>366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403.39</v>
      </c>
      <c r="Q41" t="n">
        <v>9122.6</v>
      </c>
      <c r="R41" t="n">
        <v>804.64</v>
      </c>
      <c r="S41" t="n">
        <v>233.63</v>
      </c>
      <c r="T41" t="n">
        <v>279180.82</v>
      </c>
      <c r="U41" t="n">
        <v>0.29</v>
      </c>
      <c r="V41" t="n">
        <v>0.68</v>
      </c>
      <c r="W41" t="n">
        <v>22.29</v>
      </c>
      <c r="X41" t="n">
        <v>17.05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0.7071</v>
      </c>
      <c r="E42" t="n">
        <v>141.43</v>
      </c>
      <c r="F42" t="n">
        <v>106.05</v>
      </c>
      <c r="G42" t="n">
        <v>6.53</v>
      </c>
      <c r="H42" t="n">
        <v>0.11</v>
      </c>
      <c r="I42" t="n">
        <v>974</v>
      </c>
      <c r="J42" t="n">
        <v>167.88</v>
      </c>
      <c r="K42" t="n">
        <v>51.39</v>
      </c>
      <c r="L42" t="n">
        <v>1</v>
      </c>
      <c r="M42" t="n">
        <v>972</v>
      </c>
      <c r="N42" t="n">
        <v>30.49</v>
      </c>
      <c r="O42" t="n">
        <v>20939.59</v>
      </c>
      <c r="P42" t="n">
        <v>1325.75</v>
      </c>
      <c r="Q42" t="n">
        <v>9124.620000000001</v>
      </c>
      <c r="R42" t="n">
        <v>1904.17</v>
      </c>
      <c r="S42" t="n">
        <v>233.63</v>
      </c>
      <c r="T42" t="n">
        <v>825906.73</v>
      </c>
      <c r="U42" t="n">
        <v>0.12</v>
      </c>
      <c r="V42" t="n">
        <v>0.48</v>
      </c>
      <c r="W42" t="n">
        <v>22.85</v>
      </c>
      <c r="X42" t="n">
        <v>48.83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1.186</v>
      </c>
      <c r="E43" t="n">
        <v>84.31</v>
      </c>
      <c r="F43" t="n">
        <v>71.56999999999999</v>
      </c>
      <c r="G43" t="n">
        <v>14.03</v>
      </c>
      <c r="H43" t="n">
        <v>0.21</v>
      </c>
      <c r="I43" t="n">
        <v>306</v>
      </c>
      <c r="J43" t="n">
        <v>169.33</v>
      </c>
      <c r="K43" t="n">
        <v>51.39</v>
      </c>
      <c r="L43" t="n">
        <v>2</v>
      </c>
      <c r="M43" t="n">
        <v>304</v>
      </c>
      <c r="N43" t="n">
        <v>30.94</v>
      </c>
      <c r="O43" t="n">
        <v>21118.46</v>
      </c>
      <c r="P43" t="n">
        <v>843.01</v>
      </c>
      <c r="Q43" t="n">
        <v>9116.219999999999</v>
      </c>
      <c r="R43" t="n">
        <v>731.21</v>
      </c>
      <c r="S43" t="n">
        <v>233.63</v>
      </c>
      <c r="T43" t="n">
        <v>242768.17</v>
      </c>
      <c r="U43" t="n">
        <v>0.32</v>
      </c>
      <c r="V43" t="n">
        <v>0.71</v>
      </c>
      <c r="W43" t="n">
        <v>21.74</v>
      </c>
      <c r="X43" t="n">
        <v>14.39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1.3634</v>
      </c>
      <c r="E44" t="n">
        <v>73.34999999999999</v>
      </c>
      <c r="F44" t="n">
        <v>65.15000000000001</v>
      </c>
      <c r="G44" t="n">
        <v>22.73</v>
      </c>
      <c r="H44" t="n">
        <v>0.31</v>
      </c>
      <c r="I44" t="n">
        <v>172</v>
      </c>
      <c r="J44" t="n">
        <v>170.79</v>
      </c>
      <c r="K44" t="n">
        <v>51.39</v>
      </c>
      <c r="L44" t="n">
        <v>3</v>
      </c>
      <c r="M44" t="n">
        <v>170</v>
      </c>
      <c r="N44" t="n">
        <v>31.4</v>
      </c>
      <c r="O44" t="n">
        <v>21297.94</v>
      </c>
      <c r="P44" t="n">
        <v>711.9</v>
      </c>
      <c r="Q44" t="n">
        <v>9113.110000000001</v>
      </c>
      <c r="R44" t="n">
        <v>514.17</v>
      </c>
      <c r="S44" t="n">
        <v>233.63</v>
      </c>
      <c r="T44" t="n">
        <v>134915.75</v>
      </c>
      <c r="U44" t="n">
        <v>0.45</v>
      </c>
      <c r="V44" t="n">
        <v>0.78</v>
      </c>
      <c r="W44" t="n">
        <v>21.5</v>
      </c>
      <c r="X44" t="n">
        <v>7.98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1.4546</v>
      </c>
      <c r="E45" t="n">
        <v>68.75</v>
      </c>
      <c r="F45" t="n">
        <v>62.48</v>
      </c>
      <c r="G45" t="n">
        <v>32.6</v>
      </c>
      <c r="H45" t="n">
        <v>0.41</v>
      </c>
      <c r="I45" t="n">
        <v>115</v>
      </c>
      <c r="J45" t="n">
        <v>172.25</v>
      </c>
      <c r="K45" t="n">
        <v>51.39</v>
      </c>
      <c r="L45" t="n">
        <v>4</v>
      </c>
      <c r="M45" t="n">
        <v>67</v>
      </c>
      <c r="N45" t="n">
        <v>31.86</v>
      </c>
      <c r="O45" t="n">
        <v>21478.05</v>
      </c>
      <c r="P45" t="n">
        <v>621.36</v>
      </c>
      <c r="Q45" t="n">
        <v>9113.120000000001</v>
      </c>
      <c r="R45" t="n">
        <v>421.9</v>
      </c>
      <c r="S45" t="n">
        <v>233.63</v>
      </c>
      <c r="T45" t="n">
        <v>89067.69</v>
      </c>
      <c r="U45" t="n">
        <v>0.55</v>
      </c>
      <c r="V45" t="n">
        <v>0.8100000000000001</v>
      </c>
      <c r="W45" t="n">
        <v>21.46</v>
      </c>
      <c r="X45" t="n">
        <v>5.31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1.4646</v>
      </c>
      <c r="E46" t="n">
        <v>68.28</v>
      </c>
      <c r="F46" t="n">
        <v>62.21</v>
      </c>
      <c r="G46" t="n">
        <v>34.25</v>
      </c>
      <c r="H46" t="n">
        <v>0.51</v>
      </c>
      <c r="I46" t="n">
        <v>109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613.88</v>
      </c>
      <c r="Q46" t="n">
        <v>9113.950000000001</v>
      </c>
      <c r="R46" t="n">
        <v>409.13</v>
      </c>
      <c r="S46" t="n">
        <v>233.63</v>
      </c>
      <c r="T46" t="n">
        <v>82713.42</v>
      </c>
      <c r="U46" t="n">
        <v>0.57</v>
      </c>
      <c r="V46" t="n">
        <v>0.8100000000000001</v>
      </c>
      <c r="W46" t="n">
        <v>21.56</v>
      </c>
      <c r="X46" t="n">
        <v>5.05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1.164</v>
      </c>
      <c r="E47" t="n">
        <v>85.91</v>
      </c>
      <c r="F47" t="n">
        <v>78.58</v>
      </c>
      <c r="G47" t="n">
        <v>10.32</v>
      </c>
      <c r="H47" t="n">
        <v>0.34</v>
      </c>
      <c r="I47" t="n">
        <v>457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372.68</v>
      </c>
      <c r="Q47" t="n">
        <v>9127.92</v>
      </c>
      <c r="R47" t="n">
        <v>946.08</v>
      </c>
      <c r="S47" t="n">
        <v>233.63</v>
      </c>
      <c r="T47" t="n">
        <v>349446.81</v>
      </c>
      <c r="U47" t="n">
        <v>0.25</v>
      </c>
      <c r="V47" t="n">
        <v>0.65</v>
      </c>
      <c r="W47" t="n">
        <v>22.59</v>
      </c>
      <c r="X47" t="n">
        <v>21.38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0.8804999999999999</v>
      </c>
      <c r="E48" t="n">
        <v>113.58</v>
      </c>
      <c r="F48" t="n">
        <v>92.04000000000001</v>
      </c>
      <c r="G48" t="n">
        <v>7.77</v>
      </c>
      <c r="H48" t="n">
        <v>0.13</v>
      </c>
      <c r="I48" t="n">
        <v>711</v>
      </c>
      <c r="J48" t="n">
        <v>133.21</v>
      </c>
      <c r="K48" t="n">
        <v>46.47</v>
      </c>
      <c r="L48" t="n">
        <v>1</v>
      </c>
      <c r="M48" t="n">
        <v>709</v>
      </c>
      <c r="N48" t="n">
        <v>20.75</v>
      </c>
      <c r="O48" t="n">
        <v>16663.42</v>
      </c>
      <c r="P48" t="n">
        <v>972.4299999999999</v>
      </c>
      <c r="Q48" t="n">
        <v>9121.43</v>
      </c>
      <c r="R48" t="n">
        <v>1426.41</v>
      </c>
      <c r="S48" t="n">
        <v>233.63</v>
      </c>
      <c r="T48" t="n">
        <v>588342.83</v>
      </c>
      <c r="U48" t="n">
        <v>0.16</v>
      </c>
      <c r="V48" t="n">
        <v>0.55</v>
      </c>
      <c r="W48" t="n">
        <v>22.42</v>
      </c>
      <c r="X48" t="n">
        <v>34.84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1.3031</v>
      </c>
      <c r="E49" t="n">
        <v>76.73999999999999</v>
      </c>
      <c r="F49" t="n">
        <v>68.17</v>
      </c>
      <c r="G49" t="n">
        <v>17.4</v>
      </c>
      <c r="H49" t="n">
        <v>0.26</v>
      </c>
      <c r="I49" t="n">
        <v>235</v>
      </c>
      <c r="J49" t="n">
        <v>134.55</v>
      </c>
      <c r="K49" t="n">
        <v>46.47</v>
      </c>
      <c r="L49" t="n">
        <v>2</v>
      </c>
      <c r="M49" t="n">
        <v>233</v>
      </c>
      <c r="N49" t="n">
        <v>21.09</v>
      </c>
      <c r="O49" t="n">
        <v>16828.84</v>
      </c>
      <c r="P49" t="n">
        <v>649.52</v>
      </c>
      <c r="Q49" t="n">
        <v>9115.16</v>
      </c>
      <c r="R49" t="n">
        <v>615.6900000000001</v>
      </c>
      <c r="S49" t="n">
        <v>233.63</v>
      </c>
      <c r="T49" t="n">
        <v>185361.07</v>
      </c>
      <c r="U49" t="n">
        <v>0.38</v>
      </c>
      <c r="V49" t="n">
        <v>0.74</v>
      </c>
      <c r="W49" t="n">
        <v>21.62</v>
      </c>
      <c r="X49" t="n">
        <v>10.99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1.4309</v>
      </c>
      <c r="E50" t="n">
        <v>69.89</v>
      </c>
      <c r="F50" t="n">
        <v>63.81</v>
      </c>
      <c r="G50" t="n">
        <v>26.77</v>
      </c>
      <c r="H50" t="n">
        <v>0.39</v>
      </c>
      <c r="I50" t="n">
        <v>143</v>
      </c>
      <c r="J50" t="n">
        <v>135.9</v>
      </c>
      <c r="K50" t="n">
        <v>46.47</v>
      </c>
      <c r="L50" t="n">
        <v>3</v>
      </c>
      <c r="M50" t="n">
        <v>18</v>
      </c>
      <c r="N50" t="n">
        <v>21.43</v>
      </c>
      <c r="O50" t="n">
        <v>16994.64</v>
      </c>
      <c r="P50" t="n">
        <v>546.52</v>
      </c>
      <c r="Q50" t="n">
        <v>9114.34</v>
      </c>
      <c r="R50" t="n">
        <v>462.63</v>
      </c>
      <c r="S50" t="n">
        <v>233.63</v>
      </c>
      <c r="T50" t="n">
        <v>109289.31</v>
      </c>
      <c r="U50" t="n">
        <v>0.51</v>
      </c>
      <c r="V50" t="n">
        <v>0.79</v>
      </c>
      <c r="W50" t="n">
        <v>21.63</v>
      </c>
      <c r="X50" t="n">
        <v>6.65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1.4325</v>
      </c>
      <c r="E51" t="n">
        <v>69.81</v>
      </c>
      <c r="F51" t="n">
        <v>63.76</v>
      </c>
      <c r="G51" t="n">
        <v>26.94</v>
      </c>
      <c r="H51" t="n">
        <v>0.52</v>
      </c>
      <c r="I51" t="n">
        <v>142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550.03</v>
      </c>
      <c r="Q51" t="n">
        <v>9114.969999999999</v>
      </c>
      <c r="R51" t="n">
        <v>460.02</v>
      </c>
      <c r="S51" t="n">
        <v>233.63</v>
      </c>
      <c r="T51" t="n">
        <v>107992.36</v>
      </c>
      <c r="U51" t="n">
        <v>0.51</v>
      </c>
      <c r="V51" t="n">
        <v>0.79</v>
      </c>
      <c r="W51" t="n">
        <v>21.65</v>
      </c>
      <c r="X51" t="n">
        <v>6.59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0.7923</v>
      </c>
      <c r="E52" t="n">
        <v>126.22</v>
      </c>
      <c r="F52" t="n">
        <v>98.45999999999999</v>
      </c>
      <c r="G52" t="n">
        <v>7.08</v>
      </c>
      <c r="H52" t="n">
        <v>0.12</v>
      </c>
      <c r="I52" t="n">
        <v>834</v>
      </c>
      <c r="J52" t="n">
        <v>150.44</v>
      </c>
      <c r="K52" t="n">
        <v>49.1</v>
      </c>
      <c r="L52" t="n">
        <v>1</v>
      </c>
      <c r="M52" t="n">
        <v>832</v>
      </c>
      <c r="N52" t="n">
        <v>25.34</v>
      </c>
      <c r="O52" t="n">
        <v>18787.76</v>
      </c>
      <c r="P52" t="n">
        <v>1138.27</v>
      </c>
      <c r="Q52" t="n">
        <v>9122.09</v>
      </c>
      <c r="R52" t="n">
        <v>1646.03</v>
      </c>
      <c r="S52" t="n">
        <v>233.63</v>
      </c>
      <c r="T52" t="n">
        <v>697538.5600000001</v>
      </c>
      <c r="U52" t="n">
        <v>0.14</v>
      </c>
      <c r="V52" t="n">
        <v>0.51</v>
      </c>
      <c r="W52" t="n">
        <v>22.61</v>
      </c>
      <c r="X52" t="n">
        <v>41.26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1.2433</v>
      </c>
      <c r="E53" t="n">
        <v>80.43000000000001</v>
      </c>
      <c r="F53" t="n">
        <v>69.87</v>
      </c>
      <c r="G53" t="n">
        <v>15.47</v>
      </c>
      <c r="H53" t="n">
        <v>0.23</v>
      </c>
      <c r="I53" t="n">
        <v>271</v>
      </c>
      <c r="J53" t="n">
        <v>151.83</v>
      </c>
      <c r="K53" t="n">
        <v>49.1</v>
      </c>
      <c r="L53" t="n">
        <v>2</v>
      </c>
      <c r="M53" t="n">
        <v>269</v>
      </c>
      <c r="N53" t="n">
        <v>25.73</v>
      </c>
      <c r="O53" t="n">
        <v>18959.54</v>
      </c>
      <c r="P53" t="n">
        <v>748.16</v>
      </c>
      <c r="Q53" t="n">
        <v>9114.4</v>
      </c>
      <c r="R53" t="n">
        <v>673.79</v>
      </c>
      <c r="S53" t="n">
        <v>233.63</v>
      </c>
      <c r="T53" t="n">
        <v>214231.32</v>
      </c>
      <c r="U53" t="n">
        <v>0.35</v>
      </c>
      <c r="V53" t="n">
        <v>0.72</v>
      </c>
      <c r="W53" t="n">
        <v>21.68</v>
      </c>
      <c r="X53" t="n">
        <v>12.7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1.4089</v>
      </c>
      <c r="E54" t="n">
        <v>70.98</v>
      </c>
      <c r="F54" t="n">
        <v>64.12</v>
      </c>
      <c r="G54" t="n">
        <v>25.65</v>
      </c>
      <c r="H54" t="n">
        <v>0.35</v>
      </c>
      <c r="I54" t="n">
        <v>150</v>
      </c>
      <c r="J54" t="n">
        <v>153.23</v>
      </c>
      <c r="K54" t="n">
        <v>49.1</v>
      </c>
      <c r="L54" t="n">
        <v>3</v>
      </c>
      <c r="M54" t="n">
        <v>140</v>
      </c>
      <c r="N54" t="n">
        <v>26.13</v>
      </c>
      <c r="O54" t="n">
        <v>19131.85</v>
      </c>
      <c r="P54" t="n">
        <v>619.15</v>
      </c>
      <c r="Q54" t="n">
        <v>9113.280000000001</v>
      </c>
      <c r="R54" t="n">
        <v>478.59</v>
      </c>
      <c r="S54" t="n">
        <v>233.63</v>
      </c>
      <c r="T54" t="n">
        <v>117235.28</v>
      </c>
      <c r="U54" t="n">
        <v>0.49</v>
      </c>
      <c r="V54" t="n">
        <v>0.79</v>
      </c>
      <c r="W54" t="n">
        <v>21.49</v>
      </c>
      <c r="X54" t="n">
        <v>6.95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1.4516</v>
      </c>
      <c r="E55" t="n">
        <v>68.89</v>
      </c>
      <c r="F55" t="n">
        <v>62.85</v>
      </c>
      <c r="G55" t="n">
        <v>30.66</v>
      </c>
      <c r="H55" t="n">
        <v>0.46</v>
      </c>
      <c r="I55" t="n">
        <v>123</v>
      </c>
      <c r="J55" t="n">
        <v>154.63</v>
      </c>
      <c r="K55" t="n">
        <v>49.1</v>
      </c>
      <c r="L55" t="n">
        <v>4</v>
      </c>
      <c r="M55" t="n">
        <v>1</v>
      </c>
      <c r="N55" t="n">
        <v>26.53</v>
      </c>
      <c r="O55" t="n">
        <v>19304.72</v>
      </c>
      <c r="P55" t="n">
        <v>578.47</v>
      </c>
      <c r="Q55" t="n">
        <v>9114.35</v>
      </c>
      <c r="R55" t="n">
        <v>430.77</v>
      </c>
      <c r="S55" t="n">
        <v>233.63</v>
      </c>
      <c r="T55" t="n">
        <v>93462.89999999999</v>
      </c>
      <c r="U55" t="n">
        <v>0.54</v>
      </c>
      <c r="V55" t="n">
        <v>0.8100000000000001</v>
      </c>
      <c r="W55" t="n">
        <v>21.58</v>
      </c>
      <c r="X55" t="n">
        <v>5.69</v>
      </c>
      <c r="Y55" t="n">
        <v>2</v>
      </c>
      <c r="Z55" t="n">
        <v>10</v>
      </c>
    </row>
    <row r="56">
      <c r="A56" t="n">
        <v>4</v>
      </c>
      <c r="B56" t="n">
        <v>75</v>
      </c>
      <c r="C56" t="inlineStr">
        <is>
          <t xml:space="preserve">CONCLUIDO	</t>
        </is>
      </c>
      <c r="D56" t="n">
        <v>1.4517</v>
      </c>
      <c r="E56" t="n">
        <v>68.89</v>
      </c>
      <c r="F56" t="n">
        <v>62.85</v>
      </c>
      <c r="G56" t="n">
        <v>30.66</v>
      </c>
      <c r="H56" t="n">
        <v>0.57</v>
      </c>
      <c r="I56" t="n">
        <v>123</v>
      </c>
      <c r="J56" t="n">
        <v>156.03</v>
      </c>
      <c r="K56" t="n">
        <v>49.1</v>
      </c>
      <c r="L56" t="n">
        <v>5</v>
      </c>
      <c r="M56" t="n">
        <v>0</v>
      </c>
      <c r="N56" t="n">
        <v>26.94</v>
      </c>
      <c r="O56" t="n">
        <v>19478.15</v>
      </c>
      <c r="P56" t="n">
        <v>583.34</v>
      </c>
      <c r="Q56" t="n">
        <v>9114.219999999999</v>
      </c>
      <c r="R56" t="n">
        <v>430.75</v>
      </c>
      <c r="S56" t="n">
        <v>233.63</v>
      </c>
      <c r="T56" t="n">
        <v>93453.03</v>
      </c>
      <c r="U56" t="n">
        <v>0.54</v>
      </c>
      <c r="V56" t="n">
        <v>0.8100000000000001</v>
      </c>
      <c r="W56" t="n">
        <v>21.58</v>
      </c>
      <c r="X56" t="n">
        <v>5.69</v>
      </c>
      <c r="Y56" t="n">
        <v>2</v>
      </c>
      <c r="Z56" t="n">
        <v>10</v>
      </c>
    </row>
    <row r="57">
      <c r="A57" t="n">
        <v>0</v>
      </c>
      <c r="B57" t="n">
        <v>95</v>
      </c>
      <c r="C57" t="inlineStr">
        <is>
          <t xml:space="preserve">CONCLUIDO	</t>
        </is>
      </c>
      <c r="D57" t="n">
        <v>0.6273</v>
      </c>
      <c r="E57" t="n">
        <v>159.41</v>
      </c>
      <c r="F57" t="n">
        <v>114.77</v>
      </c>
      <c r="G57" t="n">
        <v>6.08</v>
      </c>
      <c r="H57" t="n">
        <v>0.1</v>
      </c>
      <c r="I57" t="n">
        <v>1133</v>
      </c>
      <c r="J57" t="n">
        <v>185.69</v>
      </c>
      <c r="K57" t="n">
        <v>53.44</v>
      </c>
      <c r="L57" t="n">
        <v>1</v>
      </c>
      <c r="M57" t="n">
        <v>1131</v>
      </c>
      <c r="N57" t="n">
        <v>36.26</v>
      </c>
      <c r="O57" t="n">
        <v>23136.14</v>
      </c>
      <c r="P57" t="n">
        <v>1538.33</v>
      </c>
      <c r="Q57" t="n">
        <v>9126.969999999999</v>
      </c>
      <c r="R57" t="n">
        <v>2203.24</v>
      </c>
      <c r="S57" t="n">
        <v>233.63</v>
      </c>
      <c r="T57" t="n">
        <v>974644.26</v>
      </c>
      <c r="U57" t="n">
        <v>0.11</v>
      </c>
      <c r="V57" t="n">
        <v>0.44</v>
      </c>
      <c r="W57" t="n">
        <v>23.09</v>
      </c>
      <c r="X57" t="n">
        <v>57.55</v>
      </c>
      <c r="Y57" t="n">
        <v>2</v>
      </c>
      <c r="Z57" t="n">
        <v>10</v>
      </c>
    </row>
    <row r="58">
      <c r="A58" t="n">
        <v>1</v>
      </c>
      <c r="B58" t="n">
        <v>95</v>
      </c>
      <c r="C58" t="inlineStr">
        <is>
          <t xml:space="preserve">CONCLUIDO	</t>
        </is>
      </c>
      <c r="D58" t="n">
        <v>1.1328</v>
      </c>
      <c r="E58" t="n">
        <v>88.27</v>
      </c>
      <c r="F58" t="n">
        <v>73.19</v>
      </c>
      <c r="G58" t="n">
        <v>12.95</v>
      </c>
      <c r="H58" t="n">
        <v>0.19</v>
      </c>
      <c r="I58" t="n">
        <v>339</v>
      </c>
      <c r="J58" t="n">
        <v>187.21</v>
      </c>
      <c r="K58" t="n">
        <v>53.44</v>
      </c>
      <c r="L58" t="n">
        <v>2</v>
      </c>
      <c r="M58" t="n">
        <v>337</v>
      </c>
      <c r="N58" t="n">
        <v>36.77</v>
      </c>
      <c r="O58" t="n">
        <v>23322.88</v>
      </c>
      <c r="P58" t="n">
        <v>934.73</v>
      </c>
      <c r="Q58" t="n">
        <v>9115.26</v>
      </c>
      <c r="R58" t="n">
        <v>785.8099999999999</v>
      </c>
      <c r="S58" t="n">
        <v>233.63</v>
      </c>
      <c r="T58" t="n">
        <v>269901.43</v>
      </c>
      <c r="U58" t="n">
        <v>0.3</v>
      </c>
      <c r="V58" t="n">
        <v>0.6899999999999999</v>
      </c>
      <c r="W58" t="n">
        <v>21.8</v>
      </c>
      <c r="X58" t="n">
        <v>16.01</v>
      </c>
      <c r="Y58" t="n">
        <v>2</v>
      </c>
      <c r="Z58" t="n">
        <v>10</v>
      </c>
    </row>
    <row r="59">
      <c r="A59" t="n">
        <v>2</v>
      </c>
      <c r="B59" t="n">
        <v>95</v>
      </c>
      <c r="C59" t="inlineStr">
        <is>
          <t xml:space="preserve">CONCLUIDO	</t>
        </is>
      </c>
      <c r="D59" t="n">
        <v>1.3212</v>
      </c>
      <c r="E59" t="n">
        <v>75.69</v>
      </c>
      <c r="F59" t="n">
        <v>66.06999999999999</v>
      </c>
      <c r="G59" t="n">
        <v>20.65</v>
      </c>
      <c r="H59" t="n">
        <v>0.28</v>
      </c>
      <c r="I59" t="n">
        <v>192</v>
      </c>
      <c r="J59" t="n">
        <v>188.73</v>
      </c>
      <c r="K59" t="n">
        <v>53.44</v>
      </c>
      <c r="L59" t="n">
        <v>3</v>
      </c>
      <c r="M59" t="n">
        <v>190</v>
      </c>
      <c r="N59" t="n">
        <v>37.29</v>
      </c>
      <c r="O59" t="n">
        <v>23510.33</v>
      </c>
      <c r="P59" t="n">
        <v>795.1900000000001</v>
      </c>
      <c r="Q59" t="n">
        <v>9113.24</v>
      </c>
      <c r="R59" t="n">
        <v>545.6799999999999</v>
      </c>
      <c r="S59" t="n">
        <v>233.63</v>
      </c>
      <c r="T59" t="n">
        <v>150572.48</v>
      </c>
      <c r="U59" t="n">
        <v>0.43</v>
      </c>
      <c r="V59" t="n">
        <v>0.77</v>
      </c>
      <c r="W59" t="n">
        <v>21.53</v>
      </c>
      <c r="X59" t="n">
        <v>8.91</v>
      </c>
      <c r="Y59" t="n">
        <v>2</v>
      </c>
      <c r="Z59" t="n">
        <v>10</v>
      </c>
    </row>
    <row r="60">
      <c r="A60" t="n">
        <v>3</v>
      </c>
      <c r="B60" t="n">
        <v>95</v>
      </c>
      <c r="C60" t="inlineStr">
        <is>
          <t xml:space="preserve">CONCLUIDO	</t>
        </is>
      </c>
      <c r="D60" t="n">
        <v>1.4229</v>
      </c>
      <c r="E60" t="n">
        <v>70.28</v>
      </c>
      <c r="F60" t="n">
        <v>63.04</v>
      </c>
      <c r="G60" t="n">
        <v>29.55</v>
      </c>
      <c r="H60" t="n">
        <v>0.37</v>
      </c>
      <c r="I60" t="n">
        <v>128</v>
      </c>
      <c r="J60" t="n">
        <v>190.25</v>
      </c>
      <c r="K60" t="n">
        <v>53.44</v>
      </c>
      <c r="L60" t="n">
        <v>4</v>
      </c>
      <c r="M60" t="n">
        <v>126</v>
      </c>
      <c r="N60" t="n">
        <v>37.82</v>
      </c>
      <c r="O60" t="n">
        <v>23698.48</v>
      </c>
      <c r="P60" t="n">
        <v>705.71</v>
      </c>
      <c r="Q60" t="n">
        <v>9112.959999999999</v>
      </c>
      <c r="R60" t="n">
        <v>443.21</v>
      </c>
      <c r="S60" t="n">
        <v>233.63</v>
      </c>
      <c r="T60" t="n">
        <v>99658.64</v>
      </c>
      <c r="U60" t="n">
        <v>0.53</v>
      </c>
      <c r="V60" t="n">
        <v>0.8</v>
      </c>
      <c r="W60" t="n">
        <v>21.42</v>
      </c>
      <c r="X60" t="n">
        <v>5.88</v>
      </c>
      <c r="Y60" t="n">
        <v>2</v>
      </c>
      <c r="Z60" t="n">
        <v>10</v>
      </c>
    </row>
    <row r="61">
      <c r="A61" t="n">
        <v>4</v>
      </c>
      <c r="B61" t="n">
        <v>95</v>
      </c>
      <c r="C61" t="inlineStr">
        <is>
          <t xml:space="preserve">CONCLUIDO	</t>
        </is>
      </c>
      <c r="D61" t="n">
        <v>1.4731</v>
      </c>
      <c r="E61" t="n">
        <v>67.89</v>
      </c>
      <c r="F61" t="n">
        <v>61.73</v>
      </c>
      <c r="G61" t="n">
        <v>37.41</v>
      </c>
      <c r="H61" t="n">
        <v>0.46</v>
      </c>
      <c r="I61" t="n">
        <v>99</v>
      </c>
      <c r="J61" t="n">
        <v>191.78</v>
      </c>
      <c r="K61" t="n">
        <v>53.44</v>
      </c>
      <c r="L61" t="n">
        <v>5</v>
      </c>
      <c r="M61" t="n">
        <v>23</v>
      </c>
      <c r="N61" t="n">
        <v>38.35</v>
      </c>
      <c r="O61" t="n">
        <v>23887.36</v>
      </c>
      <c r="P61" t="n">
        <v>645.55</v>
      </c>
      <c r="Q61" t="n">
        <v>9114.200000000001</v>
      </c>
      <c r="R61" t="n">
        <v>395.05</v>
      </c>
      <c r="S61" t="n">
        <v>233.63</v>
      </c>
      <c r="T61" t="n">
        <v>75722.03999999999</v>
      </c>
      <c r="U61" t="n">
        <v>0.59</v>
      </c>
      <c r="V61" t="n">
        <v>0.82</v>
      </c>
      <c r="W61" t="n">
        <v>21.48</v>
      </c>
      <c r="X61" t="n">
        <v>4.57</v>
      </c>
      <c r="Y61" t="n">
        <v>2</v>
      </c>
      <c r="Z61" t="n">
        <v>10</v>
      </c>
    </row>
    <row r="62">
      <c r="A62" t="n">
        <v>5</v>
      </c>
      <c r="B62" t="n">
        <v>95</v>
      </c>
      <c r="C62" t="inlineStr">
        <is>
          <t xml:space="preserve">CONCLUIDO	</t>
        </is>
      </c>
      <c r="D62" t="n">
        <v>1.4765</v>
      </c>
      <c r="E62" t="n">
        <v>67.73</v>
      </c>
      <c r="F62" t="n">
        <v>61.65</v>
      </c>
      <c r="G62" t="n">
        <v>38.13</v>
      </c>
      <c r="H62" t="n">
        <v>0.55</v>
      </c>
      <c r="I62" t="n">
        <v>97</v>
      </c>
      <c r="J62" t="n">
        <v>193.32</v>
      </c>
      <c r="K62" t="n">
        <v>53.44</v>
      </c>
      <c r="L62" t="n">
        <v>6</v>
      </c>
      <c r="M62" t="n">
        <v>0</v>
      </c>
      <c r="N62" t="n">
        <v>38.89</v>
      </c>
      <c r="O62" t="n">
        <v>24076.95</v>
      </c>
      <c r="P62" t="n">
        <v>648.34</v>
      </c>
      <c r="Q62" t="n">
        <v>9114.690000000001</v>
      </c>
      <c r="R62" t="n">
        <v>390.71</v>
      </c>
      <c r="S62" t="n">
        <v>233.63</v>
      </c>
      <c r="T62" t="n">
        <v>73563.25</v>
      </c>
      <c r="U62" t="n">
        <v>0.6</v>
      </c>
      <c r="V62" t="n">
        <v>0.82</v>
      </c>
      <c r="W62" t="n">
        <v>21.51</v>
      </c>
      <c r="X62" t="n">
        <v>4.48</v>
      </c>
      <c r="Y62" t="n">
        <v>2</v>
      </c>
      <c r="Z62" t="n">
        <v>10</v>
      </c>
    </row>
    <row r="63">
      <c r="A63" t="n">
        <v>0</v>
      </c>
      <c r="B63" t="n">
        <v>55</v>
      </c>
      <c r="C63" t="inlineStr">
        <is>
          <t xml:space="preserve">CONCLUIDO	</t>
        </is>
      </c>
      <c r="D63" t="n">
        <v>0.9772999999999999</v>
      </c>
      <c r="E63" t="n">
        <v>102.32</v>
      </c>
      <c r="F63" t="n">
        <v>86.02</v>
      </c>
      <c r="G63" t="n">
        <v>8.67</v>
      </c>
      <c r="H63" t="n">
        <v>0.15</v>
      </c>
      <c r="I63" t="n">
        <v>595</v>
      </c>
      <c r="J63" t="n">
        <v>116.05</v>
      </c>
      <c r="K63" t="n">
        <v>43.4</v>
      </c>
      <c r="L63" t="n">
        <v>1</v>
      </c>
      <c r="M63" t="n">
        <v>593</v>
      </c>
      <c r="N63" t="n">
        <v>16.65</v>
      </c>
      <c r="O63" t="n">
        <v>14546.17</v>
      </c>
      <c r="P63" t="n">
        <v>815.49</v>
      </c>
      <c r="Q63" t="n">
        <v>9117.85</v>
      </c>
      <c r="R63" t="n">
        <v>1223.28</v>
      </c>
      <c r="S63" t="n">
        <v>233.63</v>
      </c>
      <c r="T63" t="n">
        <v>487357.68</v>
      </c>
      <c r="U63" t="n">
        <v>0.19</v>
      </c>
      <c r="V63" t="n">
        <v>0.59</v>
      </c>
      <c r="W63" t="n">
        <v>22.18</v>
      </c>
      <c r="X63" t="n">
        <v>28.83</v>
      </c>
      <c r="Y63" t="n">
        <v>2</v>
      </c>
      <c r="Z63" t="n">
        <v>10</v>
      </c>
    </row>
    <row r="64">
      <c r="A64" t="n">
        <v>1</v>
      </c>
      <c r="B64" t="n">
        <v>55</v>
      </c>
      <c r="C64" t="inlineStr">
        <is>
          <t xml:space="preserve">CONCLUIDO	</t>
        </is>
      </c>
      <c r="D64" t="n">
        <v>1.3658</v>
      </c>
      <c r="E64" t="n">
        <v>73.20999999999999</v>
      </c>
      <c r="F64" t="n">
        <v>66.40000000000001</v>
      </c>
      <c r="G64" t="n">
        <v>20.12</v>
      </c>
      <c r="H64" t="n">
        <v>0.3</v>
      </c>
      <c r="I64" t="n">
        <v>198</v>
      </c>
      <c r="J64" t="n">
        <v>117.34</v>
      </c>
      <c r="K64" t="n">
        <v>43.4</v>
      </c>
      <c r="L64" t="n">
        <v>2</v>
      </c>
      <c r="M64" t="n">
        <v>179</v>
      </c>
      <c r="N64" t="n">
        <v>16.94</v>
      </c>
      <c r="O64" t="n">
        <v>14705.49</v>
      </c>
      <c r="P64" t="n">
        <v>544.08</v>
      </c>
      <c r="Q64" t="n">
        <v>9113.66</v>
      </c>
      <c r="R64" t="n">
        <v>555.6</v>
      </c>
      <c r="S64" t="n">
        <v>233.63</v>
      </c>
      <c r="T64" t="n">
        <v>155501.94</v>
      </c>
      <c r="U64" t="n">
        <v>0.42</v>
      </c>
      <c r="V64" t="n">
        <v>0.76</v>
      </c>
      <c r="W64" t="n">
        <v>21.58</v>
      </c>
      <c r="X64" t="n">
        <v>9.24</v>
      </c>
      <c r="Y64" t="n">
        <v>2</v>
      </c>
      <c r="Z64" t="n">
        <v>10</v>
      </c>
    </row>
    <row r="65">
      <c r="A65" t="n">
        <v>2</v>
      </c>
      <c r="B65" t="n">
        <v>55</v>
      </c>
      <c r="C65" t="inlineStr">
        <is>
          <t xml:space="preserve">CONCLUIDO	</t>
        </is>
      </c>
      <c r="D65" t="n">
        <v>1.4079</v>
      </c>
      <c r="E65" t="n">
        <v>71.03</v>
      </c>
      <c r="F65" t="n">
        <v>64.95</v>
      </c>
      <c r="G65" t="n">
        <v>23.34</v>
      </c>
      <c r="H65" t="n">
        <v>0.45</v>
      </c>
      <c r="I65" t="n">
        <v>167</v>
      </c>
      <c r="J65" t="n">
        <v>118.63</v>
      </c>
      <c r="K65" t="n">
        <v>43.4</v>
      </c>
      <c r="L65" t="n">
        <v>3</v>
      </c>
      <c r="M65" t="n">
        <v>0</v>
      </c>
      <c r="N65" t="n">
        <v>17.23</v>
      </c>
      <c r="O65" t="n">
        <v>14865.24</v>
      </c>
      <c r="P65" t="n">
        <v>515.42</v>
      </c>
      <c r="Q65" t="n">
        <v>9116.84</v>
      </c>
      <c r="R65" t="n">
        <v>499.87</v>
      </c>
      <c r="S65" t="n">
        <v>233.63</v>
      </c>
      <c r="T65" t="n">
        <v>127790.32</v>
      </c>
      <c r="U65" t="n">
        <v>0.47</v>
      </c>
      <c r="V65" t="n">
        <v>0.78</v>
      </c>
      <c r="W65" t="n">
        <v>21.7</v>
      </c>
      <c r="X65" t="n">
        <v>7.78</v>
      </c>
      <c r="Y65" t="n">
        <v>2</v>
      </c>
      <c r="Z6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INDEX(resultados!$A$2:$ZZ$65, 1, MATCH($B$1, resultados!$A$1:$ZZ$1, 0))</f>
        <v/>
      </c>
      <c r="B7">
        <f>INDEX(resultados!$A$2:$ZZ$65, 1, MATCH($B$2, resultados!$A$1:$ZZ$1, 0))</f>
        <v/>
      </c>
      <c r="C7">
        <f>INDEX(resultados!$A$2:$ZZ$65, 1, MATCH($B$3, resultados!$A$1:$ZZ$1, 0))</f>
        <v/>
      </c>
    </row>
    <row r="8">
      <c r="A8">
        <f>INDEX(resultados!$A$2:$ZZ$65, 2, MATCH($B$1, resultados!$A$1:$ZZ$1, 0))</f>
        <v/>
      </c>
      <c r="B8">
        <f>INDEX(resultados!$A$2:$ZZ$65, 2, MATCH($B$2, resultados!$A$1:$ZZ$1, 0))</f>
        <v/>
      </c>
      <c r="C8">
        <f>INDEX(resultados!$A$2:$ZZ$65, 2, MATCH($B$3, resultados!$A$1:$ZZ$1, 0))</f>
        <v/>
      </c>
    </row>
    <row r="9">
      <c r="A9">
        <f>INDEX(resultados!$A$2:$ZZ$65, 3, MATCH($B$1, resultados!$A$1:$ZZ$1, 0))</f>
        <v/>
      </c>
      <c r="B9">
        <f>INDEX(resultados!$A$2:$ZZ$65, 3, MATCH($B$2, resultados!$A$1:$ZZ$1, 0))</f>
        <v/>
      </c>
      <c r="C9">
        <f>INDEX(resultados!$A$2:$ZZ$65, 3, MATCH($B$3, resultados!$A$1:$ZZ$1, 0))</f>
        <v/>
      </c>
    </row>
    <row r="10">
      <c r="A10">
        <f>INDEX(resultados!$A$2:$ZZ$65, 4, MATCH($B$1, resultados!$A$1:$ZZ$1, 0))</f>
        <v/>
      </c>
      <c r="B10">
        <f>INDEX(resultados!$A$2:$ZZ$65, 4, MATCH($B$2, resultados!$A$1:$ZZ$1, 0))</f>
        <v/>
      </c>
      <c r="C10">
        <f>INDEX(resultados!$A$2:$ZZ$65, 4, MATCH($B$3, resultados!$A$1:$ZZ$1, 0))</f>
        <v/>
      </c>
    </row>
    <row r="11">
      <c r="A11">
        <f>INDEX(resultados!$A$2:$ZZ$65, 5, MATCH($B$1, resultados!$A$1:$ZZ$1, 0))</f>
        <v/>
      </c>
      <c r="B11">
        <f>INDEX(resultados!$A$2:$ZZ$65, 5, MATCH($B$2, resultados!$A$1:$ZZ$1, 0))</f>
        <v/>
      </c>
      <c r="C11">
        <f>INDEX(resultados!$A$2:$ZZ$65, 5, MATCH($B$3, resultados!$A$1:$ZZ$1, 0))</f>
        <v/>
      </c>
    </row>
    <row r="12">
      <c r="A12">
        <f>INDEX(resultados!$A$2:$ZZ$65, 6, MATCH($B$1, resultados!$A$1:$ZZ$1, 0))</f>
        <v/>
      </c>
      <c r="B12">
        <f>INDEX(resultados!$A$2:$ZZ$65, 6, MATCH($B$2, resultados!$A$1:$ZZ$1, 0))</f>
        <v/>
      </c>
      <c r="C12">
        <f>INDEX(resultados!$A$2:$ZZ$65, 6, MATCH($B$3, resultados!$A$1:$ZZ$1, 0))</f>
        <v/>
      </c>
    </row>
    <row r="13">
      <c r="A13">
        <f>INDEX(resultados!$A$2:$ZZ$65, 7, MATCH($B$1, resultados!$A$1:$ZZ$1, 0))</f>
        <v/>
      </c>
      <c r="B13">
        <f>INDEX(resultados!$A$2:$ZZ$65, 7, MATCH($B$2, resultados!$A$1:$ZZ$1, 0))</f>
        <v/>
      </c>
      <c r="C13">
        <f>INDEX(resultados!$A$2:$ZZ$65, 7, MATCH($B$3, resultados!$A$1:$ZZ$1, 0))</f>
        <v/>
      </c>
    </row>
    <row r="14">
      <c r="A14">
        <f>INDEX(resultados!$A$2:$ZZ$65, 8, MATCH($B$1, resultados!$A$1:$ZZ$1, 0))</f>
        <v/>
      </c>
      <c r="B14">
        <f>INDEX(resultados!$A$2:$ZZ$65, 8, MATCH($B$2, resultados!$A$1:$ZZ$1, 0))</f>
        <v/>
      </c>
      <c r="C14">
        <f>INDEX(resultados!$A$2:$ZZ$65, 8, MATCH($B$3, resultados!$A$1:$ZZ$1, 0))</f>
        <v/>
      </c>
    </row>
    <row r="15">
      <c r="A15">
        <f>INDEX(resultados!$A$2:$ZZ$65, 9, MATCH($B$1, resultados!$A$1:$ZZ$1, 0))</f>
        <v/>
      </c>
      <c r="B15">
        <f>INDEX(resultados!$A$2:$ZZ$65, 9, MATCH($B$2, resultados!$A$1:$ZZ$1, 0))</f>
        <v/>
      </c>
      <c r="C15">
        <f>INDEX(resultados!$A$2:$ZZ$65, 9, MATCH($B$3, resultados!$A$1:$ZZ$1, 0))</f>
        <v/>
      </c>
    </row>
    <row r="16">
      <c r="A16">
        <f>INDEX(resultados!$A$2:$ZZ$65, 10, MATCH($B$1, resultados!$A$1:$ZZ$1, 0))</f>
        <v/>
      </c>
      <c r="B16">
        <f>INDEX(resultados!$A$2:$ZZ$65, 10, MATCH($B$2, resultados!$A$1:$ZZ$1, 0))</f>
        <v/>
      </c>
      <c r="C16">
        <f>INDEX(resultados!$A$2:$ZZ$65, 10, MATCH($B$3, resultados!$A$1:$ZZ$1, 0))</f>
        <v/>
      </c>
    </row>
    <row r="17">
      <c r="A17">
        <f>INDEX(resultados!$A$2:$ZZ$65, 11, MATCH($B$1, resultados!$A$1:$ZZ$1, 0))</f>
        <v/>
      </c>
      <c r="B17">
        <f>INDEX(resultados!$A$2:$ZZ$65, 11, MATCH($B$2, resultados!$A$1:$ZZ$1, 0))</f>
        <v/>
      </c>
      <c r="C17">
        <f>INDEX(resultados!$A$2:$ZZ$65, 11, MATCH($B$3, resultados!$A$1:$ZZ$1, 0))</f>
        <v/>
      </c>
    </row>
    <row r="18">
      <c r="A18">
        <f>INDEX(resultados!$A$2:$ZZ$65, 12, MATCH($B$1, resultados!$A$1:$ZZ$1, 0))</f>
        <v/>
      </c>
      <c r="B18">
        <f>INDEX(resultados!$A$2:$ZZ$65, 12, MATCH($B$2, resultados!$A$1:$ZZ$1, 0))</f>
        <v/>
      </c>
      <c r="C18">
        <f>INDEX(resultados!$A$2:$ZZ$65, 12, MATCH($B$3, resultados!$A$1:$ZZ$1, 0))</f>
        <v/>
      </c>
    </row>
    <row r="19">
      <c r="A19">
        <f>INDEX(resultados!$A$2:$ZZ$65, 13, MATCH($B$1, resultados!$A$1:$ZZ$1, 0))</f>
        <v/>
      </c>
      <c r="B19">
        <f>INDEX(resultados!$A$2:$ZZ$65, 13, MATCH($B$2, resultados!$A$1:$ZZ$1, 0))</f>
        <v/>
      </c>
      <c r="C19">
        <f>INDEX(resultados!$A$2:$ZZ$65, 13, MATCH($B$3, resultados!$A$1:$ZZ$1, 0))</f>
        <v/>
      </c>
    </row>
    <row r="20">
      <c r="A20">
        <f>INDEX(resultados!$A$2:$ZZ$65, 14, MATCH($B$1, resultados!$A$1:$ZZ$1, 0))</f>
        <v/>
      </c>
      <c r="B20">
        <f>INDEX(resultados!$A$2:$ZZ$65, 14, MATCH($B$2, resultados!$A$1:$ZZ$1, 0))</f>
        <v/>
      </c>
      <c r="C20">
        <f>INDEX(resultados!$A$2:$ZZ$65, 14, MATCH($B$3, resultados!$A$1:$ZZ$1, 0))</f>
        <v/>
      </c>
    </row>
    <row r="21">
      <c r="A21">
        <f>INDEX(resultados!$A$2:$ZZ$65, 15, MATCH($B$1, resultados!$A$1:$ZZ$1, 0))</f>
        <v/>
      </c>
      <c r="B21">
        <f>INDEX(resultados!$A$2:$ZZ$65, 15, MATCH($B$2, resultados!$A$1:$ZZ$1, 0))</f>
        <v/>
      </c>
      <c r="C21">
        <f>INDEX(resultados!$A$2:$ZZ$65, 15, MATCH($B$3, resultados!$A$1:$ZZ$1, 0))</f>
        <v/>
      </c>
    </row>
    <row r="22">
      <c r="A22">
        <f>INDEX(resultados!$A$2:$ZZ$65, 16, MATCH($B$1, resultados!$A$1:$ZZ$1, 0))</f>
        <v/>
      </c>
      <c r="B22">
        <f>INDEX(resultados!$A$2:$ZZ$65, 16, MATCH($B$2, resultados!$A$1:$ZZ$1, 0))</f>
        <v/>
      </c>
      <c r="C22">
        <f>INDEX(resultados!$A$2:$ZZ$65, 16, MATCH($B$3, resultados!$A$1:$ZZ$1, 0))</f>
        <v/>
      </c>
    </row>
    <row r="23">
      <c r="A23">
        <f>INDEX(resultados!$A$2:$ZZ$65, 17, MATCH($B$1, resultados!$A$1:$ZZ$1, 0))</f>
        <v/>
      </c>
      <c r="B23">
        <f>INDEX(resultados!$A$2:$ZZ$65, 17, MATCH($B$2, resultados!$A$1:$ZZ$1, 0))</f>
        <v/>
      </c>
      <c r="C23">
        <f>INDEX(resultados!$A$2:$ZZ$65, 17, MATCH($B$3, resultados!$A$1:$ZZ$1, 0))</f>
        <v/>
      </c>
    </row>
    <row r="24">
      <c r="A24">
        <f>INDEX(resultados!$A$2:$ZZ$65, 18, MATCH($B$1, resultados!$A$1:$ZZ$1, 0))</f>
        <v/>
      </c>
      <c r="B24">
        <f>INDEX(resultados!$A$2:$ZZ$65, 18, MATCH($B$2, resultados!$A$1:$ZZ$1, 0))</f>
        <v/>
      </c>
      <c r="C24">
        <f>INDEX(resultados!$A$2:$ZZ$65, 18, MATCH($B$3, resultados!$A$1:$ZZ$1, 0))</f>
        <v/>
      </c>
    </row>
    <row r="25">
      <c r="A25">
        <f>INDEX(resultados!$A$2:$ZZ$65, 19, MATCH($B$1, resultados!$A$1:$ZZ$1, 0))</f>
        <v/>
      </c>
      <c r="B25">
        <f>INDEX(resultados!$A$2:$ZZ$65, 19, MATCH($B$2, resultados!$A$1:$ZZ$1, 0))</f>
        <v/>
      </c>
      <c r="C25">
        <f>INDEX(resultados!$A$2:$ZZ$65, 19, MATCH($B$3, resultados!$A$1:$ZZ$1, 0))</f>
        <v/>
      </c>
    </row>
    <row r="26">
      <c r="A26">
        <f>INDEX(resultados!$A$2:$ZZ$65, 20, MATCH($B$1, resultados!$A$1:$ZZ$1, 0))</f>
        <v/>
      </c>
      <c r="B26">
        <f>INDEX(resultados!$A$2:$ZZ$65, 20, MATCH($B$2, resultados!$A$1:$ZZ$1, 0))</f>
        <v/>
      </c>
      <c r="C26">
        <f>INDEX(resultados!$A$2:$ZZ$65, 20, MATCH($B$3, resultados!$A$1:$ZZ$1, 0))</f>
        <v/>
      </c>
    </row>
    <row r="27">
      <c r="A27">
        <f>INDEX(resultados!$A$2:$ZZ$65, 21, MATCH($B$1, resultados!$A$1:$ZZ$1, 0))</f>
        <v/>
      </c>
      <c r="B27">
        <f>INDEX(resultados!$A$2:$ZZ$65, 21, MATCH($B$2, resultados!$A$1:$ZZ$1, 0))</f>
        <v/>
      </c>
      <c r="C27">
        <f>INDEX(resultados!$A$2:$ZZ$65, 21, MATCH($B$3, resultados!$A$1:$ZZ$1, 0))</f>
        <v/>
      </c>
    </row>
    <row r="28">
      <c r="A28">
        <f>INDEX(resultados!$A$2:$ZZ$65, 22, MATCH($B$1, resultados!$A$1:$ZZ$1, 0))</f>
        <v/>
      </c>
      <c r="B28">
        <f>INDEX(resultados!$A$2:$ZZ$65, 22, MATCH($B$2, resultados!$A$1:$ZZ$1, 0))</f>
        <v/>
      </c>
      <c r="C28">
        <f>INDEX(resultados!$A$2:$ZZ$65, 22, MATCH($B$3, resultados!$A$1:$ZZ$1, 0))</f>
        <v/>
      </c>
    </row>
    <row r="29">
      <c r="A29">
        <f>INDEX(resultados!$A$2:$ZZ$65, 23, MATCH($B$1, resultados!$A$1:$ZZ$1, 0))</f>
        <v/>
      </c>
      <c r="B29">
        <f>INDEX(resultados!$A$2:$ZZ$65, 23, MATCH($B$2, resultados!$A$1:$ZZ$1, 0))</f>
        <v/>
      </c>
      <c r="C29">
        <f>INDEX(resultados!$A$2:$ZZ$65, 23, MATCH($B$3, resultados!$A$1:$ZZ$1, 0))</f>
        <v/>
      </c>
    </row>
    <row r="30">
      <c r="A30">
        <f>INDEX(resultados!$A$2:$ZZ$65, 24, MATCH($B$1, resultados!$A$1:$ZZ$1, 0))</f>
        <v/>
      </c>
      <c r="B30">
        <f>INDEX(resultados!$A$2:$ZZ$65, 24, MATCH($B$2, resultados!$A$1:$ZZ$1, 0))</f>
        <v/>
      </c>
      <c r="C30">
        <f>INDEX(resultados!$A$2:$ZZ$65, 24, MATCH($B$3, resultados!$A$1:$ZZ$1, 0))</f>
        <v/>
      </c>
    </row>
    <row r="31">
      <c r="A31">
        <f>INDEX(resultados!$A$2:$ZZ$65, 25, MATCH($B$1, resultados!$A$1:$ZZ$1, 0))</f>
        <v/>
      </c>
      <c r="B31">
        <f>INDEX(resultados!$A$2:$ZZ$65, 25, MATCH($B$2, resultados!$A$1:$ZZ$1, 0))</f>
        <v/>
      </c>
      <c r="C31">
        <f>INDEX(resultados!$A$2:$ZZ$65, 25, MATCH($B$3, resultados!$A$1:$ZZ$1, 0))</f>
        <v/>
      </c>
    </row>
    <row r="32">
      <c r="A32">
        <f>INDEX(resultados!$A$2:$ZZ$65, 26, MATCH($B$1, resultados!$A$1:$ZZ$1, 0))</f>
        <v/>
      </c>
      <c r="B32">
        <f>INDEX(resultados!$A$2:$ZZ$65, 26, MATCH($B$2, resultados!$A$1:$ZZ$1, 0))</f>
        <v/>
      </c>
      <c r="C32">
        <f>INDEX(resultados!$A$2:$ZZ$65, 26, MATCH($B$3, resultados!$A$1:$ZZ$1, 0))</f>
        <v/>
      </c>
    </row>
    <row r="33">
      <c r="A33">
        <f>INDEX(resultados!$A$2:$ZZ$65, 27, MATCH($B$1, resultados!$A$1:$ZZ$1, 0))</f>
        <v/>
      </c>
      <c r="B33">
        <f>INDEX(resultados!$A$2:$ZZ$65, 27, MATCH($B$2, resultados!$A$1:$ZZ$1, 0))</f>
        <v/>
      </c>
      <c r="C33">
        <f>INDEX(resultados!$A$2:$ZZ$65, 27, MATCH($B$3, resultados!$A$1:$ZZ$1, 0))</f>
        <v/>
      </c>
    </row>
    <row r="34">
      <c r="A34">
        <f>INDEX(resultados!$A$2:$ZZ$65, 28, MATCH($B$1, resultados!$A$1:$ZZ$1, 0))</f>
        <v/>
      </c>
      <c r="B34">
        <f>INDEX(resultados!$A$2:$ZZ$65, 28, MATCH($B$2, resultados!$A$1:$ZZ$1, 0))</f>
        <v/>
      </c>
      <c r="C34">
        <f>INDEX(resultados!$A$2:$ZZ$65, 28, MATCH($B$3, resultados!$A$1:$ZZ$1, 0))</f>
        <v/>
      </c>
    </row>
    <row r="35">
      <c r="A35">
        <f>INDEX(resultados!$A$2:$ZZ$65, 29, MATCH($B$1, resultados!$A$1:$ZZ$1, 0))</f>
        <v/>
      </c>
      <c r="B35">
        <f>INDEX(resultados!$A$2:$ZZ$65, 29, MATCH($B$2, resultados!$A$1:$ZZ$1, 0))</f>
        <v/>
      </c>
      <c r="C35">
        <f>INDEX(resultados!$A$2:$ZZ$65, 29, MATCH($B$3, resultados!$A$1:$ZZ$1, 0))</f>
        <v/>
      </c>
    </row>
    <row r="36">
      <c r="A36">
        <f>INDEX(resultados!$A$2:$ZZ$65, 30, MATCH($B$1, resultados!$A$1:$ZZ$1, 0))</f>
        <v/>
      </c>
      <c r="B36">
        <f>INDEX(resultados!$A$2:$ZZ$65, 30, MATCH($B$2, resultados!$A$1:$ZZ$1, 0))</f>
        <v/>
      </c>
      <c r="C36">
        <f>INDEX(resultados!$A$2:$ZZ$65, 30, MATCH($B$3, resultados!$A$1:$ZZ$1, 0))</f>
        <v/>
      </c>
    </row>
    <row r="37">
      <c r="A37">
        <f>INDEX(resultados!$A$2:$ZZ$65, 31, MATCH($B$1, resultados!$A$1:$ZZ$1, 0))</f>
        <v/>
      </c>
      <c r="B37">
        <f>INDEX(resultados!$A$2:$ZZ$65, 31, MATCH($B$2, resultados!$A$1:$ZZ$1, 0))</f>
        <v/>
      </c>
      <c r="C37">
        <f>INDEX(resultados!$A$2:$ZZ$65, 31, MATCH($B$3, resultados!$A$1:$ZZ$1, 0))</f>
        <v/>
      </c>
    </row>
    <row r="38">
      <c r="A38">
        <f>INDEX(resultados!$A$2:$ZZ$65, 32, MATCH($B$1, resultados!$A$1:$ZZ$1, 0))</f>
        <v/>
      </c>
      <c r="B38">
        <f>INDEX(resultados!$A$2:$ZZ$65, 32, MATCH($B$2, resultados!$A$1:$ZZ$1, 0))</f>
        <v/>
      </c>
      <c r="C38">
        <f>INDEX(resultados!$A$2:$ZZ$65, 32, MATCH($B$3, resultados!$A$1:$ZZ$1, 0))</f>
        <v/>
      </c>
    </row>
    <row r="39">
      <c r="A39">
        <f>INDEX(resultados!$A$2:$ZZ$65, 33, MATCH($B$1, resultados!$A$1:$ZZ$1, 0))</f>
        <v/>
      </c>
      <c r="B39">
        <f>INDEX(resultados!$A$2:$ZZ$65, 33, MATCH($B$2, resultados!$A$1:$ZZ$1, 0))</f>
        <v/>
      </c>
      <c r="C39">
        <f>INDEX(resultados!$A$2:$ZZ$65, 33, MATCH($B$3, resultados!$A$1:$ZZ$1, 0))</f>
        <v/>
      </c>
    </row>
    <row r="40">
      <c r="A40">
        <f>INDEX(resultados!$A$2:$ZZ$65, 34, MATCH($B$1, resultados!$A$1:$ZZ$1, 0))</f>
        <v/>
      </c>
      <c r="B40">
        <f>INDEX(resultados!$A$2:$ZZ$65, 34, MATCH($B$2, resultados!$A$1:$ZZ$1, 0))</f>
        <v/>
      </c>
      <c r="C40">
        <f>INDEX(resultados!$A$2:$ZZ$65, 34, MATCH($B$3, resultados!$A$1:$ZZ$1, 0))</f>
        <v/>
      </c>
    </row>
    <row r="41">
      <c r="A41">
        <f>INDEX(resultados!$A$2:$ZZ$65, 35, MATCH($B$1, resultados!$A$1:$ZZ$1, 0))</f>
        <v/>
      </c>
      <c r="B41">
        <f>INDEX(resultados!$A$2:$ZZ$65, 35, MATCH($B$2, resultados!$A$1:$ZZ$1, 0))</f>
        <v/>
      </c>
      <c r="C41">
        <f>INDEX(resultados!$A$2:$ZZ$65, 35, MATCH($B$3, resultados!$A$1:$ZZ$1, 0))</f>
        <v/>
      </c>
    </row>
    <row r="42">
      <c r="A42">
        <f>INDEX(resultados!$A$2:$ZZ$65, 36, MATCH($B$1, resultados!$A$1:$ZZ$1, 0))</f>
        <v/>
      </c>
      <c r="B42">
        <f>INDEX(resultados!$A$2:$ZZ$65, 36, MATCH($B$2, resultados!$A$1:$ZZ$1, 0))</f>
        <v/>
      </c>
      <c r="C42">
        <f>INDEX(resultados!$A$2:$ZZ$65, 36, MATCH($B$3, resultados!$A$1:$ZZ$1, 0))</f>
        <v/>
      </c>
    </row>
    <row r="43">
      <c r="A43">
        <f>INDEX(resultados!$A$2:$ZZ$65, 37, MATCH($B$1, resultados!$A$1:$ZZ$1, 0))</f>
        <v/>
      </c>
      <c r="B43">
        <f>INDEX(resultados!$A$2:$ZZ$65, 37, MATCH($B$2, resultados!$A$1:$ZZ$1, 0))</f>
        <v/>
      </c>
      <c r="C43">
        <f>INDEX(resultados!$A$2:$ZZ$65, 37, MATCH($B$3, resultados!$A$1:$ZZ$1, 0))</f>
        <v/>
      </c>
    </row>
    <row r="44">
      <c r="A44">
        <f>INDEX(resultados!$A$2:$ZZ$65, 38, MATCH($B$1, resultados!$A$1:$ZZ$1, 0))</f>
        <v/>
      </c>
      <c r="B44">
        <f>INDEX(resultados!$A$2:$ZZ$65, 38, MATCH($B$2, resultados!$A$1:$ZZ$1, 0))</f>
        <v/>
      </c>
      <c r="C44">
        <f>INDEX(resultados!$A$2:$ZZ$65, 38, MATCH($B$3, resultados!$A$1:$ZZ$1, 0))</f>
        <v/>
      </c>
    </row>
    <row r="45">
      <c r="A45">
        <f>INDEX(resultados!$A$2:$ZZ$65, 39, MATCH($B$1, resultados!$A$1:$ZZ$1, 0))</f>
        <v/>
      </c>
      <c r="B45">
        <f>INDEX(resultados!$A$2:$ZZ$65, 39, MATCH($B$2, resultados!$A$1:$ZZ$1, 0))</f>
        <v/>
      </c>
      <c r="C45">
        <f>INDEX(resultados!$A$2:$ZZ$65, 39, MATCH($B$3, resultados!$A$1:$ZZ$1, 0))</f>
        <v/>
      </c>
    </row>
    <row r="46">
      <c r="A46">
        <f>INDEX(resultados!$A$2:$ZZ$65, 40, MATCH($B$1, resultados!$A$1:$ZZ$1, 0))</f>
        <v/>
      </c>
      <c r="B46">
        <f>INDEX(resultados!$A$2:$ZZ$65, 40, MATCH($B$2, resultados!$A$1:$ZZ$1, 0))</f>
        <v/>
      </c>
      <c r="C46">
        <f>INDEX(resultados!$A$2:$ZZ$65, 40, MATCH($B$3, resultados!$A$1:$ZZ$1, 0))</f>
        <v/>
      </c>
    </row>
    <row r="47">
      <c r="A47">
        <f>INDEX(resultados!$A$2:$ZZ$65, 41, MATCH($B$1, resultados!$A$1:$ZZ$1, 0))</f>
        <v/>
      </c>
      <c r="B47">
        <f>INDEX(resultados!$A$2:$ZZ$65, 41, MATCH($B$2, resultados!$A$1:$ZZ$1, 0))</f>
        <v/>
      </c>
      <c r="C47">
        <f>INDEX(resultados!$A$2:$ZZ$65, 41, MATCH($B$3, resultados!$A$1:$ZZ$1, 0))</f>
        <v/>
      </c>
    </row>
    <row r="48">
      <c r="A48">
        <f>INDEX(resultados!$A$2:$ZZ$65, 42, MATCH($B$1, resultados!$A$1:$ZZ$1, 0))</f>
        <v/>
      </c>
      <c r="B48">
        <f>INDEX(resultados!$A$2:$ZZ$65, 42, MATCH($B$2, resultados!$A$1:$ZZ$1, 0))</f>
        <v/>
      </c>
      <c r="C48">
        <f>INDEX(resultados!$A$2:$ZZ$65, 42, MATCH($B$3, resultados!$A$1:$ZZ$1, 0))</f>
        <v/>
      </c>
    </row>
    <row r="49">
      <c r="A49">
        <f>INDEX(resultados!$A$2:$ZZ$65, 43, MATCH($B$1, resultados!$A$1:$ZZ$1, 0))</f>
        <v/>
      </c>
      <c r="B49">
        <f>INDEX(resultados!$A$2:$ZZ$65, 43, MATCH($B$2, resultados!$A$1:$ZZ$1, 0))</f>
        <v/>
      </c>
      <c r="C49">
        <f>INDEX(resultados!$A$2:$ZZ$65, 43, MATCH($B$3, resultados!$A$1:$ZZ$1, 0))</f>
        <v/>
      </c>
    </row>
    <row r="50">
      <c r="A50">
        <f>INDEX(resultados!$A$2:$ZZ$65, 44, MATCH($B$1, resultados!$A$1:$ZZ$1, 0))</f>
        <v/>
      </c>
      <c r="B50">
        <f>INDEX(resultados!$A$2:$ZZ$65, 44, MATCH($B$2, resultados!$A$1:$ZZ$1, 0))</f>
        <v/>
      </c>
      <c r="C50">
        <f>INDEX(resultados!$A$2:$ZZ$65, 44, MATCH($B$3, resultados!$A$1:$ZZ$1, 0))</f>
        <v/>
      </c>
    </row>
    <row r="51">
      <c r="A51">
        <f>INDEX(resultados!$A$2:$ZZ$65, 45, MATCH($B$1, resultados!$A$1:$ZZ$1, 0))</f>
        <v/>
      </c>
      <c r="B51">
        <f>INDEX(resultados!$A$2:$ZZ$65, 45, MATCH($B$2, resultados!$A$1:$ZZ$1, 0))</f>
        <v/>
      </c>
      <c r="C51">
        <f>INDEX(resultados!$A$2:$ZZ$65, 45, MATCH($B$3, resultados!$A$1:$ZZ$1, 0))</f>
        <v/>
      </c>
    </row>
    <row r="52">
      <c r="A52">
        <f>INDEX(resultados!$A$2:$ZZ$65, 46, MATCH($B$1, resultados!$A$1:$ZZ$1, 0))</f>
        <v/>
      </c>
      <c r="B52">
        <f>INDEX(resultados!$A$2:$ZZ$65, 46, MATCH($B$2, resultados!$A$1:$ZZ$1, 0))</f>
        <v/>
      </c>
      <c r="C52">
        <f>INDEX(resultados!$A$2:$ZZ$65, 46, MATCH($B$3, resultados!$A$1:$ZZ$1, 0))</f>
        <v/>
      </c>
    </row>
    <row r="53">
      <c r="A53">
        <f>INDEX(resultados!$A$2:$ZZ$65, 47, MATCH($B$1, resultados!$A$1:$ZZ$1, 0))</f>
        <v/>
      </c>
      <c r="B53">
        <f>INDEX(resultados!$A$2:$ZZ$65, 47, MATCH($B$2, resultados!$A$1:$ZZ$1, 0))</f>
        <v/>
      </c>
      <c r="C53">
        <f>INDEX(resultados!$A$2:$ZZ$65, 47, MATCH($B$3, resultados!$A$1:$ZZ$1, 0))</f>
        <v/>
      </c>
    </row>
    <row r="54">
      <c r="A54">
        <f>INDEX(resultados!$A$2:$ZZ$65, 48, MATCH($B$1, resultados!$A$1:$ZZ$1, 0))</f>
        <v/>
      </c>
      <c r="B54">
        <f>INDEX(resultados!$A$2:$ZZ$65, 48, MATCH($B$2, resultados!$A$1:$ZZ$1, 0))</f>
        <v/>
      </c>
      <c r="C54">
        <f>INDEX(resultados!$A$2:$ZZ$65, 48, MATCH($B$3, resultados!$A$1:$ZZ$1, 0))</f>
        <v/>
      </c>
    </row>
    <row r="55">
      <c r="A55">
        <f>INDEX(resultados!$A$2:$ZZ$65, 49, MATCH($B$1, resultados!$A$1:$ZZ$1, 0))</f>
        <v/>
      </c>
      <c r="B55">
        <f>INDEX(resultados!$A$2:$ZZ$65, 49, MATCH($B$2, resultados!$A$1:$ZZ$1, 0))</f>
        <v/>
      </c>
      <c r="C55">
        <f>INDEX(resultados!$A$2:$ZZ$65, 49, MATCH($B$3, resultados!$A$1:$ZZ$1, 0))</f>
        <v/>
      </c>
    </row>
    <row r="56">
      <c r="A56">
        <f>INDEX(resultados!$A$2:$ZZ$65, 50, MATCH($B$1, resultados!$A$1:$ZZ$1, 0))</f>
        <v/>
      </c>
      <c r="B56">
        <f>INDEX(resultados!$A$2:$ZZ$65, 50, MATCH($B$2, resultados!$A$1:$ZZ$1, 0))</f>
        <v/>
      </c>
      <c r="C56">
        <f>INDEX(resultados!$A$2:$ZZ$65, 50, MATCH($B$3, resultados!$A$1:$ZZ$1, 0))</f>
        <v/>
      </c>
    </row>
    <row r="57">
      <c r="A57">
        <f>INDEX(resultados!$A$2:$ZZ$65, 51, MATCH($B$1, resultados!$A$1:$ZZ$1, 0))</f>
        <v/>
      </c>
      <c r="B57">
        <f>INDEX(resultados!$A$2:$ZZ$65, 51, MATCH($B$2, resultados!$A$1:$ZZ$1, 0))</f>
        <v/>
      </c>
      <c r="C57">
        <f>INDEX(resultados!$A$2:$ZZ$65, 51, MATCH($B$3, resultados!$A$1:$ZZ$1, 0))</f>
        <v/>
      </c>
    </row>
    <row r="58">
      <c r="A58">
        <f>INDEX(resultados!$A$2:$ZZ$65, 52, MATCH($B$1, resultados!$A$1:$ZZ$1, 0))</f>
        <v/>
      </c>
      <c r="B58">
        <f>INDEX(resultados!$A$2:$ZZ$65, 52, MATCH($B$2, resultados!$A$1:$ZZ$1, 0))</f>
        <v/>
      </c>
      <c r="C58">
        <f>INDEX(resultados!$A$2:$ZZ$65, 52, MATCH($B$3, resultados!$A$1:$ZZ$1, 0))</f>
        <v/>
      </c>
    </row>
    <row r="59">
      <c r="A59">
        <f>INDEX(resultados!$A$2:$ZZ$65, 53, MATCH($B$1, resultados!$A$1:$ZZ$1, 0))</f>
        <v/>
      </c>
      <c r="B59">
        <f>INDEX(resultados!$A$2:$ZZ$65, 53, MATCH($B$2, resultados!$A$1:$ZZ$1, 0))</f>
        <v/>
      </c>
      <c r="C59">
        <f>INDEX(resultados!$A$2:$ZZ$65, 53, MATCH($B$3, resultados!$A$1:$ZZ$1, 0))</f>
        <v/>
      </c>
    </row>
    <row r="60">
      <c r="A60">
        <f>INDEX(resultados!$A$2:$ZZ$65, 54, MATCH($B$1, resultados!$A$1:$ZZ$1, 0))</f>
        <v/>
      </c>
      <c r="B60">
        <f>INDEX(resultados!$A$2:$ZZ$65, 54, MATCH($B$2, resultados!$A$1:$ZZ$1, 0))</f>
        <v/>
      </c>
      <c r="C60">
        <f>INDEX(resultados!$A$2:$ZZ$65, 54, MATCH($B$3, resultados!$A$1:$ZZ$1, 0))</f>
        <v/>
      </c>
    </row>
    <row r="61">
      <c r="A61">
        <f>INDEX(resultados!$A$2:$ZZ$65, 55, MATCH($B$1, resultados!$A$1:$ZZ$1, 0))</f>
        <v/>
      </c>
      <c r="B61">
        <f>INDEX(resultados!$A$2:$ZZ$65, 55, MATCH($B$2, resultados!$A$1:$ZZ$1, 0))</f>
        <v/>
      </c>
      <c r="C61">
        <f>INDEX(resultados!$A$2:$ZZ$65, 55, MATCH($B$3, resultados!$A$1:$ZZ$1, 0))</f>
        <v/>
      </c>
    </row>
    <row r="62">
      <c r="A62">
        <f>INDEX(resultados!$A$2:$ZZ$65, 56, MATCH($B$1, resultados!$A$1:$ZZ$1, 0))</f>
        <v/>
      </c>
      <c r="B62">
        <f>INDEX(resultados!$A$2:$ZZ$65, 56, MATCH($B$2, resultados!$A$1:$ZZ$1, 0))</f>
        <v/>
      </c>
      <c r="C62">
        <f>INDEX(resultados!$A$2:$ZZ$65, 56, MATCH($B$3, resultados!$A$1:$ZZ$1, 0))</f>
        <v/>
      </c>
    </row>
    <row r="63">
      <c r="A63">
        <f>INDEX(resultados!$A$2:$ZZ$65, 57, MATCH($B$1, resultados!$A$1:$ZZ$1, 0))</f>
        <v/>
      </c>
      <c r="B63">
        <f>INDEX(resultados!$A$2:$ZZ$65, 57, MATCH($B$2, resultados!$A$1:$ZZ$1, 0))</f>
        <v/>
      </c>
      <c r="C63">
        <f>INDEX(resultados!$A$2:$ZZ$65, 57, MATCH($B$3, resultados!$A$1:$ZZ$1, 0))</f>
        <v/>
      </c>
    </row>
    <row r="64">
      <c r="A64">
        <f>INDEX(resultados!$A$2:$ZZ$65, 58, MATCH($B$1, resultados!$A$1:$ZZ$1, 0))</f>
        <v/>
      </c>
      <c r="B64">
        <f>INDEX(resultados!$A$2:$ZZ$65, 58, MATCH($B$2, resultados!$A$1:$ZZ$1, 0))</f>
        <v/>
      </c>
      <c r="C64">
        <f>INDEX(resultados!$A$2:$ZZ$65, 58, MATCH($B$3, resultados!$A$1:$ZZ$1, 0))</f>
        <v/>
      </c>
    </row>
    <row r="65">
      <c r="A65">
        <f>INDEX(resultados!$A$2:$ZZ$65, 59, MATCH($B$1, resultados!$A$1:$ZZ$1, 0))</f>
        <v/>
      </c>
      <c r="B65">
        <f>INDEX(resultados!$A$2:$ZZ$65, 59, MATCH($B$2, resultados!$A$1:$ZZ$1, 0))</f>
        <v/>
      </c>
      <c r="C65">
        <f>INDEX(resultados!$A$2:$ZZ$65, 59, MATCH($B$3, resultados!$A$1:$ZZ$1, 0))</f>
        <v/>
      </c>
    </row>
    <row r="66">
      <c r="A66">
        <f>INDEX(resultados!$A$2:$ZZ$65, 60, MATCH($B$1, resultados!$A$1:$ZZ$1, 0))</f>
        <v/>
      </c>
      <c r="B66">
        <f>INDEX(resultados!$A$2:$ZZ$65, 60, MATCH($B$2, resultados!$A$1:$ZZ$1, 0))</f>
        <v/>
      </c>
      <c r="C66">
        <f>INDEX(resultados!$A$2:$ZZ$65, 60, MATCH($B$3, resultados!$A$1:$ZZ$1, 0))</f>
        <v/>
      </c>
    </row>
    <row r="67">
      <c r="A67">
        <f>INDEX(resultados!$A$2:$ZZ$65, 61, MATCH($B$1, resultados!$A$1:$ZZ$1, 0))</f>
        <v/>
      </c>
      <c r="B67">
        <f>INDEX(resultados!$A$2:$ZZ$65, 61, MATCH($B$2, resultados!$A$1:$ZZ$1, 0))</f>
        <v/>
      </c>
      <c r="C67">
        <f>INDEX(resultados!$A$2:$ZZ$65, 61, MATCH($B$3, resultados!$A$1:$ZZ$1, 0))</f>
        <v/>
      </c>
    </row>
    <row r="68">
      <c r="A68">
        <f>INDEX(resultados!$A$2:$ZZ$65, 62, MATCH($B$1, resultados!$A$1:$ZZ$1, 0))</f>
        <v/>
      </c>
      <c r="B68">
        <f>INDEX(resultados!$A$2:$ZZ$65, 62, MATCH($B$2, resultados!$A$1:$ZZ$1, 0))</f>
        <v/>
      </c>
      <c r="C68">
        <f>INDEX(resultados!$A$2:$ZZ$65, 62, MATCH($B$3, resultados!$A$1:$ZZ$1, 0))</f>
        <v/>
      </c>
    </row>
    <row r="69">
      <c r="A69">
        <f>INDEX(resultados!$A$2:$ZZ$65, 63, MATCH($B$1, resultados!$A$1:$ZZ$1, 0))</f>
        <v/>
      </c>
      <c r="B69">
        <f>INDEX(resultados!$A$2:$ZZ$65, 63, MATCH($B$2, resultados!$A$1:$ZZ$1, 0))</f>
        <v/>
      </c>
      <c r="C69">
        <f>INDEX(resultados!$A$2:$ZZ$65, 63, MATCH($B$3, resultados!$A$1:$ZZ$1, 0))</f>
        <v/>
      </c>
    </row>
    <row r="70">
      <c r="A70">
        <f>INDEX(resultados!$A$2:$ZZ$65, 64, MATCH($B$1, resultados!$A$1:$ZZ$1, 0))</f>
        <v/>
      </c>
      <c r="B70">
        <f>INDEX(resultados!$A$2:$ZZ$65, 64, MATCH($B$2, resultados!$A$1:$ZZ$1, 0))</f>
        <v/>
      </c>
      <c r="C70">
        <f>INDEX(resultados!$A$2:$ZZ$65, 64,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1.2591</v>
      </c>
      <c r="E2" t="n">
        <v>79.42</v>
      </c>
      <c r="F2" t="n">
        <v>72.51000000000001</v>
      </c>
      <c r="G2" t="n">
        <v>13.35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431.13</v>
      </c>
      <c r="Q2" t="n">
        <v>9118.059999999999</v>
      </c>
      <c r="R2" t="n">
        <v>754.7</v>
      </c>
      <c r="S2" t="n">
        <v>233.63</v>
      </c>
      <c r="T2" t="n">
        <v>254412.26</v>
      </c>
      <c r="U2" t="n">
        <v>0.31</v>
      </c>
      <c r="V2" t="n">
        <v>0.7</v>
      </c>
      <c r="W2" t="n">
        <v>21.99</v>
      </c>
      <c r="X2" t="n">
        <v>15.33</v>
      </c>
      <c r="Y2" t="n">
        <v>2</v>
      </c>
      <c r="Z2" t="n">
        <v>10</v>
      </c>
      <c r="AA2" t="n">
        <v>545.5575616890382</v>
      </c>
      <c r="AB2" t="n">
        <v>746.4559242039091</v>
      </c>
      <c r="AC2" t="n">
        <v>675.2152184553569</v>
      </c>
      <c r="AD2" t="n">
        <v>545557.5616890382</v>
      </c>
      <c r="AE2" t="n">
        <v>746455.9242039091</v>
      </c>
      <c r="AF2" t="n">
        <v>7.708157649899191e-06</v>
      </c>
      <c r="AG2" t="n">
        <v>3.309166666666667</v>
      </c>
      <c r="AH2" t="n">
        <v>675215.2184553569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1.2832</v>
      </c>
      <c r="E3" t="n">
        <v>77.93000000000001</v>
      </c>
      <c r="F3" t="n">
        <v>71.34</v>
      </c>
      <c r="G3" t="n">
        <v>14.03</v>
      </c>
      <c r="H3" t="n">
        <v>0.48</v>
      </c>
      <c r="I3" t="n">
        <v>305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424.28</v>
      </c>
      <c r="Q3" t="n">
        <v>9121.43</v>
      </c>
      <c r="R3" t="n">
        <v>710.23</v>
      </c>
      <c r="S3" t="n">
        <v>233.63</v>
      </c>
      <c r="T3" t="n">
        <v>232281.45</v>
      </c>
      <c r="U3" t="n">
        <v>0.33</v>
      </c>
      <c r="V3" t="n">
        <v>0.71</v>
      </c>
      <c r="W3" t="n">
        <v>22.09</v>
      </c>
      <c r="X3" t="n">
        <v>14.16</v>
      </c>
      <c r="Y3" t="n">
        <v>2</v>
      </c>
      <c r="Z3" t="n">
        <v>10</v>
      </c>
      <c r="AA3" t="n">
        <v>527.2835588062425</v>
      </c>
      <c r="AB3" t="n">
        <v>721.452627267559</v>
      </c>
      <c r="AC3" t="n">
        <v>652.5982010862643</v>
      </c>
      <c r="AD3" t="n">
        <v>527283.5588062424</v>
      </c>
      <c r="AE3" t="n">
        <v>721452.6272675591</v>
      </c>
      <c r="AF3" t="n">
        <v>7.855696844055786e-06</v>
      </c>
      <c r="AG3" t="n">
        <v>3.247083333333334</v>
      </c>
      <c r="AH3" t="n">
        <v>652598.2010862643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1.0639</v>
      </c>
      <c r="E2" t="n">
        <v>94</v>
      </c>
      <c r="F2" t="n">
        <v>85.54000000000001</v>
      </c>
      <c r="G2" t="n">
        <v>8.44</v>
      </c>
      <c r="H2" t="n">
        <v>0.43</v>
      </c>
      <c r="I2" t="n">
        <v>608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340.17</v>
      </c>
      <c r="Q2" t="n">
        <v>9129.110000000001</v>
      </c>
      <c r="R2" t="n">
        <v>1176.98</v>
      </c>
      <c r="S2" t="n">
        <v>233.63</v>
      </c>
      <c r="T2" t="n">
        <v>464139.19</v>
      </c>
      <c r="U2" t="n">
        <v>0.2</v>
      </c>
      <c r="V2" t="n">
        <v>0.59</v>
      </c>
      <c r="W2" t="n">
        <v>22.96</v>
      </c>
      <c r="X2" t="n">
        <v>28.34</v>
      </c>
      <c r="Y2" t="n">
        <v>2</v>
      </c>
      <c r="Z2" t="n">
        <v>10</v>
      </c>
      <c r="AA2" t="n">
        <v>542.7495211142268</v>
      </c>
      <c r="AB2" t="n">
        <v>742.6138392074453</v>
      </c>
      <c r="AC2" t="n">
        <v>671.7398166585555</v>
      </c>
      <c r="AD2" t="n">
        <v>542749.5211142268</v>
      </c>
      <c r="AE2" t="n">
        <v>742613.8392074453</v>
      </c>
      <c r="AF2" t="n">
        <v>8.614241515784452e-06</v>
      </c>
      <c r="AG2" t="n">
        <v>3.916666666666667</v>
      </c>
      <c r="AH2" t="n">
        <v>671739.8166585554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0.8358</v>
      </c>
      <c r="E2" t="n">
        <v>119.64</v>
      </c>
      <c r="F2" t="n">
        <v>95.14</v>
      </c>
      <c r="G2" t="n">
        <v>7.4</v>
      </c>
      <c r="H2" t="n">
        <v>0.12</v>
      </c>
      <c r="I2" t="n">
        <v>771</v>
      </c>
      <c r="J2" t="n">
        <v>141.81</v>
      </c>
      <c r="K2" t="n">
        <v>47.83</v>
      </c>
      <c r="L2" t="n">
        <v>1</v>
      </c>
      <c r="M2" t="n">
        <v>769</v>
      </c>
      <c r="N2" t="n">
        <v>22.98</v>
      </c>
      <c r="O2" t="n">
        <v>17723.39</v>
      </c>
      <c r="P2" t="n">
        <v>1053.28</v>
      </c>
      <c r="Q2" t="n">
        <v>9120.360000000001</v>
      </c>
      <c r="R2" t="n">
        <v>1532.34</v>
      </c>
      <c r="S2" t="n">
        <v>233.63</v>
      </c>
      <c r="T2" t="n">
        <v>641004.67</v>
      </c>
      <c r="U2" t="n">
        <v>0.15</v>
      </c>
      <c r="V2" t="n">
        <v>0.53</v>
      </c>
      <c r="W2" t="n">
        <v>22.51</v>
      </c>
      <c r="X2" t="n">
        <v>37.94</v>
      </c>
      <c r="Y2" t="n">
        <v>2</v>
      </c>
      <c r="Z2" t="n">
        <v>10</v>
      </c>
      <c r="AA2" t="n">
        <v>1745.789766362289</v>
      </c>
      <c r="AB2" t="n">
        <v>2388.666577145661</v>
      </c>
      <c r="AC2" t="n">
        <v>2160.695591537476</v>
      </c>
      <c r="AD2" t="n">
        <v>1745789.766362289</v>
      </c>
      <c r="AE2" t="n">
        <v>2388666.577145661</v>
      </c>
      <c r="AF2" t="n">
        <v>3.635487598454916e-06</v>
      </c>
      <c r="AG2" t="n">
        <v>4.985</v>
      </c>
      <c r="AH2" t="n">
        <v>2160695.591537476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1.2733</v>
      </c>
      <c r="E3" t="n">
        <v>78.53</v>
      </c>
      <c r="F3" t="n">
        <v>69</v>
      </c>
      <c r="G3" t="n">
        <v>16.36</v>
      </c>
      <c r="H3" t="n">
        <v>0.25</v>
      </c>
      <c r="I3" t="n">
        <v>253</v>
      </c>
      <c r="J3" t="n">
        <v>143.17</v>
      </c>
      <c r="K3" t="n">
        <v>47.83</v>
      </c>
      <c r="L3" t="n">
        <v>2</v>
      </c>
      <c r="M3" t="n">
        <v>251</v>
      </c>
      <c r="N3" t="n">
        <v>23.34</v>
      </c>
      <c r="O3" t="n">
        <v>17891.86</v>
      </c>
      <c r="P3" t="n">
        <v>699.0700000000001</v>
      </c>
      <c r="Q3" t="n">
        <v>9114.43</v>
      </c>
      <c r="R3" t="n">
        <v>643.87</v>
      </c>
      <c r="S3" t="n">
        <v>233.63</v>
      </c>
      <c r="T3" t="n">
        <v>199360.56</v>
      </c>
      <c r="U3" t="n">
        <v>0.36</v>
      </c>
      <c r="V3" t="n">
        <v>0.73</v>
      </c>
      <c r="W3" t="n">
        <v>21.66</v>
      </c>
      <c r="X3" t="n">
        <v>11.83</v>
      </c>
      <c r="Y3" t="n">
        <v>2</v>
      </c>
      <c r="Z3" t="n">
        <v>10</v>
      </c>
      <c r="AA3" t="n">
        <v>796.0077158637282</v>
      </c>
      <c r="AB3" t="n">
        <v>1089.132874226717</v>
      </c>
      <c r="AC3" t="n">
        <v>985.1875613181081</v>
      </c>
      <c r="AD3" t="n">
        <v>796007.7158637282</v>
      </c>
      <c r="AE3" t="n">
        <v>1089132.874226717</v>
      </c>
      <c r="AF3" t="n">
        <v>5.538485713224031e-06</v>
      </c>
      <c r="AG3" t="n">
        <v>3.272083333333333</v>
      </c>
      <c r="AH3" t="n">
        <v>985187.5613181081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1.4289</v>
      </c>
      <c r="E4" t="n">
        <v>69.98999999999999</v>
      </c>
      <c r="F4" t="n">
        <v>63.68</v>
      </c>
      <c r="G4" t="n">
        <v>27.1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574.04</v>
      </c>
      <c r="Q4" t="n">
        <v>9114.459999999999</v>
      </c>
      <c r="R4" t="n">
        <v>461.76</v>
      </c>
      <c r="S4" t="n">
        <v>233.63</v>
      </c>
      <c r="T4" t="n">
        <v>108867.4</v>
      </c>
      <c r="U4" t="n">
        <v>0.51</v>
      </c>
      <c r="V4" t="n">
        <v>0.8</v>
      </c>
      <c r="W4" t="n">
        <v>21.52</v>
      </c>
      <c r="X4" t="n">
        <v>6.52</v>
      </c>
      <c r="Y4" t="n">
        <v>2</v>
      </c>
      <c r="Z4" t="n">
        <v>10</v>
      </c>
      <c r="AA4" t="n">
        <v>613.6157198658939</v>
      </c>
      <c r="AB4" t="n">
        <v>839.5760987355152</v>
      </c>
      <c r="AC4" t="n">
        <v>759.4481342246522</v>
      </c>
      <c r="AD4" t="n">
        <v>613615.7198658938</v>
      </c>
      <c r="AE4" t="n">
        <v>839576.0987355151</v>
      </c>
      <c r="AF4" t="n">
        <v>6.215300585585343e-06</v>
      </c>
      <c r="AG4" t="n">
        <v>2.91625</v>
      </c>
      <c r="AH4" t="n">
        <v>759448.1342246522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1.4424</v>
      </c>
      <c r="E5" t="n">
        <v>69.33</v>
      </c>
      <c r="F5" t="n">
        <v>63.29</v>
      </c>
      <c r="G5" t="n">
        <v>28.77</v>
      </c>
      <c r="H5" t="n">
        <v>0.49</v>
      </c>
      <c r="I5" t="n">
        <v>132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565.49</v>
      </c>
      <c r="Q5" t="n">
        <v>9115.040000000001</v>
      </c>
      <c r="R5" t="n">
        <v>444.68</v>
      </c>
      <c r="S5" t="n">
        <v>233.63</v>
      </c>
      <c r="T5" t="n">
        <v>100371.37</v>
      </c>
      <c r="U5" t="n">
        <v>0.53</v>
      </c>
      <c r="V5" t="n">
        <v>0.8</v>
      </c>
      <c r="W5" t="n">
        <v>21.62</v>
      </c>
      <c r="X5" t="n">
        <v>6.12</v>
      </c>
      <c r="Y5" t="n">
        <v>2</v>
      </c>
      <c r="Z5" t="n">
        <v>10</v>
      </c>
      <c r="AA5" t="n">
        <v>601.3000376630841</v>
      </c>
      <c r="AB5" t="n">
        <v>822.7252390160781</v>
      </c>
      <c r="AC5" t="n">
        <v>744.2054969065082</v>
      </c>
      <c r="AD5" t="n">
        <v>601300.0376630841</v>
      </c>
      <c r="AE5" t="n">
        <v>822725.2390160782</v>
      </c>
      <c r="AF5" t="n">
        <v>6.274021670269647e-06</v>
      </c>
      <c r="AG5" t="n">
        <v>2.88875</v>
      </c>
      <c r="AH5" t="n">
        <v>744205.4969065082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0.6675</v>
      </c>
      <c r="E2" t="n">
        <v>149.82</v>
      </c>
      <c r="F2" t="n">
        <v>110.1</v>
      </c>
      <c r="G2" t="n">
        <v>6.3</v>
      </c>
      <c r="H2" t="n">
        <v>0.1</v>
      </c>
      <c r="I2" t="n">
        <v>1049</v>
      </c>
      <c r="J2" t="n">
        <v>176.73</v>
      </c>
      <c r="K2" t="n">
        <v>52.44</v>
      </c>
      <c r="L2" t="n">
        <v>1</v>
      </c>
      <c r="M2" t="n">
        <v>1047</v>
      </c>
      <c r="N2" t="n">
        <v>33.29</v>
      </c>
      <c r="O2" t="n">
        <v>22031.19</v>
      </c>
      <c r="P2" t="n">
        <v>1426.44</v>
      </c>
      <c r="Q2" t="n">
        <v>9126.27</v>
      </c>
      <c r="R2" t="n">
        <v>2043.51</v>
      </c>
      <c r="S2" t="n">
        <v>233.63</v>
      </c>
      <c r="T2" t="n">
        <v>895200.48</v>
      </c>
      <c r="U2" t="n">
        <v>0.11</v>
      </c>
      <c r="V2" t="n">
        <v>0.46</v>
      </c>
      <c r="W2" t="n">
        <v>22.95</v>
      </c>
      <c r="X2" t="n">
        <v>52.88</v>
      </c>
      <c r="Y2" t="n">
        <v>2</v>
      </c>
      <c r="Z2" t="n">
        <v>10</v>
      </c>
      <c r="AA2" t="n">
        <v>2883.888448412191</v>
      </c>
      <c r="AB2" t="n">
        <v>3945.863403296815</v>
      </c>
      <c r="AC2" t="n">
        <v>3569.275738140087</v>
      </c>
      <c r="AD2" t="n">
        <v>2883888.448412191</v>
      </c>
      <c r="AE2" t="n">
        <v>3945863.403296815</v>
      </c>
      <c r="AF2" t="n">
        <v>2.623530897239652e-06</v>
      </c>
      <c r="AG2" t="n">
        <v>6.2425</v>
      </c>
      <c r="AH2" t="n">
        <v>3569275.738140087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1.1598</v>
      </c>
      <c r="E3" t="n">
        <v>86.22</v>
      </c>
      <c r="F3" t="n">
        <v>72.36</v>
      </c>
      <c r="G3" t="n">
        <v>13.48</v>
      </c>
      <c r="H3" t="n">
        <v>0.2</v>
      </c>
      <c r="I3" t="n">
        <v>322</v>
      </c>
      <c r="J3" t="n">
        <v>178.21</v>
      </c>
      <c r="K3" t="n">
        <v>52.44</v>
      </c>
      <c r="L3" t="n">
        <v>2</v>
      </c>
      <c r="M3" t="n">
        <v>320</v>
      </c>
      <c r="N3" t="n">
        <v>33.77</v>
      </c>
      <c r="O3" t="n">
        <v>22213.89</v>
      </c>
      <c r="P3" t="n">
        <v>888.54</v>
      </c>
      <c r="Q3" t="n">
        <v>9115.030000000001</v>
      </c>
      <c r="R3" t="n">
        <v>757.25</v>
      </c>
      <c r="S3" t="n">
        <v>233.63</v>
      </c>
      <c r="T3" t="n">
        <v>255707.4</v>
      </c>
      <c r="U3" t="n">
        <v>0.31</v>
      </c>
      <c r="V3" t="n">
        <v>0.7</v>
      </c>
      <c r="W3" t="n">
        <v>21.78</v>
      </c>
      <c r="X3" t="n">
        <v>15.18</v>
      </c>
      <c r="Y3" t="n">
        <v>2</v>
      </c>
      <c r="Z3" t="n">
        <v>10</v>
      </c>
      <c r="AA3" t="n">
        <v>1066.801678029791</v>
      </c>
      <c r="AB3" t="n">
        <v>1459.645119848787</v>
      </c>
      <c r="AC3" t="n">
        <v>1320.338638235211</v>
      </c>
      <c r="AD3" t="n">
        <v>1066801.678029791</v>
      </c>
      <c r="AE3" t="n">
        <v>1459645.119848787</v>
      </c>
      <c r="AF3" t="n">
        <v>4.55845862864202e-06</v>
      </c>
      <c r="AG3" t="n">
        <v>3.5925</v>
      </c>
      <c r="AH3" t="n">
        <v>1320338.63823521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1.3425</v>
      </c>
      <c r="E4" t="n">
        <v>74.48999999999999</v>
      </c>
      <c r="F4" t="n">
        <v>65.59999999999999</v>
      </c>
      <c r="G4" t="n">
        <v>21.62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753.39</v>
      </c>
      <c r="Q4" t="n">
        <v>9114.030000000001</v>
      </c>
      <c r="R4" t="n">
        <v>528.99</v>
      </c>
      <c r="S4" t="n">
        <v>233.63</v>
      </c>
      <c r="T4" t="n">
        <v>142276.95</v>
      </c>
      <c r="U4" t="n">
        <v>0.44</v>
      </c>
      <c r="V4" t="n">
        <v>0.77</v>
      </c>
      <c r="W4" t="n">
        <v>21.52</v>
      </c>
      <c r="X4" t="n">
        <v>8.43</v>
      </c>
      <c r="Y4" t="n">
        <v>2</v>
      </c>
      <c r="Z4" t="n">
        <v>10</v>
      </c>
      <c r="AA4" t="n">
        <v>804.7622194956115</v>
      </c>
      <c r="AB4" t="n">
        <v>1101.111172317302</v>
      </c>
      <c r="AC4" t="n">
        <v>996.0226674505744</v>
      </c>
      <c r="AD4" t="n">
        <v>804762.2194956115</v>
      </c>
      <c r="AE4" t="n">
        <v>1101111.172317302</v>
      </c>
      <c r="AF4" t="n">
        <v>5.276539669729189e-06</v>
      </c>
      <c r="AG4" t="n">
        <v>3.10375</v>
      </c>
      <c r="AH4" t="n">
        <v>996022.6674505745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1.4415</v>
      </c>
      <c r="E5" t="n">
        <v>69.37</v>
      </c>
      <c r="F5" t="n">
        <v>62.68</v>
      </c>
      <c r="G5" t="n">
        <v>31.34</v>
      </c>
      <c r="H5" t="n">
        <v>0.39</v>
      </c>
      <c r="I5" t="n">
        <v>120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661.58</v>
      </c>
      <c r="Q5" t="n">
        <v>9113.25</v>
      </c>
      <c r="R5" t="n">
        <v>430.41</v>
      </c>
      <c r="S5" t="n">
        <v>233.63</v>
      </c>
      <c r="T5" t="n">
        <v>93294.56</v>
      </c>
      <c r="U5" t="n">
        <v>0.54</v>
      </c>
      <c r="V5" t="n">
        <v>0.8100000000000001</v>
      </c>
      <c r="W5" t="n">
        <v>21.42</v>
      </c>
      <c r="X5" t="n">
        <v>5.52</v>
      </c>
      <c r="Y5" t="n">
        <v>2</v>
      </c>
      <c r="Z5" t="n">
        <v>10</v>
      </c>
      <c r="AA5" t="n">
        <v>682.2412933280796</v>
      </c>
      <c r="AB5" t="n">
        <v>933.4726358931052</v>
      </c>
      <c r="AC5" t="n">
        <v>844.3833176605393</v>
      </c>
      <c r="AD5" t="n">
        <v>682241.2933280795</v>
      </c>
      <c r="AE5" t="n">
        <v>933472.6358931052</v>
      </c>
      <c r="AF5" t="n">
        <v>5.665647623027654e-06</v>
      </c>
      <c r="AG5" t="n">
        <v>2.890416666666667</v>
      </c>
      <c r="AH5" t="n">
        <v>844383.3176605393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1.4701</v>
      </c>
      <c r="E6" t="n">
        <v>68.02</v>
      </c>
      <c r="F6" t="n">
        <v>61.94</v>
      </c>
      <c r="G6" t="n">
        <v>36.08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629.26</v>
      </c>
      <c r="Q6" t="n">
        <v>9113.809999999999</v>
      </c>
      <c r="R6" t="n">
        <v>400.44</v>
      </c>
      <c r="S6" t="n">
        <v>233.63</v>
      </c>
      <c r="T6" t="n">
        <v>78394.78999999999</v>
      </c>
      <c r="U6" t="n">
        <v>0.58</v>
      </c>
      <c r="V6" t="n">
        <v>0.82</v>
      </c>
      <c r="W6" t="n">
        <v>21.53</v>
      </c>
      <c r="X6" t="n">
        <v>4.78</v>
      </c>
      <c r="Y6" t="n">
        <v>2</v>
      </c>
      <c r="Z6" t="n">
        <v>10</v>
      </c>
      <c r="AA6" t="n">
        <v>646.9224139768324</v>
      </c>
      <c r="AB6" t="n">
        <v>885.1477870057411</v>
      </c>
      <c r="AC6" t="n">
        <v>800.6705245266337</v>
      </c>
      <c r="AD6" t="n">
        <v>646922.4139768324</v>
      </c>
      <c r="AE6" t="n">
        <v>885147.787005741</v>
      </c>
      <c r="AF6" t="n">
        <v>5.778056587313877e-06</v>
      </c>
      <c r="AG6" t="n">
        <v>2.834166666666667</v>
      </c>
      <c r="AH6" t="n">
        <v>800670.5245266337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</v>
      </c>
      <c r="E7" t="n">
        <v>68.03</v>
      </c>
      <c r="F7" t="n">
        <v>61.94</v>
      </c>
      <c r="G7" t="n">
        <v>36.08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633.59</v>
      </c>
      <c r="Q7" t="n">
        <v>9113.959999999999</v>
      </c>
      <c r="R7" t="n">
        <v>400.51</v>
      </c>
      <c r="S7" t="n">
        <v>233.63</v>
      </c>
      <c r="T7" t="n">
        <v>78429.71000000001</v>
      </c>
      <c r="U7" t="n">
        <v>0.58</v>
      </c>
      <c r="V7" t="n">
        <v>0.82</v>
      </c>
      <c r="W7" t="n">
        <v>21.53</v>
      </c>
      <c r="X7" t="n">
        <v>4.78</v>
      </c>
      <c r="Y7" t="n">
        <v>2</v>
      </c>
      <c r="Z7" t="n">
        <v>10</v>
      </c>
      <c r="AA7" t="n">
        <v>649.5332327467897</v>
      </c>
      <c r="AB7" t="n">
        <v>888.7200244279918</v>
      </c>
      <c r="AC7" t="n">
        <v>803.9018326229718</v>
      </c>
      <c r="AD7" t="n">
        <v>649533.2327467897</v>
      </c>
      <c r="AE7" t="n">
        <v>888720.0244279918</v>
      </c>
      <c r="AF7" t="n">
        <v>5.777663548977212e-06</v>
      </c>
      <c r="AG7" t="n">
        <v>2.834583333333333</v>
      </c>
      <c r="AH7" t="n">
        <v>803901.8326229719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0.8963</v>
      </c>
      <c r="E2" t="n">
        <v>111.58</v>
      </c>
      <c r="F2" t="n">
        <v>99.81999999999999</v>
      </c>
      <c r="G2" t="n">
        <v>6.58</v>
      </c>
      <c r="H2" t="n">
        <v>0.64</v>
      </c>
      <c r="I2" t="n">
        <v>910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289.84</v>
      </c>
      <c r="Q2" t="n">
        <v>9138.950000000001</v>
      </c>
      <c r="R2" t="n">
        <v>1641.87</v>
      </c>
      <c r="S2" t="n">
        <v>233.63</v>
      </c>
      <c r="T2" t="n">
        <v>695075.34</v>
      </c>
      <c r="U2" t="n">
        <v>0.14</v>
      </c>
      <c r="V2" t="n">
        <v>0.51</v>
      </c>
      <c r="W2" t="n">
        <v>23.97</v>
      </c>
      <c r="X2" t="n">
        <v>42.59</v>
      </c>
      <c r="Y2" t="n">
        <v>2</v>
      </c>
      <c r="Z2" t="n">
        <v>10</v>
      </c>
      <c r="AA2" t="n">
        <v>592.3631153331319</v>
      </c>
      <c r="AB2" t="n">
        <v>810.4973476150503</v>
      </c>
      <c r="AC2" t="n">
        <v>733.144618298841</v>
      </c>
      <c r="AD2" t="n">
        <v>592363.1153331319</v>
      </c>
      <c r="AE2" t="n">
        <v>810497.3476150504</v>
      </c>
      <c r="AF2" t="n">
        <v>8.546714803923087e-06</v>
      </c>
      <c r="AG2" t="n">
        <v>4.649166666666667</v>
      </c>
      <c r="AH2" t="n">
        <v>733144.6182988411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1.0833</v>
      </c>
      <c r="E2" t="n">
        <v>92.31</v>
      </c>
      <c r="F2" t="n">
        <v>80.39</v>
      </c>
      <c r="G2" t="n">
        <v>9.99</v>
      </c>
      <c r="H2" t="n">
        <v>0.18</v>
      </c>
      <c r="I2" t="n">
        <v>483</v>
      </c>
      <c r="J2" t="n">
        <v>98.70999999999999</v>
      </c>
      <c r="K2" t="n">
        <v>39.72</v>
      </c>
      <c r="L2" t="n">
        <v>1</v>
      </c>
      <c r="M2" t="n">
        <v>481</v>
      </c>
      <c r="N2" t="n">
        <v>12.99</v>
      </c>
      <c r="O2" t="n">
        <v>12407.75</v>
      </c>
      <c r="P2" t="n">
        <v>663.79</v>
      </c>
      <c r="Q2" t="n">
        <v>9116.32</v>
      </c>
      <c r="R2" t="n">
        <v>1031.07</v>
      </c>
      <c r="S2" t="n">
        <v>233.63</v>
      </c>
      <c r="T2" t="n">
        <v>391812.41</v>
      </c>
      <c r="U2" t="n">
        <v>0.23</v>
      </c>
      <c r="V2" t="n">
        <v>0.63</v>
      </c>
      <c r="W2" t="n">
        <v>22.03</v>
      </c>
      <c r="X2" t="n">
        <v>23.21</v>
      </c>
      <c r="Y2" t="n">
        <v>2</v>
      </c>
      <c r="Z2" t="n">
        <v>10</v>
      </c>
      <c r="AA2" t="n">
        <v>897.9867114406391</v>
      </c>
      <c r="AB2" t="n">
        <v>1228.665034970808</v>
      </c>
      <c r="AC2" t="n">
        <v>1111.4029684754</v>
      </c>
      <c r="AD2" t="n">
        <v>897986.7114406391</v>
      </c>
      <c r="AE2" t="n">
        <v>1228665.034970808</v>
      </c>
      <c r="AF2" t="n">
        <v>5.631311182122547e-06</v>
      </c>
      <c r="AG2" t="n">
        <v>3.84625</v>
      </c>
      <c r="AH2" t="n">
        <v>1111402.9684754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1.374</v>
      </c>
      <c r="E3" t="n">
        <v>72.78</v>
      </c>
      <c r="F3" t="n">
        <v>66.59999999999999</v>
      </c>
      <c r="G3" t="n">
        <v>19.59</v>
      </c>
      <c r="H3" t="n">
        <v>0.35</v>
      </c>
      <c r="I3" t="n">
        <v>204</v>
      </c>
      <c r="J3" t="n">
        <v>99.95</v>
      </c>
      <c r="K3" t="n">
        <v>39.72</v>
      </c>
      <c r="L3" t="n">
        <v>2</v>
      </c>
      <c r="M3" t="n">
        <v>4</v>
      </c>
      <c r="N3" t="n">
        <v>13.24</v>
      </c>
      <c r="O3" t="n">
        <v>12561.45</v>
      </c>
      <c r="P3" t="n">
        <v>477</v>
      </c>
      <c r="Q3" t="n">
        <v>9117.610000000001</v>
      </c>
      <c r="R3" t="n">
        <v>553.87</v>
      </c>
      <c r="S3" t="n">
        <v>233.63</v>
      </c>
      <c r="T3" t="n">
        <v>154608.15</v>
      </c>
      <c r="U3" t="n">
        <v>0.42</v>
      </c>
      <c r="V3" t="n">
        <v>0.76</v>
      </c>
      <c r="W3" t="n">
        <v>21.81</v>
      </c>
      <c r="X3" t="n">
        <v>9.42</v>
      </c>
      <c r="Y3" t="n">
        <v>2</v>
      </c>
      <c r="Z3" t="n">
        <v>10</v>
      </c>
      <c r="AA3" t="n">
        <v>545.676878633696</v>
      </c>
      <c r="AB3" t="n">
        <v>746.619178911482</v>
      </c>
      <c r="AC3" t="n">
        <v>675.3628923627684</v>
      </c>
      <c r="AD3" t="n">
        <v>545676.878633696</v>
      </c>
      <c r="AE3" t="n">
        <v>746619.178911482</v>
      </c>
      <c r="AF3" t="n">
        <v>7.142455057912287e-06</v>
      </c>
      <c r="AG3" t="n">
        <v>3.0325</v>
      </c>
      <c r="AH3" t="n">
        <v>675362.8923627684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1.3734</v>
      </c>
      <c r="E4" t="n">
        <v>72.81</v>
      </c>
      <c r="F4" t="n">
        <v>66.63</v>
      </c>
      <c r="G4" t="n">
        <v>19.6</v>
      </c>
      <c r="H4" t="n">
        <v>0.52</v>
      </c>
      <c r="I4" t="n">
        <v>204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482.88</v>
      </c>
      <c r="Q4" t="n">
        <v>9116.809999999999</v>
      </c>
      <c r="R4" t="n">
        <v>554.8</v>
      </c>
      <c r="S4" t="n">
        <v>233.63</v>
      </c>
      <c r="T4" t="n">
        <v>155071.26</v>
      </c>
      <c r="U4" t="n">
        <v>0.42</v>
      </c>
      <c r="V4" t="n">
        <v>0.76</v>
      </c>
      <c r="W4" t="n">
        <v>21.81</v>
      </c>
      <c r="X4" t="n">
        <v>9.449999999999999</v>
      </c>
      <c r="Y4" t="n">
        <v>2</v>
      </c>
      <c r="Z4" t="n">
        <v>10</v>
      </c>
      <c r="AA4" t="n">
        <v>549.7379152453221</v>
      </c>
      <c r="AB4" t="n">
        <v>752.1756683637997</v>
      </c>
      <c r="AC4" t="n">
        <v>680.3890782603389</v>
      </c>
      <c r="AD4" t="n">
        <v>549737.9152453222</v>
      </c>
      <c r="AE4" t="n">
        <v>752175.6683637997</v>
      </c>
      <c r="AF4" t="n">
        <v>7.139336081904465e-06</v>
      </c>
      <c r="AG4" t="n">
        <v>3.03375</v>
      </c>
      <c r="AH4" t="n">
        <v>680389.0782603389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0.9278999999999999</v>
      </c>
      <c r="E2" t="n">
        <v>107.77</v>
      </c>
      <c r="F2" t="n">
        <v>88.97</v>
      </c>
      <c r="G2" t="n">
        <v>8.19</v>
      </c>
      <c r="H2" t="n">
        <v>0.14</v>
      </c>
      <c r="I2" t="n">
        <v>652</v>
      </c>
      <c r="J2" t="n">
        <v>124.63</v>
      </c>
      <c r="K2" t="n">
        <v>45</v>
      </c>
      <c r="L2" t="n">
        <v>1</v>
      </c>
      <c r="M2" t="n">
        <v>650</v>
      </c>
      <c r="N2" t="n">
        <v>18.64</v>
      </c>
      <c r="O2" t="n">
        <v>15605.44</v>
      </c>
      <c r="P2" t="n">
        <v>892.99</v>
      </c>
      <c r="Q2" t="n">
        <v>9120.66</v>
      </c>
      <c r="R2" t="n">
        <v>1322.4</v>
      </c>
      <c r="S2" t="n">
        <v>233.63</v>
      </c>
      <c r="T2" t="n">
        <v>536632.74</v>
      </c>
      <c r="U2" t="n">
        <v>0.18</v>
      </c>
      <c r="V2" t="n">
        <v>0.57</v>
      </c>
      <c r="W2" t="n">
        <v>22.32</v>
      </c>
      <c r="X2" t="n">
        <v>31.78</v>
      </c>
      <c r="Y2" t="n">
        <v>2</v>
      </c>
      <c r="Z2" t="n">
        <v>10</v>
      </c>
      <c r="AA2" t="n">
        <v>1356.463566731166</v>
      </c>
      <c r="AB2" t="n">
        <v>1855.973294950642</v>
      </c>
      <c r="AC2" t="n">
        <v>1678.841808555432</v>
      </c>
      <c r="AD2" t="n">
        <v>1356463.566731166</v>
      </c>
      <c r="AE2" t="n">
        <v>1855973.294950642</v>
      </c>
      <c r="AF2" t="n">
        <v>4.295024729888052e-06</v>
      </c>
      <c r="AG2" t="n">
        <v>4.490416666666667</v>
      </c>
      <c r="AH2" t="n">
        <v>1678841.808555432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1.3337</v>
      </c>
      <c r="E3" t="n">
        <v>74.98</v>
      </c>
      <c r="F3" t="n">
        <v>67.3</v>
      </c>
      <c r="G3" t="n">
        <v>18.61</v>
      </c>
      <c r="H3" t="n">
        <v>0.28</v>
      </c>
      <c r="I3" t="n">
        <v>217</v>
      </c>
      <c r="J3" t="n">
        <v>125.95</v>
      </c>
      <c r="K3" t="n">
        <v>45</v>
      </c>
      <c r="L3" t="n">
        <v>2</v>
      </c>
      <c r="M3" t="n">
        <v>215</v>
      </c>
      <c r="N3" t="n">
        <v>18.95</v>
      </c>
      <c r="O3" t="n">
        <v>15767.7</v>
      </c>
      <c r="P3" t="n">
        <v>598.71</v>
      </c>
      <c r="Q3" t="n">
        <v>9113.83</v>
      </c>
      <c r="R3" t="n">
        <v>586.52</v>
      </c>
      <c r="S3" t="n">
        <v>233.63</v>
      </c>
      <c r="T3" t="n">
        <v>170868.53</v>
      </c>
      <c r="U3" t="n">
        <v>0.4</v>
      </c>
      <c r="V3" t="n">
        <v>0.75</v>
      </c>
      <c r="W3" t="n">
        <v>21.6</v>
      </c>
      <c r="X3" t="n">
        <v>10.13</v>
      </c>
      <c r="Y3" t="n">
        <v>2</v>
      </c>
      <c r="Z3" t="n">
        <v>10</v>
      </c>
      <c r="AA3" t="n">
        <v>671.5851334746117</v>
      </c>
      <c r="AB3" t="n">
        <v>918.8924078649967</v>
      </c>
      <c r="AC3" t="n">
        <v>831.194606131955</v>
      </c>
      <c r="AD3" t="n">
        <v>671585.1334746117</v>
      </c>
      <c r="AE3" t="n">
        <v>918892.4078649967</v>
      </c>
      <c r="AF3" t="n">
        <v>6.173374805745981e-06</v>
      </c>
      <c r="AG3" t="n">
        <v>3.124166666666667</v>
      </c>
      <c r="AH3" t="n">
        <v>831194.6061319549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1.4219</v>
      </c>
      <c r="E4" t="n">
        <v>70.33</v>
      </c>
      <c r="F4" t="n">
        <v>64.29000000000001</v>
      </c>
      <c r="G4" t="n">
        <v>25.21</v>
      </c>
      <c r="H4" t="n">
        <v>0.42</v>
      </c>
      <c r="I4" t="n">
        <v>153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529.6</v>
      </c>
      <c r="Q4" t="n">
        <v>9115.77</v>
      </c>
      <c r="R4" t="n">
        <v>477.82</v>
      </c>
      <c r="S4" t="n">
        <v>233.63</v>
      </c>
      <c r="T4" t="n">
        <v>116837.7</v>
      </c>
      <c r="U4" t="n">
        <v>0.49</v>
      </c>
      <c r="V4" t="n">
        <v>0.79</v>
      </c>
      <c r="W4" t="n">
        <v>21.67</v>
      </c>
      <c r="X4" t="n">
        <v>7.12</v>
      </c>
      <c r="Y4" t="n">
        <v>2</v>
      </c>
      <c r="Z4" t="n">
        <v>10</v>
      </c>
      <c r="AA4" t="n">
        <v>577.1326737627479</v>
      </c>
      <c r="AB4" t="n">
        <v>789.6583855387909</v>
      </c>
      <c r="AC4" t="n">
        <v>714.2944975154727</v>
      </c>
      <c r="AD4" t="n">
        <v>577132.6737627479</v>
      </c>
      <c r="AE4" t="n">
        <v>789658.3855387908</v>
      </c>
      <c r="AF4" t="n">
        <v>6.581631278616038e-06</v>
      </c>
      <c r="AG4" t="n">
        <v>2.930416666666666</v>
      </c>
      <c r="AH4" t="n">
        <v>714294.4975154727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2024-09-25T23:07:23Z</dcterms:created>
  <dcterms:modified xmlns:dcterms="http://purl.org/dc/terms/" xmlns:xsi="http://www.w3.org/2001/XMLSchema-instance" xsi:type="dcterms:W3CDTF">2024-09-25T23:07:23Z</dcterms:modified>
</cp:coreProperties>
</file>