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xVal>
          <yVal>
            <numRef>
              <f>gráficos!$B$7:$B$66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10.2872</v>
      </c>
      <c r="E2" t="n">
        <v>9.720000000000001</v>
      </c>
      <c r="F2" t="n">
        <v>5.18</v>
      </c>
      <c r="G2" t="n">
        <v>5.98</v>
      </c>
      <c r="H2" t="n">
        <v>0.09</v>
      </c>
      <c r="I2" t="n">
        <v>52</v>
      </c>
      <c r="J2" t="n">
        <v>194.77</v>
      </c>
      <c r="K2" t="n">
        <v>54.38</v>
      </c>
      <c r="L2" t="n">
        <v>1</v>
      </c>
      <c r="M2" t="n">
        <v>50</v>
      </c>
      <c r="N2" t="n">
        <v>39.4</v>
      </c>
      <c r="O2" t="n">
        <v>24256.19</v>
      </c>
      <c r="P2" t="n">
        <v>70.72</v>
      </c>
      <c r="Q2" t="n">
        <v>626.8099999999999</v>
      </c>
      <c r="R2" t="n">
        <v>55.64</v>
      </c>
      <c r="S2" t="n">
        <v>21.1</v>
      </c>
      <c r="T2" t="n">
        <v>16066.41</v>
      </c>
      <c r="U2" t="n">
        <v>0.38</v>
      </c>
      <c r="V2" t="n">
        <v>0.6899999999999999</v>
      </c>
      <c r="W2" t="n">
        <v>1.08</v>
      </c>
      <c r="X2" t="n">
        <v>1.04</v>
      </c>
      <c r="Y2" t="n">
        <v>2</v>
      </c>
      <c r="Z2" t="n">
        <v>10</v>
      </c>
      <c r="AA2" t="n">
        <v>61.43425740510858</v>
      </c>
      <c r="AB2" t="n">
        <v>84.05706126979278</v>
      </c>
      <c r="AC2" t="n">
        <v>76.03477331705008</v>
      </c>
      <c r="AD2" t="n">
        <v>61434.25740510858</v>
      </c>
      <c r="AE2" t="n">
        <v>84057.06126979279</v>
      </c>
      <c r="AF2" t="n">
        <v>6.200046850342983e-06</v>
      </c>
      <c r="AG2" t="n">
        <v>0.405</v>
      </c>
      <c r="AH2" t="n">
        <v>76034.77331705009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12.5035</v>
      </c>
      <c r="E3" t="n">
        <v>8</v>
      </c>
      <c r="F3" t="n">
        <v>4.59</v>
      </c>
      <c r="G3" t="n">
        <v>11.97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59.81</v>
      </c>
      <c r="Q3" t="n">
        <v>626.86</v>
      </c>
      <c r="R3" t="n">
        <v>37.07</v>
      </c>
      <c r="S3" t="n">
        <v>21.1</v>
      </c>
      <c r="T3" t="n">
        <v>6927.43</v>
      </c>
      <c r="U3" t="n">
        <v>0.57</v>
      </c>
      <c r="V3" t="n">
        <v>0.77</v>
      </c>
      <c r="W3" t="n">
        <v>1.03</v>
      </c>
      <c r="X3" t="n">
        <v>0.45</v>
      </c>
      <c r="Y3" t="n">
        <v>2</v>
      </c>
      <c r="Z3" t="n">
        <v>10</v>
      </c>
      <c r="AA3" t="n">
        <v>44.17712399022444</v>
      </c>
      <c r="AB3" t="n">
        <v>60.44509000056594</v>
      </c>
      <c r="AC3" t="n">
        <v>54.67629544614093</v>
      </c>
      <c r="AD3" t="n">
        <v>44177.12399022444</v>
      </c>
      <c r="AE3" t="n">
        <v>60445.09000056594</v>
      </c>
      <c r="AF3" t="n">
        <v>7.535800392066208e-06</v>
      </c>
      <c r="AG3" t="n">
        <v>0.3333333333333333</v>
      </c>
      <c r="AH3" t="n">
        <v>54676.29544614092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13.3978</v>
      </c>
      <c r="E4" t="n">
        <v>7.46</v>
      </c>
      <c r="F4" t="n">
        <v>4.4</v>
      </c>
      <c r="G4" t="n">
        <v>18.87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54.27</v>
      </c>
      <c r="Q4" t="n">
        <v>626.6</v>
      </c>
      <c r="R4" t="n">
        <v>31.47</v>
      </c>
      <c r="S4" t="n">
        <v>21.1</v>
      </c>
      <c r="T4" t="n">
        <v>4173.42</v>
      </c>
      <c r="U4" t="n">
        <v>0.67</v>
      </c>
      <c r="V4" t="n">
        <v>0.8100000000000001</v>
      </c>
      <c r="W4" t="n">
        <v>1.01</v>
      </c>
      <c r="X4" t="n">
        <v>0.26</v>
      </c>
      <c r="Y4" t="n">
        <v>2</v>
      </c>
      <c r="Z4" t="n">
        <v>10</v>
      </c>
      <c r="AA4" t="n">
        <v>38.50173324806662</v>
      </c>
      <c r="AB4" t="n">
        <v>52.67977000643804</v>
      </c>
      <c r="AC4" t="n">
        <v>47.65208669364489</v>
      </c>
      <c r="AD4" t="n">
        <v>38501.73324806662</v>
      </c>
      <c r="AE4" t="n">
        <v>52679.77000643804</v>
      </c>
      <c r="AF4" t="n">
        <v>8.074790778008129e-06</v>
      </c>
      <c r="AG4" t="n">
        <v>0.3108333333333334</v>
      </c>
      <c r="AH4" t="n">
        <v>47652.08669364489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13.8387</v>
      </c>
      <c r="E5" t="n">
        <v>7.23</v>
      </c>
      <c r="F5" t="n">
        <v>4.32</v>
      </c>
      <c r="G5" t="n">
        <v>25.92</v>
      </c>
      <c r="H5" t="n">
        <v>0.36</v>
      </c>
      <c r="I5" t="n">
        <v>10</v>
      </c>
      <c r="J5" t="n">
        <v>199.44</v>
      </c>
      <c r="K5" t="n">
        <v>54.38</v>
      </c>
      <c r="L5" t="n">
        <v>4</v>
      </c>
      <c r="M5" t="n">
        <v>8</v>
      </c>
      <c r="N5" t="n">
        <v>41.06</v>
      </c>
      <c r="O5" t="n">
        <v>24831.54</v>
      </c>
      <c r="P5" t="n">
        <v>50.26</v>
      </c>
      <c r="Q5" t="n">
        <v>626.66</v>
      </c>
      <c r="R5" t="n">
        <v>28.96</v>
      </c>
      <c r="S5" t="n">
        <v>21.1</v>
      </c>
      <c r="T5" t="n">
        <v>2937.4</v>
      </c>
      <c r="U5" t="n">
        <v>0.73</v>
      </c>
      <c r="V5" t="n">
        <v>0.82</v>
      </c>
      <c r="W5" t="n">
        <v>1</v>
      </c>
      <c r="X5" t="n">
        <v>0.18</v>
      </c>
      <c r="Y5" t="n">
        <v>2</v>
      </c>
      <c r="Z5" t="n">
        <v>10</v>
      </c>
      <c r="AA5" t="n">
        <v>35.51260429764082</v>
      </c>
      <c r="AB5" t="n">
        <v>48.58991190542293</v>
      </c>
      <c r="AC5" t="n">
        <v>43.9525589096266</v>
      </c>
      <c r="AD5" t="n">
        <v>35512.60429764082</v>
      </c>
      <c r="AE5" t="n">
        <v>48589.91190542293</v>
      </c>
      <c r="AF5" t="n">
        <v>8.340519125499791e-06</v>
      </c>
      <c r="AG5" t="n">
        <v>0.30125</v>
      </c>
      <c r="AH5" t="n">
        <v>43952.5589096266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14.0735</v>
      </c>
      <c r="E6" t="n">
        <v>7.11</v>
      </c>
      <c r="F6" t="n">
        <v>4.28</v>
      </c>
      <c r="G6" t="n">
        <v>32.08</v>
      </c>
      <c r="H6" t="n">
        <v>0.44</v>
      </c>
      <c r="I6" t="n">
        <v>8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46.25</v>
      </c>
      <c r="Q6" t="n">
        <v>626.73</v>
      </c>
      <c r="R6" t="n">
        <v>27.39</v>
      </c>
      <c r="S6" t="n">
        <v>21.1</v>
      </c>
      <c r="T6" t="n">
        <v>2165.58</v>
      </c>
      <c r="U6" t="n">
        <v>0.77</v>
      </c>
      <c r="V6" t="n">
        <v>0.83</v>
      </c>
      <c r="W6" t="n">
        <v>1.01</v>
      </c>
      <c r="X6" t="n">
        <v>0.14</v>
      </c>
      <c r="Y6" t="n">
        <v>2</v>
      </c>
      <c r="Z6" t="n">
        <v>10</v>
      </c>
      <c r="AA6" t="n">
        <v>33.27801037309769</v>
      </c>
      <c r="AB6" t="n">
        <v>45.53244191455153</v>
      </c>
      <c r="AC6" t="n">
        <v>41.18688956348877</v>
      </c>
      <c r="AD6" t="n">
        <v>33278.01037309768</v>
      </c>
      <c r="AE6" t="n">
        <v>45532.44191455153</v>
      </c>
      <c r="AF6" t="n">
        <v>8.482031976466091e-06</v>
      </c>
      <c r="AG6" t="n">
        <v>0.29625</v>
      </c>
      <c r="AH6" t="n">
        <v>41186.88956348877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14.0647</v>
      </c>
      <c r="E7" t="n">
        <v>7.11</v>
      </c>
      <c r="F7" t="n">
        <v>4.28</v>
      </c>
      <c r="G7" t="n">
        <v>32.12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45.71</v>
      </c>
      <c r="Q7" t="n">
        <v>626.62</v>
      </c>
      <c r="R7" t="n">
        <v>27.48</v>
      </c>
      <c r="S7" t="n">
        <v>21.1</v>
      </c>
      <c r="T7" t="n">
        <v>2206.82</v>
      </c>
      <c r="U7" t="n">
        <v>0.77</v>
      </c>
      <c r="V7" t="n">
        <v>0.83</v>
      </c>
      <c r="W7" t="n">
        <v>1.01</v>
      </c>
      <c r="X7" t="n">
        <v>0.14</v>
      </c>
      <c r="Y7" t="n">
        <v>2</v>
      </c>
      <c r="Z7" t="n">
        <v>10</v>
      </c>
      <c r="AA7" t="n">
        <v>33.0874900948313</v>
      </c>
      <c r="AB7" t="n">
        <v>45.27176366466725</v>
      </c>
      <c r="AC7" t="n">
        <v>40.95109007990844</v>
      </c>
      <c r="AD7" t="n">
        <v>33087.49009483129</v>
      </c>
      <c r="AE7" t="n">
        <v>45271.76366466725</v>
      </c>
      <c r="AF7" t="n">
        <v>8.476728258031238e-06</v>
      </c>
      <c r="AG7" t="n">
        <v>0.29625</v>
      </c>
      <c r="AH7" t="n">
        <v>40951.09007990844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14.1443</v>
      </c>
      <c r="E2" t="n">
        <v>7.07</v>
      </c>
      <c r="F2" t="n">
        <v>4.64</v>
      </c>
      <c r="G2" t="n">
        <v>10.71</v>
      </c>
      <c r="H2" t="n">
        <v>0.2</v>
      </c>
      <c r="I2" t="n">
        <v>26</v>
      </c>
      <c r="J2" t="n">
        <v>89.87</v>
      </c>
      <c r="K2" t="n">
        <v>37.55</v>
      </c>
      <c r="L2" t="n">
        <v>1</v>
      </c>
      <c r="M2" t="n">
        <v>24</v>
      </c>
      <c r="N2" t="n">
        <v>11.32</v>
      </c>
      <c r="O2" t="n">
        <v>11317.98</v>
      </c>
      <c r="P2" t="n">
        <v>33.81</v>
      </c>
      <c r="Q2" t="n">
        <v>627.0599999999999</v>
      </c>
      <c r="R2" t="n">
        <v>38.92</v>
      </c>
      <c r="S2" t="n">
        <v>21.1</v>
      </c>
      <c r="T2" t="n">
        <v>7839.71</v>
      </c>
      <c r="U2" t="n">
        <v>0.54</v>
      </c>
      <c r="V2" t="n">
        <v>0.77</v>
      </c>
      <c r="W2" t="n">
        <v>1.03</v>
      </c>
      <c r="X2" t="n">
        <v>0.5</v>
      </c>
      <c r="Y2" t="n">
        <v>2</v>
      </c>
      <c r="Z2" t="n">
        <v>10</v>
      </c>
      <c r="AA2" t="n">
        <v>25.33028607559728</v>
      </c>
      <c r="AB2" t="n">
        <v>34.65801490191424</v>
      </c>
      <c r="AC2" t="n">
        <v>31.35030260255105</v>
      </c>
      <c r="AD2" t="n">
        <v>25330.28607559728</v>
      </c>
      <c r="AE2" t="n">
        <v>34658.01490191424</v>
      </c>
      <c r="AF2" t="n">
        <v>1.23366009427398e-05</v>
      </c>
      <c r="AG2" t="n">
        <v>0.2945833333333334</v>
      </c>
      <c r="AH2" t="n">
        <v>31350.30260255105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14.8509</v>
      </c>
      <c r="E3" t="n">
        <v>6.73</v>
      </c>
      <c r="F3" t="n">
        <v>4.47</v>
      </c>
      <c r="G3" t="n">
        <v>15.79</v>
      </c>
      <c r="H3" t="n">
        <v>0.39</v>
      </c>
      <c r="I3" t="n">
        <v>17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30.08</v>
      </c>
      <c r="Q3" t="n">
        <v>626.88</v>
      </c>
      <c r="R3" t="n">
        <v>32.98</v>
      </c>
      <c r="S3" t="n">
        <v>21.1</v>
      </c>
      <c r="T3" t="n">
        <v>4914.53</v>
      </c>
      <c r="U3" t="n">
        <v>0.64</v>
      </c>
      <c r="V3" t="n">
        <v>0.79</v>
      </c>
      <c r="W3" t="n">
        <v>1.04</v>
      </c>
      <c r="X3" t="n">
        <v>0.33</v>
      </c>
      <c r="Y3" t="n">
        <v>2</v>
      </c>
      <c r="Z3" t="n">
        <v>10</v>
      </c>
      <c r="AA3" t="n">
        <v>22.50258229103006</v>
      </c>
      <c r="AB3" t="n">
        <v>30.7890258344015</v>
      </c>
      <c r="AC3" t="n">
        <v>27.85056442146994</v>
      </c>
      <c r="AD3" t="n">
        <v>22502.58229103006</v>
      </c>
      <c r="AE3" t="n">
        <v>30789.02583440149</v>
      </c>
      <c r="AF3" t="n">
        <v>1.295289458937767e-05</v>
      </c>
      <c r="AG3" t="n">
        <v>0.2804166666666667</v>
      </c>
      <c r="AH3" t="n">
        <v>27850.56442146994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14.6771</v>
      </c>
      <c r="E2" t="n">
        <v>6.81</v>
      </c>
      <c r="F2" t="n">
        <v>4.61</v>
      </c>
      <c r="G2" t="n">
        <v>12.03</v>
      </c>
      <c r="H2" t="n">
        <v>0.24</v>
      </c>
      <c r="I2" t="n">
        <v>23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26.97</v>
      </c>
      <c r="Q2" t="n">
        <v>626.99</v>
      </c>
      <c r="R2" t="n">
        <v>37.33</v>
      </c>
      <c r="S2" t="n">
        <v>21.1</v>
      </c>
      <c r="T2" t="n">
        <v>7060.82</v>
      </c>
      <c r="U2" t="n">
        <v>0.57</v>
      </c>
      <c r="V2" t="n">
        <v>0.77</v>
      </c>
      <c r="W2" t="n">
        <v>1.05</v>
      </c>
      <c r="X2" t="n">
        <v>0.47</v>
      </c>
      <c r="Y2" t="n">
        <v>2</v>
      </c>
      <c r="Z2" t="n">
        <v>10</v>
      </c>
      <c r="AA2" t="n">
        <v>20.9246285469659</v>
      </c>
      <c r="AB2" t="n">
        <v>28.6299999073773</v>
      </c>
      <c r="AC2" t="n">
        <v>25.89759289870259</v>
      </c>
      <c r="AD2" t="n">
        <v>20924.6285469659</v>
      </c>
      <c r="AE2" t="n">
        <v>28629.9999073773</v>
      </c>
      <c r="AF2" t="n">
        <v>1.437641498128319e-05</v>
      </c>
      <c r="AG2" t="n">
        <v>0.28375</v>
      </c>
      <c r="AH2" t="n">
        <v>25897.59289870259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14.7354</v>
      </c>
      <c r="E3" t="n">
        <v>6.79</v>
      </c>
      <c r="F3" t="n">
        <v>4.6</v>
      </c>
      <c r="G3" t="n">
        <v>12.55</v>
      </c>
      <c r="H3" t="n">
        <v>0.48</v>
      </c>
      <c r="I3" t="n">
        <v>22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27.12</v>
      </c>
      <c r="Q3" t="n">
        <v>626.84</v>
      </c>
      <c r="R3" t="n">
        <v>36.62</v>
      </c>
      <c r="S3" t="n">
        <v>21.1</v>
      </c>
      <c r="T3" t="n">
        <v>6708.43</v>
      </c>
      <c r="U3" t="n">
        <v>0.58</v>
      </c>
      <c r="V3" t="n">
        <v>0.77</v>
      </c>
      <c r="W3" t="n">
        <v>1.05</v>
      </c>
      <c r="X3" t="n">
        <v>0.46</v>
      </c>
      <c r="Y3" t="n">
        <v>2</v>
      </c>
      <c r="Z3" t="n">
        <v>10</v>
      </c>
      <c r="AA3" t="n">
        <v>20.88788074423749</v>
      </c>
      <c r="AB3" t="n">
        <v>28.57971994248589</v>
      </c>
      <c r="AC3" t="n">
        <v>25.8521115830919</v>
      </c>
      <c r="AD3" t="n">
        <v>20887.88074423749</v>
      </c>
      <c r="AE3" t="n">
        <v>28579.71994248589</v>
      </c>
      <c r="AF3" t="n">
        <v>1.443352060796754e-05</v>
      </c>
      <c r="AG3" t="n">
        <v>0.2829166666666666</v>
      </c>
      <c r="AH3" t="n">
        <v>25852.1115830919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13.8707</v>
      </c>
      <c r="E2" t="n">
        <v>7.21</v>
      </c>
      <c r="F2" t="n">
        <v>5.03</v>
      </c>
      <c r="G2" t="n">
        <v>7.02</v>
      </c>
      <c r="H2" t="n">
        <v>0.43</v>
      </c>
      <c r="I2" t="n">
        <v>43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19.87</v>
      </c>
      <c r="Q2" t="n">
        <v>627.75</v>
      </c>
      <c r="R2" t="n">
        <v>49.2</v>
      </c>
      <c r="S2" t="n">
        <v>21.1</v>
      </c>
      <c r="T2" t="n">
        <v>12893.04</v>
      </c>
      <c r="U2" t="n">
        <v>0.43</v>
      </c>
      <c r="V2" t="n">
        <v>0.71</v>
      </c>
      <c r="W2" t="n">
        <v>1.12</v>
      </c>
      <c r="X2" t="n">
        <v>0.89</v>
      </c>
      <c r="Y2" t="n">
        <v>2</v>
      </c>
      <c r="Z2" t="n">
        <v>10</v>
      </c>
      <c r="AA2" t="n">
        <v>17.88437363524624</v>
      </c>
      <c r="AB2" t="n">
        <v>24.47018901042135</v>
      </c>
      <c r="AC2" t="n">
        <v>22.13478851553548</v>
      </c>
      <c r="AD2" t="n">
        <v>17884.37363524624</v>
      </c>
      <c r="AE2" t="n">
        <v>24470.18901042135</v>
      </c>
      <c r="AF2" t="n">
        <v>1.796944220968006e-05</v>
      </c>
      <c r="AG2" t="n">
        <v>0.3004166666666667</v>
      </c>
      <c r="AH2" t="n">
        <v>22134.78851553547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12.0369</v>
      </c>
      <c r="E2" t="n">
        <v>8.31</v>
      </c>
      <c r="F2" t="n">
        <v>4.92</v>
      </c>
      <c r="G2" t="n">
        <v>7.39</v>
      </c>
      <c r="H2" t="n">
        <v>0.12</v>
      </c>
      <c r="I2" t="n">
        <v>40</v>
      </c>
      <c r="J2" t="n">
        <v>141.81</v>
      </c>
      <c r="K2" t="n">
        <v>47.83</v>
      </c>
      <c r="L2" t="n">
        <v>1</v>
      </c>
      <c r="M2" t="n">
        <v>38</v>
      </c>
      <c r="N2" t="n">
        <v>22.98</v>
      </c>
      <c r="O2" t="n">
        <v>17723.39</v>
      </c>
      <c r="P2" t="n">
        <v>53.47</v>
      </c>
      <c r="Q2" t="n">
        <v>626.78</v>
      </c>
      <c r="R2" t="n">
        <v>47.75</v>
      </c>
      <c r="S2" t="n">
        <v>21.1</v>
      </c>
      <c r="T2" t="n">
        <v>12181.98</v>
      </c>
      <c r="U2" t="n">
        <v>0.44</v>
      </c>
      <c r="V2" t="n">
        <v>0.72</v>
      </c>
      <c r="W2" t="n">
        <v>1.05</v>
      </c>
      <c r="X2" t="n">
        <v>0.78</v>
      </c>
      <c r="Y2" t="n">
        <v>2</v>
      </c>
      <c r="Z2" t="n">
        <v>10</v>
      </c>
      <c r="AA2" t="n">
        <v>41.88812103128711</v>
      </c>
      <c r="AB2" t="n">
        <v>57.31317516830297</v>
      </c>
      <c r="AC2" t="n">
        <v>51.8432861699002</v>
      </c>
      <c r="AD2" t="n">
        <v>41888.1210312871</v>
      </c>
      <c r="AE2" t="n">
        <v>57313.17516830297</v>
      </c>
      <c r="AF2" t="n">
        <v>8.377123842802962e-06</v>
      </c>
      <c r="AG2" t="n">
        <v>0.34625</v>
      </c>
      <c r="AH2" t="n">
        <v>51843.2861699002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13.9104</v>
      </c>
      <c r="E3" t="n">
        <v>7.19</v>
      </c>
      <c r="F3" t="n">
        <v>4.47</v>
      </c>
      <c r="G3" t="n">
        <v>15.77</v>
      </c>
      <c r="H3" t="n">
        <v>0.25</v>
      </c>
      <c r="I3" t="n">
        <v>17</v>
      </c>
      <c r="J3" t="n">
        <v>143.17</v>
      </c>
      <c r="K3" t="n">
        <v>47.83</v>
      </c>
      <c r="L3" t="n">
        <v>2</v>
      </c>
      <c r="M3" t="n">
        <v>15</v>
      </c>
      <c r="N3" t="n">
        <v>23.34</v>
      </c>
      <c r="O3" t="n">
        <v>17891.86</v>
      </c>
      <c r="P3" t="n">
        <v>44.32</v>
      </c>
      <c r="Q3" t="n">
        <v>626.6799999999999</v>
      </c>
      <c r="R3" t="n">
        <v>33.59</v>
      </c>
      <c r="S3" t="n">
        <v>21.1</v>
      </c>
      <c r="T3" t="n">
        <v>5219.33</v>
      </c>
      <c r="U3" t="n">
        <v>0.63</v>
      </c>
      <c r="V3" t="n">
        <v>0.79</v>
      </c>
      <c r="W3" t="n">
        <v>1.01</v>
      </c>
      <c r="X3" t="n">
        <v>0.33</v>
      </c>
      <c r="Y3" t="n">
        <v>2</v>
      </c>
      <c r="Z3" t="n">
        <v>10</v>
      </c>
      <c r="AA3" t="n">
        <v>31.73312004476315</v>
      </c>
      <c r="AB3" t="n">
        <v>43.41865481158335</v>
      </c>
      <c r="AC3" t="n">
        <v>39.27483933490275</v>
      </c>
      <c r="AD3" t="n">
        <v>31733.12004476315</v>
      </c>
      <c r="AE3" t="n">
        <v>43418.65481158335</v>
      </c>
      <c r="AF3" t="n">
        <v>9.680992905393112e-06</v>
      </c>
      <c r="AG3" t="n">
        <v>0.2995833333333334</v>
      </c>
      <c r="AH3" t="n">
        <v>39274.83933490275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14.5068</v>
      </c>
      <c r="E4" t="n">
        <v>6.89</v>
      </c>
      <c r="F4" t="n">
        <v>4.35</v>
      </c>
      <c r="G4" t="n">
        <v>23.71</v>
      </c>
      <c r="H4" t="n">
        <v>0.37</v>
      </c>
      <c r="I4" t="n">
        <v>11</v>
      </c>
      <c r="J4" t="n">
        <v>144.54</v>
      </c>
      <c r="K4" t="n">
        <v>47.83</v>
      </c>
      <c r="L4" t="n">
        <v>3</v>
      </c>
      <c r="M4" t="n">
        <v>5</v>
      </c>
      <c r="N4" t="n">
        <v>23.71</v>
      </c>
      <c r="O4" t="n">
        <v>18060.85</v>
      </c>
      <c r="P4" t="n">
        <v>38.62</v>
      </c>
      <c r="Q4" t="n">
        <v>626.5599999999999</v>
      </c>
      <c r="R4" t="n">
        <v>29.61</v>
      </c>
      <c r="S4" t="n">
        <v>21.1</v>
      </c>
      <c r="T4" t="n">
        <v>3258.32</v>
      </c>
      <c r="U4" t="n">
        <v>0.71</v>
      </c>
      <c r="V4" t="n">
        <v>0.82</v>
      </c>
      <c r="W4" t="n">
        <v>1.01</v>
      </c>
      <c r="X4" t="n">
        <v>0.21</v>
      </c>
      <c r="Y4" t="n">
        <v>2</v>
      </c>
      <c r="Z4" t="n">
        <v>10</v>
      </c>
      <c r="AA4" t="n">
        <v>28.05631647552685</v>
      </c>
      <c r="AB4" t="n">
        <v>38.38788995905326</v>
      </c>
      <c r="AC4" t="n">
        <v>34.72420361916034</v>
      </c>
      <c r="AD4" t="n">
        <v>28056.31647552685</v>
      </c>
      <c r="AE4" t="n">
        <v>38387.88995905326</v>
      </c>
      <c r="AF4" t="n">
        <v>1.009605963020163e-05</v>
      </c>
      <c r="AG4" t="n">
        <v>0.2870833333333333</v>
      </c>
      <c r="AH4" t="n">
        <v>34724.20361916034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14.6086</v>
      </c>
      <c r="E5" t="n">
        <v>6.85</v>
      </c>
      <c r="F5" t="n">
        <v>4.33</v>
      </c>
      <c r="G5" t="n">
        <v>25.97</v>
      </c>
      <c r="H5" t="n">
        <v>0.49</v>
      </c>
      <c r="I5" t="n">
        <v>10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38.1</v>
      </c>
      <c r="Q5" t="n">
        <v>626.66</v>
      </c>
      <c r="R5" t="n">
        <v>28.82</v>
      </c>
      <c r="S5" t="n">
        <v>21.1</v>
      </c>
      <c r="T5" t="n">
        <v>2869.37</v>
      </c>
      <c r="U5" t="n">
        <v>0.73</v>
      </c>
      <c r="V5" t="n">
        <v>0.82</v>
      </c>
      <c r="W5" t="n">
        <v>1.02</v>
      </c>
      <c r="X5" t="n">
        <v>0.19</v>
      </c>
      <c r="Y5" t="n">
        <v>2</v>
      </c>
      <c r="Z5" t="n">
        <v>10</v>
      </c>
      <c r="AA5" t="n">
        <v>27.63200374300549</v>
      </c>
      <c r="AB5" t="n">
        <v>37.80732655906373</v>
      </c>
      <c r="AC5" t="n">
        <v>34.19904837523824</v>
      </c>
      <c r="AD5" t="n">
        <v>27632.00374300549</v>
      </c>
      <c r="AE5" t="n">
        <v>37807.32655906373</v>
      </c>
      <c r="AF5" t="n">
        <v>1.016690770630074e-05</v>
      </c>
      <c r="AG5" t="n">
        <v>0.2854166666666667</v>
      </c>
      <c r="AH5" t="n">
        <v>34199.04837523824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10.8209</v>
      </c>
      <c r="E2" t="n">
        <v>9.24</v>
      </c>
      <c r="F2" t="n">
        <v>5.11</v>
      </c>
      <c r="G2" t="n">
        <v>6.39</v>
      </c>
      <c r="H2" t="n">
        <v>0.1</v>
      </c>
      <c r="I2" t="n">
        <v>48</v>
      </c>
      <c r="J2" t="n">
        <v>176.73</v>
      </c>
      <c r="K2" t="n">
        <v>52.44</v>
      </c>
      <c r="L2" t="n">
        <v>1</v>
      </c>
      <c r="M2" t="n">
        <v>46</v>
      </c>
      <c r="N2" t="n">
        <v>33.29</v>
      </c>
      <c r="O2" t="n">
        <v>22031.19</v>
      </c>
      <c r="P2" t="n">
        <v>65.18000000000001</v>
      </c>
      <c r="Q2" t="n">
        <v>626.85</v>
      </c>
      <c r="R2" t="n">
        <v>53.69</v>
      </c>
      <c r="S2" t="n">
        <v>21.1</v>
      </c>
      <c r="T2" t="n">
        <v>15111.68</v>
      </c>
      <c r="U2" t="n">
        <v>0.39</v>
      </c>
      <c r="V2" t="n">
        <v>0.6899999999999999</v>
      </c>
      <c r="W2" t="n">
        <v>1.07</v>
      </c>
      <c r="X2" t="n">
        <v>0.97</v>
      </c>
      <c r="Y2" t="n">
        <v>2</v>
      </c>
      <c r="Z2" t="n">
        <v>10</v>
      </c>
      <c r="AA2" t="n">
        <v>54.65348752258359</v>
      </c>
      <c r="AB2" t="n">
        <v>74.77931277007221</v>
      </c>
      <c r="AC2" t="n">
        <v>67.64248011273808</v>
      </c>
      <c r="AD2" t="n">
        <v>54653.48752258359</v>
      </c>
      <c r="AE2" t="n">
        <v>74779.31277007221</v>
      </c>
      <c r="AF2" t="n">
        <v>6.804845659551294e-06</v>
      </c>
      <c r="AG2" t="n">
        <v>0.385</v>
      </c>
      <c r="AH2" t="n">
        <v>67642.48011273808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12.9922</v>
      </c>
      <c r="E3" t="n">
        <v>7.7</v>
      </c>
      <c r="F3" t="n">
        <v>4.53</v>
      </c>
      <c r="G3" t="n">
        <v>12.94</v>
      </c>
      <c r="H3" t="n">
        <v>0.2</v>
      </c>
      <c r="I3" t="n">
        <v>21</v>
      </c>
      <c r="J3" t="n">
        <v>178.21</v>
      </c>
      <c r="K3" t="n">
        <v>52.44</v>
      </c>
      <c r="L3" t="n">
        <v>2</v>
      </c>
      <c r="M3" t="n">
        <v>19</v>
      </c>
      <c r="N3" t="n">
        <v>33.77</v>
      </c>
      <c r="O3" t="n">
        <v>22213.89</v>
      </c>
      <c r="P3" t="n">
        <v>54.68</v>
      </c>
      <c r="Q3" t="n">
        <v>626.73</v>
      </c>
      <c r="R3" t="n">
        <v>35.45</v>
      </c>
      <c r="S3" t="n">
        <v>21.1</v>
      </c>
      <c r="T3" t="n">
        <v>6126.73</v>
      </c>
      <c r="U3" t="n">
        <v>0.6</v>
      </c>
      <c r="V3" t="n">
        <v>0.78</v>
      </c>
      <c r="W3" t="n">
        <v>1.02</v>
      </c>
      <c r="X3" t="n">
        <v>0.39</v>
      </c>
      <c r="Y3" t="n">
        <v>2</v>
      </c>
      <c r="Z3" t="n">
        <v>10</v>
      </c>
      <c r="AA3" t="n">
        <v>39.66022571661074</v>
      </c>
      <c r="AB3" t="n">
        <v>54.26487051097304</v>
      </c>
      <c r="AC3" t="n">
        <v>49.08590743073431</v>
      </c>
      <c r="AD3" t="n">
        <v>39660.22571661074</v>
      </c>
      <c r="AE3" t="n">
        <v>54264.87051097304</v>
      </c>
      <c r="AF3" t="n">
        <v>8.170292284192842e-06</v>
      </c>
      <c r="AG3" t="n">
        <v>0.3208333333333334</v>
      </c>
      <c r="AH3" t="n">
        <v>49085.90743073431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13.7736</v>
      </c>
      <c r="E4" t="n">
        <v>7.26</v>
      </c>
      <c r="F4" t="n">
        <v>4.38</v>
      </c>
      <c r="G4" t="n">
        <v>20.2</v>
      </c>
      <c r="H4" t="n">
        <v>0.3</v>
      </c>
      <c r="I4" t="n">
        <v>13</v>
      </c>
      <c r="J4" t="n">
        <v>179.7</v>
      </c>
      <c r="K4" t="n">
        <v>52.44</v>
      </c>
      <c r="L4" t="n">
        <v>3</v>
      </c>
      <c r="M4" t="n">
        <v>11</v>
      </c>
      <c r="N4" t="n">
        <v>34.26</v>
      </c>
      <c r="O4" t="n">
        <v>22397.24</v>
      </c>
      <c r="P4" t="n">
        <v>49.2</v>
      </c>
      <c r="Q4" t="n">
        <v>626.5700000000001</v>
      </c>
      <c r="R4" t="n">
        <v>30.71</v>
      </c>
      <c r="S4" t="n">
        <v>21.1</v>
      </c>
      <c r="T4" t="n">
        <v>3800.89</v>
      </c>
      <c r="U4" t="n">
        <v>0.6899999999999999</v>
      </c>
      <c r="V4" t="n">
        <v>0.8100000000000001</v>
      </c>
      <c r="W4" t="n">
        <v>1.01</v>
      </c>
      <c r="X4" t="n">
        <v>0.24</v>
      </c>
      <c r="Y4" t="n">
        <v>2</v>
      </c>
      <c r="Z4" t="n">
        <v>10</v>
      </c>
      <c r="AA4" t="n">
        <v>34.90241499118665</v>
      </c>
      <c r="AB4" t="n">
        <v>47.75502397668408</v>
      </c>
      <c r="AC4" t="n">
        <v>43.19735151303152</v>
      </c>
      <c r="AD4" t="n">
        <v>34902.41499118665</v>
      </c>
      <c r="AE4" t="n">
        <v>47755.02397668408</v>
      </c>
      <c r="AF4" t="n">
        <v>8.661684534225037e-06</v>
      </c>
      <c r="AG4" t="n">
        <v>0.3025</v>
      </c>
      <c r="AH4" t="n">
        <v>43197.35151303152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14.1995</v>
      </c>
      <c r="E5" t="n">
        <v>7.04</v>
      </c>
      <c r="F5" t="n">
        <v>4.3</v>
      </c>
      <c r="G5" t="n">
        <v>28.68</v>
      </c>
      <c r="H5" t="n">
        <v>0.39</v>
      </c>
      <c r="I5" t="n">
        <v>9</v>
      </c>
      <c r="J5" t="n">
        <v>181.19</v>
      </c>
      <c r="K5" t="n">
        <v>52.44</v>
      </c>
      <c r="L5" t="n">
        <v>4</v>
      </c>
      <c r="M5" t="n">
        <v>5</v>
      </c>
      <c r="N5" t="n">
        <v>34.75</v>
      </c>
      <c r="O5" t="n">
        <v>22581.25</v>
      </c>
      <c r="P5" t="n">
        <v>44.48</v>
      </c>
      <c r="Q5" t="n">
        <v>626.55</v>
      </c>
      <c r="R5" t="n">
        <v>28.27</v>
      </c>
      <c r="S5" t="n">
        <v>21.1</v>
      </c>
      <c r="T5" t="n">
        <v>2599.52</v>
      </c>
      <c r="U5" t="n">
        <v>0.75</v>
      </c>
      <c r="V5" t="n">
        <v>0.82</v>
      </c>
      <c r="W5" t="n">
        <v>1.01</v>
      </c>
      <c r="X5" t="n">
        <v>0.16</v>
      </c>
      <c r="Y5" t="n">
        <v>2</v>
      </c>
      <c r="Z5" t="n">
        <v>10</v>
      </c>
      <c r="AA5" t="n">
        <v>31.86972064690602</v>
      </c>
      <c r="AB5" t="n">
        <v>43.60555778182758</v>
      </c>
      <c r="AC5" t="n">
        <v>39.44390454798739</v>
      </c>
      <c r="AD5" t="n">
        <v>31869.72064690602</v>
      </c>
      <c r="AE5" t="n">
        <v>43605.55778182758</v>
      </c>
      <c r="AF5" t="n">
        <v>8.929516578362115e-06</v>
      </c>
      <c r="AG5" t="n">
        <v>0.2933333333333333</v>
      </c>
      <c r="AH5" t="n">
        <v>39443.9045479874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14.2772</v>
      </c>
      <c r="E6" t="n">
        <v>7</v>
      </c>
      <c r="F6" t="n">
        <v>4.3</v>
      </c>
      <c r="G6" t="n">
        <v>32.24</v>
      </c>
      <c r="H6" t="n">
        <v>0.49</v>
      </c>
      <c r="I6" t="n">
        <v>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42.91</v>
      </c>
      <c r="Q6" t="n">
        <v>626.63</v>
      </c>
      <c r="R6" t="n">
        <v>27.94</v>
      </c>
      <c r="S6" t="n">
        <v>21.1</v>
      </c>
      <c r="T6" t="n">
        <v>2437.31</v>
      </c>
      <c r="U6" t="n">
        <v>0.76</v>
      </c>
      <c r="V6" t="n">
        <v>0.83</v>
      </c>
      <c r="W6" t="n">
        <v>1.01</v>
      </c>
      <c r="X6" t="n">
        <v>0.16</v>
      </c>
      <c r="Y6" t="n">
        <v>2</v>
      </c>
      <c r="Z6" t="n">
        <v>10</v>
      </c>
      <c r="AA6" t="n">
        <v>31.10245930527304</v>
      </c>
      <c r="AB6" t="n">
        <v>42.55575696502897</v>
      </c>
      <c r="AC6" t="n">
        <v>38.49429524773621</v>
      </c>
      <c r="AD6" t="n">
        <v>31102.45930527304</v>
      </c>
      <c r="AE6" t="n">
        <v>42555.75696502897</v>
      </c>
      <c r="AF6" t="n">
        <v>8.978379104376322e-06</v>
      </c>
      <c r="AG6" t="n">
        <v>0.2916666666666667</v>
      </c>
      <c r="AH6" t="n">
        <v>38494.29524773621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12.7384</v>
      </c>
      <c r="E2" t="n">
        <v>7.85</v>
      </c>
      <c r="F2" t="n">
        <v>5.49</v>
      </c>
      <c r="G2" t="n">
        <v>5.15</v>
      </c>
      <c r="H2" t="n">
        <v>0.64</v>
      </c>
      <c r="I2" t="n">
        <v>64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16.07</v>
      </c>
      <c r="Q2" t="n">
        <v>627.91</v>
      </c>
      <c r="R2" t="n">
        <v>62.34</v>
      </c>
      <c r="S2" t="n">
        <v>21.1</v>
      </c>
      <c r="T2" t="n">
        <v>19356.66</v>
      </c>
      <c r="U2" t="n">
        <v>0.34</v>
      </c>
      <c r="V2" t="n">
        <v>0.65</v>
      </c>
      <c r="W2" t="n">
        <v>1.18</v>
      </c>
      <c r="X2" t="n">
        <v>1.35</v>
      </c>
      <c r="Y2" t="n">
        <v>2</v>
      </c>
      <c r="Z2" t="n">
        <v>10</v>
      </c>
      <c r="AA2" t="n">
        <v>17.22421648876558</v>
      </c>
      <c r="AB2" t="n">
        <v>23.56693287856686</v>
      </c>
      <c r="AC2" t="n">
        <v>21.31773788115462</v>
      </c>
      <c r="AD2" t="n">
        <v>17224.21648876558</v>
      </c>
      <c r="AE2" t="n">
        <v>23566.93287856686</v>
      </c>
      <c r="AF2" t="n">
        <v>1.943482706384806e-05</v>
      </c>
      <c r="AG2" t="n">
        <v>0.3270833333333333</v>
      </c>
      <c r="AH2" t="n">
        <v>21317.73788115462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13.8212</v>
      </c>
      <c r="E2" t="n">
        <v>7.24</v>
      </c>
      <c r="F2" t="n">
        <v>4.67</v>
      </c>
      <c r="G2" t="n">
        <v>10.01</v>
      </c>
      <c r="H2" t="n">
        <v>0.18</v>
      </c>
      <c r="I2" t="n">
        <v>28</v>
      </c>
      <c r="J2" t="n">
        <v>98.70999999999999</v>
      </c>
      <c r="K2" t="n">
        <v>39.72</v>
      </c>
      <c r="L2" t="n">
        <v>1</v>
      </c>
      <c r="M2" t="n">
        <v>26</v>
      </c>
      <c r="N2" t="n">
        <v>12.99</v>
      </c>
      <c r="O2" t="n">
        <v>12407.75</v>
      </c>
      <c r="P2" t="n">
        <v>37.32</v>
      </c>
      <c r="Q2" t="n">
        <v>626.8</v>
      </c>
      <c r="R2" t="n">
        <v>40.02</v>
      </c>
      <c r="S2" t="n">
        <v>21.1</v>
      </c>
      <c r="T2" t="n">
        <v>8376.719999999999</v>
      </c>
      <c r="U2" t="n">
        <v>0.53</v>
      </c>
      <c r="V2" t="n">
        <v>0.76</v>
      </c>
      <c r="W2" t="n">
        <v>1.03</v>
      </c>
      <c r="X2" t="n">
        <v>0.53</v>
      </c>
      <c r="Y2" t="n">
        <v>2</v>
      </c>
      <c r="Z2" t="n">
        <v>10</v>
      </c>
      <c r="AA2" t="n">
        <v>27.78486171771385</v>
      </c>
      <c r="AB2" t="n">
        <v>38.01647358367661</v>
      </c>
      <c r="AC2" t="n">
        <v>34.38823470136238</v>
      </c>
      <c r="AD2" t="n">
        <v>27784.86171771385</v>
      </c>
      <c r="AE2" t="n">
        <v>38016.4735836766</v>
      </c>
      <c r="AF2" t="n">
        <v>1.14954643198157e-05</v>
      </c>
      <c r="AG2" t="n">
        <v>0.3016666666666667</v>
      </c>
      <c r="AH2" t="n">
        <v>34388.23470136238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14.8075</v>
      </c>
      <c r="E3" t="n">
        <v>6.75</v>
      </c>
      <c r="F3" t="n">
        <v>4.46</v>
      </c>
      <c r="G3" t="n">
        <v>17.83</v>
      </c>
      <c r="H3" t="n">
        <v>0.35</v>
      </c>
      <c r="I3" t="n">
        <v>15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31.34</v>
      </c>
      <c r="Q3" t="n">
        <v>626.88</v>
      </c>
      <c r="R3" t="n">
        <v>32.5</v>
      </c>
      <c r="S3" t="n">
        <v>21.1</v>
      </c>
      <c r="T3" t="n">
        <v>4683.88</v>
      </c>
      <c r="U3" t="n">
        <v>0.65</v>
      </c>
      <c r="V3" t="n">
        <v>0.8</v>
      </c>
      <c r="W3" t="n">
        <v>1.04</v>
      </c>
      <c r="X3" t="n">
        <v>0.32</v>
      </c>
      <c r="Y3" t="n">
        <v>2</v>
      </c>
      <c r="Z3" t="n">
        <v>10</v>
      </c>
      <c r="AA3" t="n">
        <v>23.40771002995188</v>
      </c>
      <c r="AB3" t="n">
        <v>32.02746153820594</v>
      </c>
      <c r="AC3" t="n">
        <v>28.97080555986241</v>
      </c>
      <c r="AD3" t="n">
        <v>23407.71002995188</v>
      </c>
      <c r="AE3" t="n">
        <v>32027.46153820594</v>
      </c>
      <c r="AF3" t="n">
        <v>1.231579659621964e-05</v>
      </c>
      <c r="AG3" t="n">
        <v>0.28125</v>
      </c>
      <c r="AH3" t="n">
        <v>28970.80555986241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12.7235</v>
      </c>
      <c r="E2" t="n">
        <v>7.86</v>
      </c>
      <c r="F2" t="n">
        <v>4.83</v>
      </c>
      <c r="G2" t="n">
        <v>8.279999999999999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33</v>
      </c>
      <c r="N2" t="n">
        <v>18.64</v>
      </c>
      <c r="O2" t="n">
        <v>15605.44</v>
      </c>
      <c r="P2" t="n">
        <v>47.28</v>
      </c>
      <c r="Q2" t="n">
        <v>626.86</v>
      </c>
      <c r="R2" t="n">
        <v>44.92</v>
      </c>
      <c r="S2" t="n">
        <v>21.1</v>
      </c>
      <c r="T2" t="n">
        <v>10792.14</v>
      </c>
      <c r="U2" t="n">
        <v>0.47</v>
      </c>
      <c r="V2" t="n">
        <v>0.73</v>
      </c>
      <c r="W2" t="n">
        <v>1.04</v>
      </c>
      <c r="X2" t="n">
        <v>0.6899999999999999</v>
      </c>
      <c r="Y2" t="n">
        <v>2</v>
      </c>
      <c r="Z2" t="n">
        <v>10</v>
      </c>
      <c r="AA2" t="n">
        <v>36.02493632917799</v>
      </c>
      <c r="AB2" t="n">
        <v>49.29090719346274</v>
      </c>
      <c r="AC2" t="n">
        <v>44.58665219123102</v>
      </c>
      <c r="AD2" t="n">
        <v>36024.93632917799</v>
      </c>
      <c r="AE2" t="n">
        <v>49290.90719346274</v>
      </c>
      <c r="AF2" t="n">
        <v>9.423040784693286e-06</v>
      </c>
      <c r="AG2" t="n">
        <v>0.3275</v>
      </c>
      <c r="AH2" t="n">
        <v>44586.65219123103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14.4312</v>
      </c>
      <c r="E3" t="n">
        <v>6.93</v>
      </c>
      <c r="F3" t="n">
        <v>4.41</v>
      </c>
      <c r="G3" t="n">
        <v>17.66</v>
      </c>
      <c r="H3" t="n">
        <v>0.28</v>
      </c>
      <c r="I3" t="n">
        <v>15</v>
      </c>
      <c r="J3" t="n">
        <v>125.95</v>
      </c>
      <c r="K3" t="n">
        <v>45</v>
      </c>
      <c r="L3" t="n">
        <v>2</v>
      </c>
      <c r="M3" t="n">
        <v>13</v>
      </c>
      <c r="N3" t="n">
        <v>18.95</v>
      </c>
      <c r="O3" t="n">
        <v>15767.7</v>
      </c>
      <c r="P3" t="n">
        <v>38.19</v>
      </c>
      <c r="Q3" t="n">
        <v>626.7</v>
      </c>
      <c r="R3" t="n">
        <v>31.87</v>
      </c>
      <c r="S3" t="n">
        <v>21.1</v>
      </c>
      <c r="T3" t="n">
        <v>4369.84</v>
      </c>
      <c r="U3" t="n">
        <v>0.66</v>
      </c>
      <c r="V3" t="n">
        <v>0.8</v>
      </c>
      <c r="W3" t="n">
        <v>1.01</v>
      </c>
      <c r="X3" t="n">
        <v>0.27</v>
      </c>
      <c r="Y3" t="n">
        <v>2</v>
      </c>
      <c r="Z3" t="n">
        <v>10</v>
      </c>
      <c r="AA3" t="n">
        <v>27.54939725707419</v>
      </c>
      <c r="AB3" t="n">
        <v>37.69430072067212</v>
      </c>
      <c r="AC3" t="n">
        <v>34.09680956422962</v>
      </c>
      <c r="AD3" t="n">
        <v>27549.39725707419</v>
      </c>
      <c r="AE3" t="n">
        <v>37694.30072067212</v>
      </c>
      <c r="AF3" t="n">
        <v>1.068776564404965e-05</v>
      </c>
      <c r="AG3" t="n">
        <v>0.28875</v>
      </c>
      <c r="AH3" t="n">
        <v>34096.80956422962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14.6604</v>
      </c>
      <c r="E4" t="n">
        <v>6.82</v>
      </c>
      <c r="F4" t="n">
        <v>4.38</v>
      </c>
      <c r="G4" t="n">
        <v>21.91</v>
      </c>
      <c r="H4" t="n">
        <v>0.42</v>
      </c>
      <c r="I4" t="n">
        <v>12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35.7</v>
      </c>
      <c r="Q4" t="n">
        <v>626.75</v>
      </c>
      <c r="R4" t="n">
        <v>30.27</v>
      </c>
      <c r="S4" t="n">
        <v>21.1</v>
      </c>
      <c r="T4" t="n">
        <v>3582.73</v>
      </c>
      <c r="U4" t="n">
        <v>0.7</v>
      </c>
      <c r="V4" t="n">
        <v>0.8100000000000001</v>
      </c>
      <c r="W4" t="n">
        <v>1.03</v>
      </c>
      <c r="X4" t="n">
        <v>0.24</v>
      </c>
      <c r="Y4" t="n">
        <v>2</v>
      </c>
      <c r="Z4" t="n">
        <v>10</v>
      </c>
      <c r="AA4" t="n">
        <v>26.14567117005974</v>
      </c>
      <c r="AB4" t="n">
        <v>35.77366076040393</v>
      </c>
      <c r="AC4" t="n">
        <v>32.35947278612861</v>
      </c>
      <c r="AD4" t="n">
        <v>26145.67117005974</v>
      </c>
      <c r="AE4" t="n">
        <v>35773.66076040394</v>
      </c>
      <c r="AF4" t="n">
        <v>1.085751146460624e-05</v>
      </c>
      <c r="AG4" t="n">
        <v>0.2841666666666667</v>
      </c>
      <c r="AH4" t="n">
        <v>32359.47278612862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11.4202</v>
      </c>
      <c r="E2" t="n">
        <v>8.76</v>
      </c>
      <c r="F2" t="n">
        <v>5.01</v>
      </c>
      <c r="G2" t="n">
        <v>6.84</v>
      </c>
      <c r="H2" t="n">
        <v>0.11</v>
      </c>
      <c r="I2" t="n">
        <v>44</v>
      </c>
      <c r="J2" t="n">
        <v>159.12</v>
      </c>
      <c r="K2" t="n">
        <v>50.28</v>
      </c>
      <c r="L2" t="n">
        <v>1</v>
      </c>
      <c r="M2" t="n">
        <v>42</v>
      </c>
      <c r="N2" t="n">
        <v>27.84</v>
      </c>
      <c r="O2" t="n">
        <v>19859.16</v>
      </c>
      <c r="P2" t="n">
        <v>59.23</v>
      </c>
      <c r="Q2" t="n">
        <v>626.89</v>
      </c>
      <c r="R2" t="n">
        <v>50.78</v>
      </c>
      <c r="S2" t="n">
        <v>21.1</v>
      </c>
      <c r="T2" t="n">
        <v>13677.08</v>
      </c>
      <c r="U2" t="n">
        <v>0.42</v>
      </c>
      <c r="V2" t="n">
        <v>0.71</v>
      </c>
      <c r="W2" t="n">
        <v>1.05</v>
      </c>
      <c r="X2" t="n">
        <v>0.87</v>
      </c>
      <c r="Y2" t="n">
        <v>2</v>
      </c>
      <c r="Z2" t="n">
        <v>10</v>
      </c>
      <c r="AA2" t="n">
        <v>47.92280353970224</v>
      </c>
      <c r="AB2" t="n">
        <v>65.57009400787801</v>
      </c>
      <c r="AC2" t="n">
        <v>59.31217626398507</v>
      </c>
      <c r="AD2" t="n">
        <v>47922.80353970225</v>
      </c>
      <c r="AE2" t="n">
        <v>65570.09400787801</v>
      </c>
      <c r="AF2" t="n">
        <v>7.531160389377253e-06</v>
      </c>
      <c r="AG2" t="n">
        <v>0.365</v>
      </c>
      <c r="AH2" t="n">
        <v>59312.17626398506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13.4188</v>
      </c>
      <c r="E3" t="n">
        <v>7.45</v>
      </c>
      <c r="F3" t="n">
        <v>4.52</v>
      </c>
      <c r="G3" t="n">
        <v>14.26</v>
      </c>
      <c r="H3" t="n">
        <v>0.22</v>
      </c>
      <c r="I3" t="n">
        <v>19</v>
      </c>
      <c r="J3" t="n">
        <v>160.54</v>
      </c>
      <c r="K3" t="n">
        <v>50.28</v>
      </c>
      <c r="L3" t="n">
        <v>2</v>
      </c>
      <c r="M3" t="n">
        <v>17</v>
      </c>
      <c r="N3" t="n">
        <v>28.26</v>
      </c>
      <c r="O3" t="n">
        <v>20034.4</v>
      </c>
      <c r="P3" t="n">
        <v>49.62</v>
      </c>
      <c r="Q3" t="n">
        <v>626.64</v>
      </c>
      <c r="R3" t="n">
        <v>34.99</v>
      </c>
      <c r="S3" t="n">
        <v>21.1</v>
      </c>
      <c r="T3" t="n">
        <v>5908.42</v>
      </c>
      <c r="U3" t="n">
        <v>0.6</v>
      </c>
      <c r="V3" t="n">
        <v>0.79</v>
      </c>
      <c r="W3" t="n">
        <v>1.02</v>
      </c>
      <c r="X3" t="n">
        <v>0.37</v>
      </c>
      <c r="Y3" t="n">
        <v>2</v>
      </c>
      <c r="Z3" t="n">
        <v>10</v>
      </c>
      <c r="AA3" t="n">
        <v>35.76262228619144</v>
      </c>
      <c r="AB3" t="n">
        <v>48.93199754737145</v>
      </c>
      <c r="AC3" t="n">
        <v>44.26199637802876</v>
      </c>
      <c r="AD3" t="n">
        <v>35762.62228619144</v>
      </c>
      <c r="AE3" t="n">
        <v>48931.99754737145</v>
      </c>
      <c r="AF3" t="n">
        <v>8.849156322391507e-06</v>
      </c>
      <c r="AG3" t="n">
        <v>0.3104166666666667</v>
      </c>
      <c r="AH3" t="n">
        <v>44261.99637802877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14.1426</v>
      </c>
      <c r="E4" t="n">
        <v>7.07</v>
      </c>
      <c r="F4" t="n">
        <v>4.36</v>
      </c>
      <c r="G4" t="n">
        <v>21.8</v>
      </c>
      <c r="H4" t="n">
        <v>0.33</v>
      </c>
      <c r="I4" t="n">
        <v>12</v>
      </c>
      <c r="J4" t="n">
        <v>161.97</v>
      </c>
      <c r="K4" t="n">
        <v>50.28</v>
      </c>
      <c r="L4" t="n">
        <v>3</v>
      </c>
      <c r="M4" t="n">
        <v>10</v>
      </c>
      <c r="N4" t="n">
        <v>28.69</v>
      </c>
      <c r="O4" t="n">
        <v>20210.21</v>
      </c>
      <c r="P4" t="n">
        <v>44.1</v>
      </c>
      <c r="Q4" t="n">
        <v>626.58</v>
      </c>
      <c r="R4" t="n">
        <v>30.19</v>
      </c>
      <c r="S4" t="n">
        <v>21.1</v>
      </c>
      <c r="T4" t="n">
        <v>3543.3</v>
      </c>
      <c r="U4" t="n">
        <v>0.7</v>
      </c>
      <c r="V4" t="n">
        <v>0.8100000000000001</v>
      </c>
      <c r="W4" t="n">
        <v>1.01</v>
      </c>
      <c r="X4" t="n">
        <v>0.22</v>
      </c>
      <c r="Y4" t="n">
        <v>2</v>
      </c>
      <c r="Z4" t="n">
        <v>10</v>
      </c>
      <c r="AA4" t="n">
        <v>31.46572109154252</v>
      </c>
      <c r="AB4" t="n">
        <v>43.05278776697942</v>
      </c>
      <c r="AC4" t="n">
        <v>38.94389012753711</v>
      </c>
      <c r="AD4" t="n">
        <v>31465.72109154252</v>
      </c>
      <c r="AE4" t="n">
        <v>43052.78776697942</v>
      </c>
      <c r="AF4" t="n">
        <v>9.326473172344333e-06</v>
      </c>
      <c r="AG4" t="n">
        <v>0.2945833333333334</v>
      </c>
      <c r="AH4" t="n">
        <v>38943.89012753711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14.4654</v>
      </c>
      <c r="E5" t="n">
        <v>6.91</v>
      </c>
      <c r="F5" t="n">
        <v>4.3</v>
      </c>
      <c r="G5" t="n">
        <v>28.66</v>
      </c>
      <c r="H5" t="n">
        <v>0.43</v>
      </c>
      <c r="I5" t="n">
        <v>9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40.4</v>
      </c>
      <c r="Q5" t="n">
        <v>626.55</v>
      </c>
      <c r="R5" t="n">
        <v>28.01</v>
      </c>
      <c r="S5" t="n">
        <v>21.1</v>
      </c>
      <c r="T5" t="n">
        <v>2469.13</v>
      </c>
      <c r="U5" t="n">
        <v>0.75</v>
      </c>
      <c r="V5" t="n">
        <v>0.83</v>
      </c>
      <c r="W5" t="n">
        <v>1.01</v>
      </c>
      <c r="X5" t="n">
        <v>0.16</v>
      </c>
      <c r="Y5" t="n">
        <v>2</v>
      </c>
      <c r="Z5" t="n">
        <v>10</v>
      </c>
      <c r="AA5" t="n">
        <v>29.24837129329848</v>
      </c>
      <c r="AB5" t="n">
        <v>40.01891195046748</v>
      </c>
      <c r="AC5" t="n">
        <v>36.19956316087258</v>
      </c>
      <c r="AD5" t="n">
        <v>29248.37129329848</v>
      </c>
      <c r="AE5" t="n">
        <v>40018.91195046747</v>
      </c>
      <c r="AF5" t="n">
        <v>9.539346727421388e-06</v>
      </c>
      <c r="AG5" t="n">
        <v>0.2879166666666667</v>
      </c>
      <c r="AH5" t="n">
        <v>36199.56316087258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14.4665</v>
      </c>
      <c r="E6" t="n">
        <v>6.91</v>
      </c>
      <c r="F6" t="n">
        <v>4.3</v>
      </c>
      <c r="G6" t="n">
        <v>28.65</v>
      </c>
      <c r="H6" t="n">
        <v>0.54</v>
      </c>
      <c r="I6" t="n">
        <v>9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40.7</v>
      </c>
      <c r="Q6" t="n">
        <v>626.62</v>
      </c>
      <c r="R6" t="n">
        <v>28.02</v>
      </c>
      <c r="S6" t="n">
        <v>21.1</v>
      </c>
      <c r="T6" t="n">
        <v>2472.87</v>
      </c>
      <c r="U6" t="n">
        <v>0.75</v>
      </c>
      <c r="V6" t="n">
        <v>0.83</v>
      </c>
      <c r="W6" t="n">
        <v>1.01</v>
      </c>
      <c r="X6" t="n">
        <v>0.16</v>
      </c>
      <c r="Y6" t="n">
        <v>2</v>
      </c>
      <c r="Z6" t="n">
        <v>10</v>
      </c>
      <c r="AA6" t="n">
        <v>29.35928383643533</v>
      </c>
      <c r="AB6" t="n">
        <v>40.17066738510263</v>
      </c>
      <c r="AC6" t="n">
        <v>36.33683526981671</v>
      </c>
      <c r="AD6" t="n">
        <v>29359.28383643533</v>
      </c>
      <c r="AE6" t="n">
        <v>40170.66738510264</v>
      </c>
      <c r="AF6" t="n">
        <v>9.540072132968429e-06</v>
      </c>
      <c r="AG6" t="n">
        <v>0.2879166666666667</v>
      </c>
      <c r="AH6" t="n">
        <v>36336.83526981671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14.5402</v>
      </c>
      <c r="E2" t="n">
        <v>6.88</v>
      </c>
      <c r="F2" t="n">
        <v>4.59</v>
      </c>
      <c r="G2" t="n">
        <v>11.97</v>
      </c>
      <c r="H2" t="n">
        <v>0.22</v>
      </c>
      <c r="I2" t="n">
        <v>23</v>
      </c>
      <c r="J2" t="n">
        <v>80.84</v>
      </c>
      <c r="K2" t="n">
        <v>35.1</v>
      </c>
      <c r="L2" t="n">
        <v>1</v>
      </c>
      <c r="M2" t="n">
        <v>17</v>
      </c>
      <c r="N2" t="n">
        <v>9.74</v>
      </c>
      <c r="O2" t="n">
        <v>10204.21</v>
      </c>
      <c r="P2" t="n">
        <v>29.81</v>
      </c>
      <c r="Q2" t="n">
        <v>626.7</v>
      </c>
      <c r="R2" t="n">
        <v>37.2</v>
      </c>
      <c r="S2" t="n">
        <v>21.1</v>
      </c>
      <c r="T2" t="n">
        <v>6992.25</v>
      </c>
      <c r="U2" t="n">
        <v>0.57</v>
      </c>
      <c r="V2" t="n">
        <v>0.77</v>
      </c>
      <c r="W2" t="n">
        <v>1.03</v>
      </c>
      <c r="X2" t="n">
        <v>0.45</v>
      </c>
      <c r="Y2" t="n">
        <v>2</v>
      </c>
      <c r="Z2" t="n">
        <v>10</v>
      </c>
      <c r="AA2" t="n">
        <v>22.63309604277163</v>
      </c>
      <c r="AB2" t="n">
        <v>30.96760050739379</v>
      </c>
      <c r="AC2" t="n">
        <v>28.01209617830352</v>
      </c>
      <c r="AD2" t="n">
        <v>22633.09604277163</v>
      </c>
      <c r="AE2" t="n">
        <v>30967.60050739379</v>
      </c>
      <c r="AF2" t="n">
        <v>1.338371050423547e-05</v>
      </c>
      <c r="AG2" t="n">
        <v>0.2866666666666667</v>
      </c>
      <c r="AH2" t="n">
        <v>28012.09617830352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14.8374</v>
      </c>
      <c r="E3" t="n">
        <v>6.74</v>
      </c>
      <c r="F3" t="n">
        <v>4.52</v>
      </c>
      <c r="G3" t="n">
        <v>14.28</v>
      </c>
      <c r="H3" t="n">
        <v>0.43</v>
      </c>
      <c r="I3" t="n">
        <v>19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28.71</v>
      </c>
      <c r="Q3" t="n">
        <v>626.77</v>
      </c>
      <c r="R3" t="n">
        <v>34.31</v>
      </c>
      <c r="S3" t="n">
        <v>21.1</v>
      </c>
      <c r="T3" t="n">
        <v>5569.62</v>
      </c>
      <c r="U3" t="n">
        <v>0.61</v>
      </c>
      <c r="V3" t="n">
        <v>0.79</v>
      </c>
      <c r="W3" t="n">
        <v>1.05</v>
      </c>
      <c r="X3" t="n">
        <v>0.38</v>
      </c>
      <c r="Y3" t="n">
        <v>2</v>
      </c>
      <c r="Z3" t="n">
        <v>10</v>
      </c>
      <c r="AA3" t="n">
        <v>21.67755441508635</v>
      </c>
      <c r="AB3" t="n">
        <v>29.6601862968797</v>
      </c>
      <c r="AC3" t="n">
        <v>26.82945974506963</v>
      </c>
      <c r="AD3" t="n">
        <v>21677.55441508635</v>
      </c>
      <c r="AE3" t="n">
        <v>29660.1862968797</v>
      </c>
      <c r="AF3" t="n">
        <v>1.365727199320115e-05</v>
      </c>
      <c r="AG3" t="n">
        <v>0.2808333333333333</v>
      </c>
      <c r="AH3" t="n">
        <v>26829.45974506963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13.3769</v>
      </c>
      <c r="E2" t="n">
        <v>7.48</v>
      </c>
      <c r="F2" t="n">
        <v>4.75</v>
      </c>
      <c r="G2" t="n">
        <v>9.19</v>
      </c>
      <c r="H2" t="n">
        <v>0.16</v>
      </c>
      <c r="I2" t="n">
        <v>31</v>
      </c>
      <c r="J2" t="n">
        <v>107.41</v>
      </c>
      <c r="K2" t="n">
        <v>41.65</v>
      </c>
      <c r="L2" t="n">
        <v>1</v>
      </c>
      <c r="M2" t="n">
        <v>29</v>
      </c>
      <c r="N2" t="n">
        <v>14.77</v>
      </c>
      <c r="O2" t="n">
        <v>13481.73</v>
      </c>
      <c r="P2" t="n">
        <v>41.11</v>
      </c>
      <c r="Q2" t="n">
        <v>626.66</v>
      </c>
      <c r="R2" t="n">
        <v>42.18</v>
      </c>
      <c r="S2" t="n">
        <v>21.1</v>
      </c>
      <c r="T2" t="n">
        <v>9445.440000000001</v>
      </c>
      <c r="U2" t="n">
        <v>0.5</v>
      </c>
      <c r="V2" t="n">
        <v>0.75</v>
      </c>
      <c r="W2" t="n">
        <v>1.04</v>
      </c>
      <c r="X2" t="n">
        <v>0.61</v>
      </c>
      <c r="Y2" t="n">
        <v>2</v>
      </c>
      <c r="Z2" t="n">
        <v>10</v>
      </c>
      <c r="AA2" t="n">
        <v>30.81841048678216</v>
      </c>
      <c r="AB2" t="n">
        <v>42.16710884022216</v>
      </c>
      <c r="AC2" t="n">
        <v>38.14273915448876</v>
      </c>
      <c r="AD2" t="n">
        <v>30818.41048678216</v>
      </c>
      <c r="AE2" t="n">
        <v>42167.10884022216</v>
      </c>
      <c r="AF2" t="n">
        <v>1.066299336221282e-05</v>
      </c>
      <c r="AG2" t="n">
        <v>0.3116666666666667</v>
      </c>
      <c r="AH2" t="n">
        <v>38142.73915448876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14.8105</v>
      </c>
      <c r="E3" t="n">
        <v>6.75</v>
      </c>
      <c r="F3" t="n">
        <v>4.4</v>
      </c>
      <c r="G3" t="n">
        <v>18.88</v>
      </c>
      <c r="H3" t="n">
        <v>0.32</v>
      </c>
      <c r="I3" t="n">
        <v>14</v>
      </c>
      <c r="J3" t="n">
        <v>108.68</v>
      </c>
      <c r="K3" t="n">
        <v>41.65</v>
      </c>
      <c r="L3" t="n">
        <v>2</v>
      </c>
      <c r="M3" t="n">
        <v>3</v>
      </c>
      <c r="N3" t="n">
        <v>15.03</v>
      </c>
      <c r="O3" t="n">
        <v>13638.32</v>
      </c>
      <c r="P3" t="n">
        <v>32.81</v>
      </c>
      <c r="Q3" t="n">
        <v>626.75</v>
      </c>
      <c r="R3" t="n">
        <v>31.23</v>
      </c>
      <c r="S3" t="n">
        <v>21.1</v>
      </c>
      <c r="T3" t="n">
        <v>4053.64</v>
      </c>
      <c r="U3" t="n">
        <v>0.68</v>
      </c>
      <c r="V3" t="n">
        <v>0.8100000000000001</v>
      </c>
      <c r="W3" t="n">
        <v>1.02</v>
      </c>
      <c r="X3" t="n">
        <v>0.26</v>
      </c>
      <c r="Y3" t="n">
        <v>2</v>
      </c>
      <c r="Z3" t="n">
        <v>10</v>
      </c>
      <c r="AA3" t="n">
        <v>24.19846892684784</v>
      </c>
      <c r="AB3" t="n">
        <v>33.10941274675418</v>
      </c>
      <c r="AC3" t="n">
        <v>29.94949686359809</v>
      </c>
      <c r="AD3" t="n">
        <v>24198.46892684784</v>
      </c>
      <c r="AE3" t="n">
        <v>33109.41274675418</v>
      </c>
      <c r="AF3" t="n">
        <v>1.180574446927561e-05</v>
      </c>
      <c r="AG3" t="n">
        <v>0.28125</v>
      </c>
      <c r="AH3" t="n">
        <v>29949.49686359808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14.8069</v>
      </c>
      <c r="E4" t="n">
        <v>6.75</v>
      </c>
      <c r="F4" t="n">
        <v>4.41</v>
      </c>
      <c r="G4" t="n">
        <v>18.88</v>
      </c>
      <c r="H4" t="n">
        <v>0.48</v>
      </c>
      <c r="I4" t="n">
        <v>14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33.13</v>
      </c>
      <c r="Q4" t="n">
        <v>626.64</v>
      </c>
      <c r="R4" t="n">
        <v>31.15</v>
      </c>
      <c r="S4" t="n">
        <v>21.1</v>
      </c>
      <c r="T4" t="n">
        <v>4015.62</v>
      </c>
      <c r="U4" t="n">
        <v>0.68</v>
      </c>
      <c r="V4" t="n">
        <v>0.8100000000000001</v>
      </c>
      <c r="W4" t="n">
        <v>1.03</v>
      </c>
      <c r="X4" t="n">
        <v>0.27</v>
      </c>
      <c r="Y4" t="n">
        <v>2</v>
      </c>
      <c r="Z4" t="n">
        <v>10</v>
      </c>
      <c r="AA4" t="n">
        <v>24.3404823992255</v>
      </c>
      <c r="AB4" t="n">
        <v>33.30372184485258</v>
      </c>
      <c r="AC4" t="n">
        <v>30.12526137408908</v>
      </c>
      <c r="AD4" t="n">
        <v>24340.4823992255</v>
      </c>
      <c r="AE4" t="n">
        <v>33303.72184485258</v>
      </c>
      <c r="AF4" t="n">
        <v>1.180287483758935e-05</v>
      </c>
      <c r="AG4" t="n">
        <v>0.28125</v>
      </c>
      <c r="AH4" t="n">
        <v>30125.26137408908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14.5903</v>
      </c>
      <c r="E2" t="n">
        <v>6.85</v>
      </c>
      <c r="F2" t="n">
        <v>4.68</v>
      </c>
      <c r="G2" t="n">
        <v>10.41</v>
      </c>
      <c r="H2" t="n">
        <v>0.28</v>
      </c>
      <c r="I2" t="n">
        <v>27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24.9</v>
      </c>
      <c r="Q2" t="n">
        <v>626.75</v>
      </c>
      <c r="R2" t="n">
        <v>39.1</v>
      </c>
      <c r="S2" t="n">
        <v>21.1</v>
      </c>
      <c r="T2" t="n">
        <v>7921.09</v>
      </c>
      <c r="U2" t="n">
        <v>0.54</v>
      </c>
      <c r="V2" t="n">
        <v>0.76</v>
      </c>
      <c r="W2" t="n">
        <v>1.07</v>
      </c>
      <c r="X2" t="n">
        <v>0.54</v>
      </c>
      <c r="Y2" t="n">
        <v>2</v>
      </c>
      <c r="Z2" t="n">
        <v>10</v>
      </c>
      <c r="AA2" t="n">
        <v>19.83597087495499</v>
      </c>
      <c r="AB2" t="n">
        <v>27.14045045235234</v>
      </c>
      <c r="AC2" t="n">
        <v>24.550203953065</v>
      </c>
      <c r="AD2" t="n">
        <v>19835.97087495499</v>
      </c>
      <c r="AE2" t="n">
        <v>27140.45045235234</v>
      </c>
      <c r="AF2" t="n">
        <v>1.53820334202748e-05</v>
      </c>
      <c r="AG2" t="n">
        <v>0.2854166666666667</v>
      </c>
      <c r="AH2" t="n">
        <v>24550.203953065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11.1159</v>
      </c>
      <c r="E2" t="n">
        <v>9</v>
      </c>
      <c r="F2" t="n">
        <v>5.06</v>
      </c>
      <c r="G2" t="n">
        <v>6.61</v>
      </c>
      <c r="H2" t="n">
        <v>0.11</v>
      </c>
      <c r="I2" t="n">
        <v>46</v>
      </c>
      <c r="J2" t="n">
        <v>167.88</v>
      </c>
      <c r="K2" t="n">
        <v>51.39</v>
      </c>
      <c r="L2" t="n">
        <v>1</v>
      </c>
      <c r="M2" t="n">
        <v>44</v>
      </c>
      <c r="N2" t="n">
        <v>30.49</v>
      </c>
      <c r="O2" t="n">
        <v>20939.59</v>
      </c>
      <c r="P2" t="n">
        <v>62.22</v>
      </c>
      <c r="Q2" t="n">
        <v>627.16</v>
      </c>
      <c r="R2" t="n">
        <v>52.19</v>
      </c>
      <c r="S2" t="n">
        <v>21.1</v>
      </c>
      <c r="T2" t="n">
        <v>14372.86</v>
      </c>
      <c r="U2" t="n">
        <v>0.4</v>
      </c>
      <c r="V2" t="n">
        <v>0.7</v>
      </c>
      <c r="W2" t="n">
        <v>1.06</v>
      </c>
      <c r="X2" t="n">
        <v>0.92</v>
      </c>
      <c r="Y2" t="n">
        <v>2</v>
      </c>
      <c r="Z2" t="n">
        <v>10</v>
      </c>
      <c r="AA2" t="n">
        <v>51.23003963051337</v>
      </c>
      <c r="AB2" t="n">
        <v>70.09520033228242</v>
      </c>
      <c r="AC2" t="n">
        <v>63.40541279181635</v>
      </c>
      <c r="AD2" t="n">
        <v>51230.03963051337</v>
      </c>
      <c r="AE2" t="n">
        <v>70095.20033228242</v>
      </c>
      <c r="AF2" t="n">
        <v>7.153400926064829e-06</v>
      </c>
      <c r="AG2" t="n">
        <v>0.375</v>
      </c>
      <c r="AH2" t="n">
        <v>63405.41279181635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13.1965</v>
      </c>
      <c r="E3" t="n">
        <v>7.58</v>
      </c>
      <c r="F3" t="n">
        <v>4.53</v>
      </c>
      <c r="G3" t="n">
        <v>13.58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18</v>
      </c>
      <c r="N3" t="n">
        <v>30.94</v>
      </c>
      <c r="O3" t="n">
        <v>21118.46</v>
      </c>
      <c r="P3" t="n">
        <v>52.4</v>
      </c>
      <c r="Q3" t="n">
        <v>626.5700000000001</v>
      </c>
      <c r="R3" t="n">
        <v>35.13</v>
      </c>
      <c r="S3" t="n">
        <v>21.1</v>
      </c>
      <c r="T3" t="n">
        <v>5973.71</v>
      </c>
      <c r="U3" t="n">
        <v>0.6</v>
      </c>
      <c r="V3" t="n">
        <v>0.78</v>
      </c>
      <c r="W3" t="n">
        <v>1.03</v>
      </c>
      <c r="X3" t="n">
        <v>0.39</v>
      </c>
      <c r="Y3" t="n">
        <v>2</v>
      </c>
      <c r="Z3" t="n">
        <v>10</v>
      </c>
      <c r="AA3" t="n">
        <v>37.82721593917385</v>
      </c>
      <c r="AB3" t="n">
        <v>51.75686566681193</v>
      </c>
      <c r="AC3" t="n">
        <v>46.81726304888557</v>
      </c>
      <c r="AD3" t="n">
        <v>37827.21593917385</v>
      </c>
      <c r="AE3" t="n">
        <v>51756.86566681194</v>
      </c>
      <c r="AF3" t="n">
        <v>8.492326786028528e-06</v>
      </c>
      <c r="AG3" t="n">
        <v>0.3158333333333334</v>
      </c>
      <c r="AH3" t="n">
        <v>46817.26304888557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13.8926</v>
      </c>
      <c r="E4" t="n">
        <v>7.2</v>
      </c>
      <c r="F4" t="n">
        <v>4.38</v>
      </c>
      <c r="G4" t="n">
        <v>20.24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11</v>
      </c>
      <c r="N4" t="n">
        <v>31.4</v>
      </c>
      <c r="O4" t="n">
        <v>21297.94</v>
      </c>
      <c r="P4" t="n">
        <v>47.28</v>
      </c>
      <c r="Q4" t="n">
        <v>626.5700000000001</v>
      </c>
      <c r="R4" t="n">
        <v>30.94</v>
      </c>
      <c r="S4" t="n">
        <v>21.1</v>
      </c>
      <c r="T4" t="n">
        <v>3913.56</v>
      </c>
      <c r="U4" t="n">
        <v>0.68</v>
      </c>
      <c r="V4" t="n">
        <v>0.8100000000000001</v>
      </c>
      <c r="W4" t="n">
        <v>1.01</v>
      </c>
      <c r="X4" t="n">
        <v>0.24</v>
      </c>
      <c r="Y4" t="n">
        <v>2</v>
      </c>
      <c r="Z4" t="n">
        <v>10</v>
      </c>
      <c r="AA4" t="n">
        <v>33.59071002135602</v>
      </c>
      <c r="AB4" t="n">
        <v>45.96029136863137</v>
      </c>
      <c r="AC4" t="n">
        <v>41.57390566616299</v>
      </c>
      <c r="AD4" t="n">
        <v>33590.71002135603</v>
      </c>
      <c r="AE4" t="n">
        <v>45960.29136863137</v>
      </c>
      <c r="AF4" t="n">
        <v>8.940287129737423e-06</v>
      </c>
      <c r="AG4" t="n">
        <v>0.3</v>
      </c>
      <c r="AH4" t="n">
        <v>41573.90566616299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14.3135</v>
      </c>
      <c r="E5" t="n">
        <v>6.99</v>
      </c>
      <c r="F5" t="n">
        <v>4.31</v>
      </c>
      <c r="G5" t="n">
        <v>28.73</v>
      </c>
      <c r="H5" t="n">
        <v>0.41</v>
      </c>
      <c r="I5" t="n">
        <v>9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42.48</v>
      </c>
      <c r="Q5" t="n">
        <v>626.61</v>
      </c>
      <c r="R5" t="n">
        <v>28.48</v>
      </c>
      <c r="S5" t="n">
        <v>21.1</v>
      </c>
      <c r="T5" t="n">
        <v>2701.79</v>
      </c>
      <c r="U5" t="n">
        <v>0.74</v>
      </c>
      <c r="V5" t="n">
        <v>0.82</v>
      </c>
      <c r="W5" t="n">
        <v>1.01</v>
      </c>
      <c r="X5" t="n">
        <v>0.17</v>
      </c>
      <c r="Y5" t="n">
        <v>2</v>
      </c>
      <c r="Z5" t="n">
        <v>10</v>
      </c>
      <c r="AA5" t="n">
        <v>30.63325558330044</v>
      </c>
      <c r="AB5" t="n">
        <v>41.91377173282186</v>
      </c>
      <c r="AC5" t="n">
        <v>37.91358018505711</v>
      </c>
      <c r="AD5" t="n">
        <v>30633.25558330044</v>
      </c>
      <c r="AE5" t="n">
        <v>41913.77173282186</v>
      </c>
      <c r="AF5" t="n">
        <v>9.211148369023553e-06</v>
      </c>
      <c r="AG5" t="n">
        <v>0.29125</v>
      </c>
      <c r="AH5" t="n">
        <v>37913.58018505711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14.3135</v>
      </c>
      <c r="E6" t="n">
        <v>6.99</v>
      </c>
      <c r="F6" t="n">
        <v>4.31</v>
      </c>
      <c r="G6" t="n">
        <v>28.73</v>
      </c>
      <c r="H6" t="n">
        <v>0.51</v>
      </c>
      <c r="I6" t="n">
        <v>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42.44</v>
      </c>
      <c r="Q6" t="n">
        <v>626.64</v>
      </c>
      <c r="R6" t="n">
        <v>28.22</v>
      </c>
      <c r="S6" t="n">
        <v>21.1</v>
      </c>
      <c r="T6" t="n">
        <v>2574.43</v>
      </c>
      <c r="U6" t="n">
        <v>0.75</v>
      </c>
      <c r="V6" t="n">
        <v>0.82</v>
      </c>
      <c r="W6" t="n">
        <v>1.01</v>
      </c>
      <c r="X6" t="n">
        <v>0.17</v>
      </c>
      <c r="Y6" t="n">
        <v>2</v>
      </c>
      <c r="Z6" t="n">
        <v>10</v>
      </c>
      <c r="AA6" t="n">
        <v>30.61804767868742</v>
      </c>
      <c r="AB6" t="n">
        <v>41.89296360680505</v>
      </c>
      <c r="AC6" t="n">
        <v>37.89475795738289</v>
      </c>
      <c r="AD6" t="n">
        <v>30618.04767868742</v>
      </c>
      <c r="AE6" t="n">
        <v>41892.96360680505</v>
      </c>
      <c r="AF6" t="n">
        <v>9.211148369023553e-06</v>
      </c>
      <c r="AG6" t="n">
        <v>0.29125</v>
      </c>
      <c r="AH6" t="n">
        <v>37894.75795738288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14.3438</v>
      </c>
      <c r="E2" t="n">
        <v>6.97</v>
      </c>
      <c r="F2" t="n">
        <v>4.82</v>
      </c>
      <c r="G2" t="n">
        <v>8.76</v>
      </c>
      <c r="H2" t="n">
        <v>0.34</v>
      </c>
      <c r="I2" t="n">
        <v>33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22.77</v>
      </c>
      <c r="Q2" t="n">
        <v>627.03</v>
      </c>
      <c r="R2" t="n">
        <v>43.09</v>
      </c>
      <c r="S2" t="n">
        <v>21.1</v>
      </c>
      <c r="T2" t="n">
        <v>9890.1</v>
      </c>
      <c r="U2" t="n">
        <v>0.49</v>
      </c>
      <c r="V2" t="n">
        <v>0.74</v>
      </c>
      <c r="W2" t="n">
        <v>1.09</v>
      </c>
      <c r="X2" t="n">
        <v>0.68</v>
      </c>
      <c r="Y2" t="n">
        <v>2</v>
      </c>
      <c r="Z2" t="n">
        <v>10</v>
      </c>
      <c r="AA2" t="n">
        <v>18.91879346222731</v>
      </c>
      <c r="AB2" t="n">
        <v>25.88552785325269</v>
      </c>
      <c r="AC2" t="n">
        <v>23.41504940552475</v>
      </c>
      <c r="AD2" t="n">
        <v>18918.79346222731</v>
      </c>
      <c r="AE2" t="n">
        <v>25885.52785325269</v>
      </c>
      <c r="AF2" t="n">
        <v>1.654642400731656e-05</v>
      </c>
      <c r="AG2" t="n">
        <v>0.2904166666666667</v>
      </c>
      <c r="AH2" t="n">
        <v>23415.04940552475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12.3254</v>
      </c>
      <c r="E2" t="n">
        <v>8.109999999999999</v>
      </c>
      <c r="F2" t="n">
        <v>4.9</v>
      </c>
      <c r="G2" t="n">
        <v>7.73</v>
      </c>
      <c r="H2" t="n">
        <v>0.13</v>
      </c>
      <c r="I2" t="n">
        <v>38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50.59</v>
      </c>
      <c r="Q2" t="n">
        <v>626.71</v>
      </c>
      <c r="R2" t="n">
        <v>47.02</v>
      </c>
      <c r="S2" t="n">
        <v>21.1</v>
      </c>
      <c r="T2" t="n">
        <v>11826.22</v>
      </c>
      <c r="U2" t="n">
        <v>0.45</v>
      </c>
      <c r="V2" t="n">
        <v>0.72</v>
      </c>
      <c r="W2" t="n">
        <v>1.05</v>
      </c>
      <c r="X2" t="n">
        <v>0.76</v>
      </c>
      <c r="Y2" t="n">
        <v>2</v>
      </c>
      <c r="Z2" t="n">
        <v>10</v>
      </c>
      <c r="AA2" t="n">
        <v>39.20724597073519</v>
      </c>
      <c r="AB2" t="n">
        <v>53.64508363861314</v>
      </c>
      <c r="AC2" t="n">
        <v>48.52527214759424</v>
      </c>
      <c r="AD2" t="n">
        <v>39207.2459707352</v>
      </c>
      <c r="AE2" t="n">
        <v>53645.08363861314</v>
      </c>
      <c r="AF2" t="n">
        <v>8.838194963406572e-06</v>
      </c>
      <c r="AG2" t="n">
        <v>0.3379166666666666</v>
      </c>
      <c r="AH2" t="n">
        <v>48525.27214759425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14.1721</v>
      </c>
      <c r="E3" t="n">
        <v>7.06</v>
      </c>
      <c r="F3" t="n">
        <v>4.44</v>
      </c>
      <c r="G3" t="n">
        <v>16.65</v>
      </c>
      <c r="H3" t="n">
        <v>0.26</v>
      </c>
      <c r="I3" t="n">
        <v>16</v>
      </c>
      <c r="J3" t="n">
        <v>134.55</v>
      </c>
      <c r="K3" t="n">
        <v>46.47</v>
      </c>
      <c r="L3" t="n">
        <v>2</v>
      </c>
      <c r="M3" t="n">
        <v>14</v>
      </c>
      <c r="N3" t="n">
        <v>21.09</v>
      </c>
      <c r="O3" t="n">
        <v>16828.84</v>
      </c>
      <c r="P3" t="n">
        <v>41.34</v>
      </c>
      <c r="Q3" t="n">
        <v>626.5700000000001</v>
      </c>
      <c r="R3" t="n">
        <v>32.68</v>
      </c>
      <c r="S3" t="n">
        <v>21.1</v>
      </c>
      <c r="T3" t="n">
        <v>4766.54</v>
      </c>
      <c r="U3" t="n">
        <v>0.65</v>
      </c>
      <c r="V3" t="n">
        <v>0.8</v>
      </c>
      <c r="W3" t="n">
        <v>1.01</v>
      </c>
      <c r="X3" t="n">
        <v>0.3</v>
      </c>
      <c r="Y3" t="n">
        <v>2</v>
      </c>
      <c r="Z3" t="n">
        <v>10</v>
      </c>
      <c r="AA3" t="n">
        <v>29.63929072890515</v>
      </c>
      <c r="AB3" t="n">
        <v>40.55378516841025</v>
      </c>
      <c r="AC3" t="n">
        <v>36.68338882959576</v>
      </c>
      <c r="AD3" t="n">
        <v>29639.29072890514</v>
      </c>
      <c r="AE3" t="n">
        <v>40553.78516841025</v>
      </c>
      <c r="AF3" t="n">
        <v>1.016241118672776e-05</v>
      </c>
      <c r="AG3" t="n">
        <v>0.2941666666666666</v>
      </c>
      <c r="AH3" t="n">
        <v>36683.38882959577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14.6496</v>
      </c>
      <c r="E4" t="n">
        <v>6.83</v>
      </c>
      <c r="F4" t="n">
        <v>4.35</v>
      </c>
      <c r="G4" t="n">
        <v>23.71</v>
      </c>
      <c r="H4" t="n">
        <v>0.39</v>
      </c>
      <c r="I4" t="n">
        <v>11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36.99</v>
      </c>
      <c r="Q4" t="n">
        <v>626.84</v>
      </c>
      <c r="R4" t="n">
        <v>29.41</v>
      </c>
      <c r="S4" t="n">
        <v>21.1</v>
      </c>
      <c r="T4" t="n">
        <v>3156.12</v>
      </c>
      <c r="U4" t="n">
        <v>0.72</v>
      </c>
      <c r="V4" t="n">
        <v>0.82</v>
      </c>
      <c r="W4" t="n">
        <v>1.02</v>
      </c>
      <c r="X4" t="n">
        <v>0.21</v>
      </c>
      <c r="Y4" t="n">
        <v>2</v>
      </c>
      <c r="Z4" t="n">
        <v>10</v>
      </c>
      <c r="AA4" t="n">
        <v>26.89283768552004</v>
      </c>
      <c r="AB4" t="n">
        <v>36.79596694951206</v>
      </c>
      <c r="AC4" t="n">
        <v>33.28421150736704</v>
      </c>
      <c r="AD4" t="n">
        <v>26892.83768552004</v>
      </c>
      <c r="AE4" t="n">
        <v>36795.96694951206</v>
      </c>
      <c r="AF4" t="n">
        <v>1.050481290148157e-05</v>
      </c>
      <c r="AG4" t="n">
        <v>0.2845833333333334</v>
      </c>
      <c r="AH4" t="n">
        <v>33284.21150736704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14.6383</v>
      </c>
      <c r="E5" t="n">
        <v>6.83</v>
      </c>
      <c r="F5" t="n">
        <v>4.35</v>
      </c>
      <c r="G5" t="n">
        <v>23.74</v>
      </c>
      <c r="H5" t="n">
        <v>0.52</v>
      </c>
      <c r="I5" t="n">
        <v>11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37.37</v>
      </c>
      <c r="Q5" t="n">
        <v>626.9400000000001</v>
      </c>
      <c r="R5" t="n">
        <v>29.46</v>
      </c>
      <c r="S5" t="n">
        <v>21.1</v>
      </c>
      <c r="T5" t="n">
        <v>3182.92</v>
      </c>
      <c r="U5" t="n">
        <v>0.72</v>
      </c>
      <c r="V5" t="n">
        <v>0.82</v>
      </c>
      <c r="W5" t="n">
        <v>1.02</v>
      </c>
      <c r="X5" t="n">
        <v>0.21</v>
      </c>
      <c r="Y5" t="n">
        <v>2</v>
      </c>
      <c r="Z5" t="n">
        <v>10</v>
      </c>
      <c r="AA5" t="n">
        <v>27.05203322995776</v>
      </c>
      <c r="AB5" t="n">
        <v>37.01378531662245</v>
      </c>
      <c r="AC5" t="n">
        <v>33.48124159523106</v>
      </c>
      <c r="AD5" t="n">
        <v>27052.03322995776</v>
      </c>
      <c r="AE5" t="n">
        <v>37013.78531662245</v>
      </c>
      <c r="AF5" t="n">
        <v>1.04967099917921e-05</v>
      </c>
      <c r="AG5" t="n">
        <v>0.2845833333333334</v>
      </c>
      <c r="AH5" t="n">
        <v>33481.24159523106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11.7092</v>
      </c>
      <c r="E2" t="n">
        <v>8.539999999999999</v>
      </c>
      <c r="F2" t="n">
        <v>4.98</v>
      </c>
      <c r="G2" t="n">
        <v>7.12</v>
      </c>
      <c r="H2" t="n">
        <v>0.12</v>
      </c>
      <c r="I2" t="n">
        <v>42</v>
      </c>
      <c r="J2" t="n">
        <v>150.44</v>
      </c>
      <c r="K2" t="n">
        <v>49.1</v>
      </c>
      <c r="L2" t="n">
        <v>1</v>
      </c>
      <c r="M2" t="n">
        <v>40</v>
      </c>
      <c r="N2" t="n">
        <v>25.34</v>
      </c>
      <c r="O2" t="n">
        <v>18787.76</v>
      </c>
      <c r="P2" t="n">
        <v>56.49</v>
      </c>
      <c r="Q2" t="n">
        <v>626.72</v>
      </c>
      <c r="R2" t="n">
        <v>49.36</v>
      </c>
      <c r="S2" t="n">
        <v>21.1</v>
      </c>
      <c r="T2" t="n">
        <v>12980.08</v>
      </c>
      <c r="U2" t="n">
        <v>0.43</v>
      </c>
      <c r="V2" t="n">
        <v>0.71</v>
      </c>
      <c r="W2" t="n">
        <v>1.06</v>
      </c>
      <c r="X2" t="n">
        <v>0.84</v>
      </c>
      <c r="Y2" t="n">
        <v>2</v>
      </c>
      <c r="Z2" t="n">
        <v>10</v>
      </c>
      <c r="AA2" t="n">
        <v>45.0101385776352</v>
      </c>
      <c r="AB2" t="n">
        <v>61.58485730907066</v>
      </c>
      <c r="AC2" t="n">
        <v>55.70728496239578</v>
      </c>
      <c r="AD2" t="n">
        <v>45010.1385776352</v>
      </c>
      <c r="AE2" t="n">
        <v>61584.85730907066</v>
      </c>
      <c r="AF2" t="n">
        <v>7.925402026522346e-06</v>
      </c>
      <c r="AG2" t="n">
        <v>0.3558333333333333</v>
      </c>
      <c r="AH2" t="n">
        <v>55707.28496239578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13.6591</v>
      </c>
      <c r="E3" t="n">
        <v>7.32</v>
      </c>
      <c r="F3" t="n">
        <v>4.49</v>
      </c>
      <c r="G3" t="n">
        <v>14.98</v>
      </c>
      <c r="H3" t="n">
        <v>0.23</v>
      </c>
      <c r="I3" t="n">
        <v>18</v>
      </c>
      <c r="J3" t="n">
        <v>151.83</v>
      </c>
      <c r="K3" t="n">
        <v>49.1</v>
      </c>
      <c r="L3" t="n">
        <v>2</v>
      </c>
      <c r="M3" t="n">
        <v>16</v>
      </c>
      <c r="N3" t="n">
        <v>25.73</v>
      </c>
      <c r="O3" t="n">
        <v>18959.54</v>
      </c>
      <c r="P3" t="n">
        <v>47.01</v>
      </c>
      <c r="Q3" t="n">
        <v>626.8</v>
      </c>
      <c r="R3" t="n">
        <v>34.2</v>
      </c>
      <c r="S3" t="n">
        <v>21.1</v>
      </c>
      <c r="T3" t="n">
        <v>5516.68</v>
      </c>
      <c r="U3" t="n">
        <v>0.62</v>
      </c>
      <c r="V3" t="n">
        <v>0.79</v>
      </c>
      <c r="W3" t="n">
        <v>1.02</v>
      </c>
      <c r="X3" t="n">
        <v>0.35</v>
      </c>
      <c r="Y3" t="n">
        <v>2</v>
      </c>
      <c r="Z3" t="n">
        <v>10</v>
      </c>
      <c r="AA3" t="n">
        <v>33.73260598333407</v>
      </c>
      <c r="AB3" t="n">
        <v>46.15443968381683</v>
      </c>
      <c r="AC3" t="n">
        <v>41.74952473863659</v>
      </c>
      <c r="AD3" t="n">
        <v>33732.60598333407</v>
      </c>
      <c r="AE3" t="n">
        <v>46154.43968381683</v>
      </c>
      <c r="AF3" t="n">
        <v>9.245196838423753e-06</v>
      </c>
      <c r="AG3" t="n">
        <v>0.305</v>
      </c>
      <c r="AH3" t="n">
        <v>41749.5247386366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14.4046</v>
      </c>
      <c r="E4" t="n">
        <v>6.94</v>
      </c>
      <c r="F4" t="n">
        <v>4.33</v>
      </c>
      <c r="G4" t="n">
        <v>23.62</v>
      </c>
      <c r="H4" t="n">
        <v>0.35</v>
      </c>
      <c r="I4" t="n">
        <v>11</v>
      </c>
      <c r="J4" t="n">
        <v>153.23</v>
      </c>
      <c r="K4" t="n">
        <v>49.1</v>
      </c>
      <c r="L4" t="n">
        <v>3</v>
      </c>
      <c r="M4" t="n">
        <v>7</v>
      </c>
      <c r="N4" t="n">
        <v>26.13</v>
      </c>
      <c r="O4" t="n">
        <v>19131.85</v>
      </c>
      <c r="P4" t="n">
        <v>41.16</v>
      </c>
      <c r="Q4" t="n">
        <v>626.66</v>
      </c>
      <c r="R4" t="n">
        <v>29.02</v>
      </c>
      <c r="S4" t="n">
        <v>21.1</v>
      </c>
      <c r="T4" t="n">
        <v>2961.41</v>
      </c>
      <c r="U4" t="n">
        <v>0.73</v>
      </c>
      <c r="V4" t="n">
        <v>0.82</v>
      </c>
      <c r="W4" t="n">
        <v>1.01</v>
      </c>
      <c r="X4" t="n">
        <v>0.19</v>
      </c>
      <c r="Y4" t="n">
        <v>2</v>
      </c>
      <c r="Z4" t="n">
        <v>10</v>
      </c>
      <c r="AA4" t="n">
        <v>29.45078499353826</v>
      </c>
      <c r="AB4" t="n">
        <v>40.29586330499642</v>
      </c>
      <c r="AC4" t="n">
        <v>36.45008266682977</v>
      </c>
      <c r="AD4" t="n">
        <v>29450.78499353826</v>
      </c>
      <c r="AE4" t="n">
        <v>40295.86330499643</v>
      </c>
      <c r="AF4" t="n">
        <v>9.749790423875569e-06</v>
      </c>
      <c r="AG4" t="n">
        <v>0.2891666666666667</v>
      </c>
      <c r="AH4" t="n">
        <v>36450.08266682977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14.4799</v>
      </c>
      <c r="E5" t="n">
        <v>6.91</v>
      </c>
      <c r="F5" t="n">
        <v>4.32</v>
      </c>
      <c r="G5" t="n">
        <v>25.95</v>
      </c>
      <c r="H5" t="n">
        <v>0.46</v>
      </c>
      <c r="I5" t="n">
        <v>10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39.85</v>
      </c>
      <c r="Q5" t="n">
        <v>626.63</v>
      </c>
      <c r="R5" t="n">
        <v>28.65</v>
      </c>
      <c r="S5" t="n">
        <v>21.1</v>
      </c>
      <c r="T5" t="n">
        <v>2781.53</v>
      </c>
      <c r="U5" t="n">
        <v>0.74</v>
      </c>
      <c r="V5" t="n">
        <v>0.82</v>
      </c>
      <c r="W5" t="n">
        <v>1.02</v>
      </c>
      <c r="X5" t="n">
        <v>0.18</v>
      </c>
      <c r="Y5" t="n">
        <v>2</v>
      </c>
      <c r="Z5" t="n">
        <v>10</v>
      </c>
      <c r="AA5" t="n">
        <v>28.78940950810162</v>
      </c>
      <c r="AB5" t="n">
        <v>39.39094018799923</v>
      </c>
      <c r="AC5" t="n">
        <v>35.63152414204854</v>
      </c>
      <c r="AD5" t="n">
        <v>28789.40950810162</v>
      </c>
      <c r="AE5" t="n">
        <v>39390.94018799924</v>
      </c>
      <c r="AF5" t="n">
        <v>9.800757421842733e-06</v>
      </c>
      <c r="AG5" t="n">
        <v>0.2879166666666667</v>
      </c>
      <c r="AH5" t="n">
        <v>35631.52414204854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10.5501</v>
      </c>
      <c r="E2" t="n">
        <v>9.48</v>
      </c>
      <c r="F2" t="n">
        <v>5.15</v>
      </c>
      <c r="G2" t="n">
        <v>6.18</v>
      </c>
      <c r="H2" t="n">
        <v>0.1</v>
      </c>
      <c r="I2" t="n">
        <v>50</v>
      </c>
      <c r="J2" t="n">
        <v>185.69</v>
      </c>
      <c r="K2" t="n">
        <v>53.44</v>
      </c>
      <c r="L2" t="n">
        <v>1</v>
      </c>
      <c r="M2" t="n">
        <v>48</v>
      </c>
      <c r="N2" t="n">
        <v>36.26</v>
      </c>
      <c r="O2" t="n">
        <v>23136.14</v>
      </c>
      <c r="P2" t="n">
        <v>67.94</v>
      </c>
      <c r="Q2" t="n">
        <v>626.9299999999999</v>
      </c>
      <c r="R2" t="n">
        <v>54.56</v>
      </c>
      <c r="S2" t="n">
        <v>21.1</v>
      </c>
      <c r="T2" t="n">
        <v>15539.61</v>
      </c>
      <c r="U2" t="n">
        <v>0.39</v>
      </c>
      <c r="V2" t="n">
        <v>0.6899999999999999</v>
      </c>
      <c r="W2" t="n">
        <v>1.07</v>
      </c>
      <c r="X2" t="n">
        <v>1.01</v>
      </c>
      <c r="Y2" t="n">
        <v>2</v>
      </c>
      <c r="Z2" t="n">
        <v>10</v>
      </c>
      <c r="AA2" t="n">
        <v>57.99657190607302</v>
      </c>
      <c r="AB2" t="n">
        <v>79.35346831003409</v>
      </c>
      <c r="AC2" t="n">
        <v>71.78008466783508</v>
      </c>
      <c r="AD2" t="n">
        <v>57996.57190607302</v>
      </c>
      <c r="AE2" t="n">
        <v>79353.46831003409</v>
      </c>
      <c r="AF2" t="n">
        <v>6.491423585085003e-06</v>
      </c>
      <c r="AG2" t="n">
        <v>0.395</v>
      </c>
      <c r="AH2" t="n">
        <v>71780.08466783508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12.7285</v>
      </c>
      <c r="E3" t="n">
        <v>7.86</v>
      </c>
      <c r="F3" t="n">
        <v>4.57</v>
      </c>
      <c r="G3" t="n">
        <v>12.46</v>
      </c>
      <c r="H3" t="n">
        <v>0.19</v>
      </c>
      <c r="I3" t="n">
        <v>22</v>
      </c>
      <c r="J3" t="n">
        <v>187.21</v>
      </c>
      <c r="K3" t="n">
        <v>53.44</v>
      </c>
      <c r="L3" t="n">
        <v>2</v>
      </c>
      <c r="M3" t="n">
        <v>20</v>
      </c>
      <c r="N3" t="n">
        <v>36.77</v>
      </c>
      <c r="O3" t="n">
        <v>23322.88</v>
      </c>
      <c r="P3" t="n">
        <v>57.34</v>
      </c>
      <c r="Q3" t="n">
        <v>626.85</v>
      </c>
      <c r="R3" t="n">
        <v>36.5</v>
      </c>
      <c r="S3" t="n">
        <v>21.1</v>
      </c>
      <c r="T3" t="n">
        <v>6650.02</v>
      </c>
      <c r="U3" t="n">
        <v>0.58</v>
      </c>
      <c r="V3" t="n">
        <v>0.78</v>
      </c>
      <c r="W3" t="n">
        <v>1.03</v>
      </c>
      <c r="X3" t="n">
        <v>0.43</v>
      </c>
      <c r="Y3" t="n">
        <v>2</v>
      </c>
      <c r="Z3" t="n">
        <v>10</v>
      </c>
      <c r="AA3" t="n">
        <v>42.01051929324147</v>
      </c>
      <c r="AB3" t="n">
        <v>57.48064587013835</v>
      </c>
      <c r="AC3" t="n">
        <v>51.99477370299951</v>
      </c>
      <c r="AD3" t="n">
        <v>42010.51929324147</v>
      </c>
      <c r="AE3" t="n">
        <v>57480.64587013835</v>
      </c>
      <c r="AF3" t="n">
        <v>7.831782172941911e-06</v>
      </c>
      <c r="AG3" t="n">
        <v>0.3275</v>
      </c>
      <c r="AH3" t="n">
        <v>51994.77370299951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13.5303</v>
      </c>
      <c r="E4" t="n">
        <v>7.39</v>
      </c>
      <c r="F4" t="n">
        <v>4.4</v>
      </c>
      <c r="G4" t="n">
        <v>18.86</v>
      </c>
      <c r="H4" t="n">
        <v>0.28</v>
      </c>
      <c r="I4" t="n">
        <v>14</v>
      </c>
      <c r="J4" t="n">
        <v>188.73</v>
      </c>
      <c r="K4" t="n">
        <v>53.44</v>
      </c>
      <c r="L4" t="n">
        <v>3</v>
      </c>
      <c r="M4" t="n">
        <v>12</v>
      </c>
      <c r="N4" t="n">
        <v>37.29</v>
      </c>
      <c r="O4" t="n">
        <v>23510.33</v>
      </c>
      <c r="P4" t="n">
        <v>52.35</v>
      </c>
      <c r="Q4" t="n">
        <v>626.62</v>
      </c>
      <c r="R4" t="n">
        <v>31.41</v>
      </c>
      <c r="S4" t="n">
        <v>21.1</v>
      </c>
      <c r="T4" t="n">
        <v>4144.21</v>
      </c>
      <c r="U4" t="n">
        <v>0.67</v>
      </c>
      <c r="V4" t="n">
        <v>0.8100000000000001</v>
      </c>
      <c r="W4" t="n">
        <v>1.01</v>
      </c>
      <c r="X4" t="n">
        <v>0.26</v>
      </c>
      <c r="Y4" t="n">
        <v>2</v>
      </c>
      <c r="Z4" t="n">
        <v>10</v>
      </c>
      <c r="AA4" t="n">
        <v>37.10231661360204</v>
      </c>
      <c r="AB4" t="n">
        <v>50.7650264292682</v>
      </c>
      <c r="AC4" t="n">
        <v>45.92008355611494</v>
      </c>
      <c r="AD4" t="n">
        <v>37102.31661360204</v>
      </c>
      <c r="AE4" t="n">
        <v>50765.0264292682</v>
      </c>
      <c r="AF4" t="n">
        <v>8.325125689166512e-06</v>
      </c>
      <c r="AG4" t="n">
        <v>0.3079166666666667</v>
      </c>
      <c r="AH4" t="n">
        <v>45920.08355611494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13.9676</v>
      </c>
      <c r="E5" t="n">
        <v>7.16</v>
      </c>
      <c r="F5" t="n">
        <v>4.32</v>
      </c>
      <c r="G5" t="n">
        <v>25.91</v>
      </c>
      <c r="H5" t="n">
        <v>0.37</v>
      </c>
      <c r="I5" t="n">
        <v>10</v>
      </c>
      <c r="J5" t="n">
        <v>190.25</v>
      </c>
      <c r="K5" t="n">
        <v>53.44</v>
      </c>
      <c r="L5" t="n">
        <v>4</v>
      </c>
      <c r="M5" t="n">
        <v>8</v>
      </c>
      <c r="N5" t="n">
        <v>37.82</v>
      </c>
      <c r="O5" t="n">
        <v>23698.48</v>
      </c>
      <c r="P5" t="n">
        <v>47.5</v>
      </c>
      <c r="Q5" t="n">
        <v>626.6900000000001</v>
      </c>
      <c r="R5" t="n">
        <v>28.82</v>
      </c>
      <c r="S5" t="n">
        <v>21.1</v>
      </c>
      <c r="T5" t="n">
        <v>2869.99</v>
      </c>
      <c r="U5" t="n">
        <v>0.73</v>
      </c>
      <c r="V5" t="n">
        <v>0.82</v>
      </c>
      <c r="W5" t="n">
        <v>1.01</v>
      </c>
      <c r="X5" t="n">
        <v>0.18</v>
      </c>
      <c r="Y5" t="n">
        <v>2</v>
      </c>
      <c r="Z5" t="n">
        <v>10</v>
      </c>
      <c r="AA5" t="n">
        <v>33.86892116392625</v>
      </c>
      <c r="AB5" t="n">
        <v>46.34095212770349</v>
      </c>
      <c r="AC5" t="n">
        <v>41.91823669665112</v>
      </c>
      <c r="AD5" t="n">
        <v>33868.92116392624</v>
      </c>
      <c r="AE5" t="n">
        <v>46340.95212770349</v>
      </c>
      <c r="AF5" t="n">
        <v>8.594194184608039e-06</v>
      </c>
      <c r="AG5" t="n">
        <v>0.2983333333333333</v>
      </c>
      <c r="AH5" t="n">
        <v>41918.23669665112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14.19</v>
      </c>
      <c r="E6" t="n">
        <v>7.05</v>
      </c>
      <c r="F6" t="n">
        <v>4.28</v>
      </c>
      <c r="G6" t="n">
        <v>32.11</v>
      </c>
      <c r="H6" t="n">
        <v>0.46</v>
      </c>
      <c r="I6" t="n">
        <v>8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44.8</v>
      </c>
      <c r="Q6" t="n">
        <v>626.55</v>
      </c>
      <c r="R6" t="n">
        <v>27.46</v>
      </c>
      <c r="S6" t="n">
        <v>21.1</v>
      </c>
      <c r="T6" t="n">
        <v>2199.91</v>
      </c>
      <c r="U6" t="n">
        <v>0.77</v>
      </c>
      <c r="V6" t="n">
        <v>0.83</v>
      </c>
      <c r="W6" t="n">
        <v>1.01</v>
      </c>
      <c r="X6" t="n">
        <v>0.14</v>
      </c>
      <c r="Y6" t="n">
        <v>2</v>
      </c>
      <c r="Z6" t="n">
        <v>10</v>
      </c>
      <c r="AA6" t="n">
        <v>32.2138485250188</v>
      </c>
      <c r="AB6" t="n">
        <v>44.0764087265097</v>
      </c>
      <c r="AC6" t="n">
        <v>39.8698181393539</v>
      </c>
      <c r="AD6" t="n">
        <v>32213.8485250188</v>
      </c>
      <c r="AE6" t="n">
        <v>44076.4087265097</v>
      </c>
      <c r="AF6" t="n">
        <v>8.7310357885097e-06</v>
      </c>
      <c r="AG6" t="n">
        <v>0.29375</v>
      </c>
      <c r="AH6" t="n">
        <v>39869.81813935391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14.1743</v>
      </c>
      <c r="E7" t="n">
        <v>7.06</v>
      </c>
      <c r="F7" t="n">
        <v>4.29</v>
      </c>
      <c r="G7" t="n">
        <v>32.16</v>
      </c>
      <c r="H7" t="n">
        <v>0.55</v>
      </c>
      <c r="I7" t="n">
        <v>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45.04</v>
      </c>
      <c r="Q7" t="n">
        <v>626.62</v>
      </c>
      <c r="R7" t="n">
        <v>27.66</v>
      </c>
      <c r="S7" t="n">
        <v>21.1</v>
      </c>
      <c r="T7" t="n">
        <v>2297.19</v>
      </c>
      <c r="U7" t="n">
        <v>0.76</v>
      </c>
      <c r="V7" t="n">
        <v>0.83</v>
      </c>
      <c r="W7" t="n">
        <v>1.01</v>
      </c>
      <c r="X7" t="n">
        <v>0.15</v>
      </c>
      <c r="Y7" t="n">
        <v>2</v>
      </c>
      <c r="Z7" t="n">
        <v>10</v>
      </c>
      <c r="AA7" t="n">
        <v>32.36773198275142</v>
      </c>
      <c r="AB7" t="n">
        <v>44.28695886223748</v>
      </c>
      <c r="AC7" t="n">
        <v>40.06027366563742</v>
      </c>
      <c r="AD7" t="n">
        <v>32367.73198275142</v>
      </c>
      <c r="AE7" t="n">
        <v>44286.95886223749</v>
      </c>
      <c r="AF7" t="n">
        <v>8.721375657299016e-06</v>
      </c>
      <c r="AG7" t="n">
        <v>0.2941666666666666</v>
      </c>
      <c r="AH7" t="n">
        <v>40060.27366563742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13.0567</v>
      </c>
      <c r="E2" t="n">
        <v>7.66</v>
      </c>
      <c r="F2" t="n">
        <v>4.79</v>
      </c>
      <c r="G2" t="n">
        <v>8.699999999999999</v>
      </c>
      <c r="H2" t="n">
        <v>0.15</v>
      </c>
      <c r="I2" t="n">
        <v>33</v>
      </c>
      <c r="J2" t="n">
        <v>116.05</v>
      </c>
      <c r="K2" t="n">
        <v>43.4</v>
      </c>
      <c r="L2" t="n">
        <v>1</v>
      </c>
      <c r="M2" t="n">
        <v>31</v>
      </c>
      <c r="N2" t="n">
        <v>16.65</v>
      </c>
      <c r="O2" t="n">
        <v>14546.17</v>
      </c>
      <c r="P2" t="n">
        <v>44.17</v>
      </c>
      <c r="Q2" t="n">
        <v>626.7</v>
      </c>
      <c r="R2" t="n">
        <v>43.43</v>
      </c>
      <c r="S2" t="n">
        <v>21.1</v>
      </c>
      <c r="T2" t="n">
        <v>10060.16</v>
      </c>
      <c r="U2" t="n">
        <v>0.49</v>
      </c>
      <c r="V2" t="n">
        <v>0.74</v>
      </c>
      <c r="W2" t="n">
        <v>1.04</v>
      </c>
      <c r="X2" t="n">
        <v>0.65</v>
      </c>
      <c r="Y2" t="n">
        <v>2</v>
      </c>
      <c r="Z2" t="n">
        <v>10</v>
      </c>
      <c r="AA2" t="n">
        <v>33.33728111106139</v>
      </c>
      <c r="AB2" t="n">
        <v>45.61353875307348</v>
      </c>
      <c r="AC2" t="n">
        <v>41.26024663356257</v>
      </c>
      <c r="AD2" t="n">
        <v>33337.28111106138</v>
      </c>
      <c r="AE2" t="n">
        <v>45613.53875307349</v>
      </c>
      <c r="AF2" t="n">
        <v>1.001522242576739e-05</v>
      </c>
      <c r="AG2" t="n">
        <v>0.3191666666666667</v>
      </c>
      <c r="AH2" t="n">
        <v>41260.24663356256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14.664</v>
      </c>
      <c r="E3" t="n">
        <v>6.82</v>
      </c>
      <c r="F3" t="n">
        <v>4.4</v>
      </c>
      <c r="G3" t="n">
        <v>18.86</v>
      </c>
      <c r="H3" t="n">
        <v>0.3</v>
      </c>
      <c r="I3" t="n">
        <v>14</v>
      </c>
      <c r="J3" t="n">
        <v>117.34</v>
      </c>
      <c r="K3" t="n">
        <v>43.4</v>
      </c>
      <c r="L3" t="n">
        <v>2</v>
      </c>
      <c r="M3" t="n">
        <v>9</v>
      </c>
      <c r="N3" t="n">
        <v>16.94</v>
      </c>
      <c r="O3" t="n">
        <v>14705.49</v>
      </c>
      <c r="P3" t="n">
        <v>35.18</v>
      </c>
      <c r="Q3" t="n">
        <v>626.6</v>
      </c>
      <c r="R3" t="n">
        <v>31.2</v>
      </c>
      <c r="S3" t="n">
        <v>21.1</v>
      </c>
      <c r="T3" t="n">
        <v>4039.47</v>
      </c>
      <c r="U3" t="n">
        <v>0.68</v>
      </c>
      <c r="V3" t="n">
        <v>0.8100000000000001</v>
      </c>
      <c r="W3" t="n">
        <v>1.02</v>
      </c>
      <c r="X3" t="n">
        <v>0.26</v>
      </c>
      <c r="Y3" t="n">
        <v>2</v>
      </c>
      <c r="Z3" t="n">
        <v>10</v>
      </c>
      <c r="AA3" t="n">
        <v>25.65940636924196</v>
      </c>
      <c r="AB3" t="n">
        <v>35.10833180743931</v>
      </c>
      <c r="AC3" t="n">
        <v>31.75764189463789</v>
      </c>
      <c r="AD3" t="n">
        <v>25659.40636924196</v>
      </c>
      <c r="AE3" t="n">
        <v>35108.3318074393</v>
      </c>
      <c r="AF3" t="n">
        <v>1.124811182392588e-05</v>
      </c>
      <c r="AG3" t="n">
        <v>0.2841666666666667</v>
      </c>
      <c r="AH3" t="n">
        <v>31757.64189463789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14.7113</v>
      </c>
      <c r="E4" t="n">
        <v>6.8</v>
      </c>
      <c r="F4" t="n">
        <v>4.4</v>
      </c>
      <c r="G4" t="n">
        <v>20.32</v>
      </c>
      <c r="H4" t="n">
        <v>0.45</v>
      </c>
      <c r="I4" t="n">
        <v>13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34.51</v>
      </c>
      <c r="Q4" t="n">
        <v>626.7</v>
      </c>
      <c r="R4" t="n">
        <v>31.06</v>
      </c>
      <c r="S4" t="n">
        <v>21.1</v>
      </c>
      <c r="T4" t="n">
        <v>3975.27</v>
      </c>
      <c r="U4" t="n">
        <v>0.68</v>
      </c>
      <c r="V4" t="n">
        <v>0.8100000000000001</v>
      </c>
      <c r="W4" t="n">
        <v>1.02</v>
      </c>
      <c r="X4" t="n">
        <v>0.26</v>
      </c>
      <c r="Y4" t="n">
        <v>2</v>
      </c>
      <c r="Z4" t="n">
        <v>10</v>
      </c>
      <c r="AA4" t="n">
        <v>25.3329410769738</v>
      </c>
      <c r="AB4" t="n">
        <v>34.66164759192796</v>
      </c>
      <c r="AC4" t="n">
        <v>31.35358859372838</v>
      </c>
      <c r="AD4" t="n">
        <v>25332.9410769738</v>
      </c>
      <c r="AE4" t="n">
        <v>34661.64759192796</v>
      </c>
      <c r="AF4" t="n">
        <v>1.128439358124119e-05</v>
      </c>
      <c r="AG4" t="n">
        <v>0.2833333333333333</v>
      </c>
      <c r="AH4" t="n">
        <v>31353.58859372838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10.2872</v>
      </c>
      <c r="E2" t="n">
        <v>9.720000000000001</v>
      </c>
      <c r="F2" t="n">
        <v>5.18</v>
      </c>
      <c r="G2" t="n">
        <v>5.98</v>
      </c>
      <c r="H2" t="n">
        <v>0.09</v>
      </c>
      <c r="I2" t="n">
        <v>52</v>
      </c>
      <c r="J2" t="n">
        <v>194.77</v>
      </c>
      <c r="K2" t="n">
        <v>54.38</v>
      </c>
      <c r="L2" t="n">
        <v>1</v>
      </c>
      <c r="M2" t="n">
        <v>50</v>
      </c>
      <c r="N2" t="n">
        <v>39.4</v>
      </c>
      <c r="O2" t="n">
        <v>24256.19</v>
      </c>
      <c r="P2" t="n">
        <v>70.72</v>
      </c>
      <c r="Q2" t="n">
        <v>626.8099999999999</v>
      </c>
      <c r="R2" t="n">
        <v>55.64</v>
      </c>
      <c r="S2" t="n">
        <v>21.1</v>
      </c>
      <c r="T2" t="n">
        <v>16066.41</v>
      </c>
      <c r="U2" t="n">
        <v>0.38</v>
      </c>
      <c r="V2" t="n">
        <v>0.6899999999999999</v>
      </c>
      <c r="W2" t="n">
        <v>1.08</v>
      </c>
      <c r="X2" t="n">
        <v>1.04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12.5035</v>
      </c>
      <c r="E3" t="n">
        <v>8</v>
      </c>
      <c r="F3" t="n">
        <v>4.59</v>
      </c>
      <c r="G3" t="n">
        <v>11.97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59.81</v>
      </c>
      <c r="Q3" t="n">
        <v>626.86</v>
      </c>
      <c r="R3" t="n">
        <v>37.07</v>
      </c>
      <c r="S3" t="n">
        <v>21.1</v>
      </c>
      <c r="T3" t="n">
        <v>6927.43</v>
      </c>
      <c r="U3" t="n">
        <v>0.57</v>
      </c>
      <c r="V3" t="n">
        <v>0.77</v>
      </c>
      <c r="W3" t="n">
        <v>1.03</v>
      </c>
      <c r="X3" t="n">
        <v>0.45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13.3978</v>
      </c>
      <c r="E4" t="n">
        <v>7.46</v>
      </c>
      <c r="F4" t="n">
        <v>4.4</v>
      </c>
      <c r="G4" t="n">
        <v>18.87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54.27</v>
      </c>
      <c r="Q4" t="n">
        <v>626.6</v>
      </c>
      <c r="R4" t="n">
        <v>31.47</v>
      </c>
      <c r="S4" t="n">
        <v>21.1</v>
      </c>
      <c r="T4" t="n">
        <v>4173.42</v>
      </c>
      <c r="U4" t="n">
        <v>0.67</v>
      </c>
      <c r="V4" t="n">
        <v>0.8100000000000001</v>
      </c>
      <c r="W4" t="n">
        <v>1.01</v>
      </c>
      <c r="X4" t="n">
        <v>0.26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13.8387</v>
      </c>
      <c r="E5" t="n">
        <v>7.23</v>
      </c>
      <c r="F5" t="n">
        <v>4.32</v>
      </c>
      <c r="G5" t="n">
        <v>25.92</v>
      </c>
      <c r="H5" t="n">
        <v>0.36</v>
      </c>
      <c r="I5" t="n">
        <v>10</v>
      </c>
      <c r="J5" t="n">
        <v>199.44</v>
      </c>
      <c r="K5" t="n">
        <v>54.38</v>
      </c>
      <c r="L5" t="n">
        <v>4</v>
      </c>
      <c r="M5" t="n">
        <v>8</v>
      </c>
      <c r="N5" t="n">
        <v>41.06</v>
      </c>
      <c r="O5" t="n">
        <v>24831.54</v>
      </c>
      <c r="P5" t="n">
        <v>50.26</v>
      </c>
      <c r="Q5" t="n">
        <v>626.66</v>
      </c>
      <c r="R5" t="n">
        <v>28.96</v>
      </c>
      <c r="S5" t="n">
        <v>21.1</v>
      </c>
      <c r="T5" t="n">
        <v>2937.4</v>
      </c>
      <c r="U5" t="n">
        <v>0.73</v>
      </c>
      <c r="V5" t="n">
        <v>0.82</v>
      </c>
      <c r="W5" t="n">
        <v>1</v>
      </c>
      <c r="X5" t="n">
        <v>0.18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14.0735</v>
      </c>
      <c r="E6" t="n">
        <v>7.11</v>
      </c>
      <c r="F6" t="n">
        <v>4.28</v>
      </c>
      <c r="G6" t="n">
        <v>32.08</v>
      </c>
      <c r="H6" t="n">
        <v>0.44</v>
      </c>
      <c r="I6" t="n">
        <v>8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46.25</v>
      </c>
      <c r="Q6" t="n">
        <v>626.73</v>
      </c>
      <c r="R6" t="n">
        <v>27.39</v>
      </c>
      <c r="S6" t="n">
        <v>21.1</v>
      </c>
      <c r="T6" t="n">
        <v>2165.58</v>
      </c>
      <c r="U6" t="n">
        <v>0.77</v>
      </c>
      <c r="V6" t="n">
        <v>0.83</v>
      </c>
      <c r="W6" t="n">
        <v>1.01</v>
      </c>
      <c r="X6" t="n">
        <v>0.14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14.0647</v>
      </c>
      <c r="E7" t="n">
        <v>7.11</v>
      </c>
      <c r="F7" t="n">
        <v>4.28</v>
      </c>
      <c r="G7" t="n">
        <v>32.12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45.71</v>
      </c>
      <c r="Q7" t="n">
        <v>626.62</v>
      </c>
      <c r="R7" t="n">
        <v>27.48</v>
      </c>
      <c r="S7" t="n">
        <v>21.1</v>
      </c>
      <c r="T7" t="n">
        <v>2206.82</v>
      </c>
      <c r="U7" t="n">
        <v>0.77</v>
      </c>
      <c r="V7" t="n">
        <v>0.83</v>
      </c>
      <c r="W7" t="n">
        <v>1.01</v>
      </c>
      <c r="X7" t="n">
        <v>0.14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14.1443</v>
      </c>
      <c r="E8" t="n">
        <v>7.07</v>
      </c>
      <c r="F8" t="n">
        <v>4.64</v>
      </c>
      <c r="G8" t="n">
        <v>10.71</v>
      </c>
      <c r="H8" t="n">
        <v>0.2</v>
      </c>
      <c r="I8" t="n">
        <v>26</v>
      </c>
      <c r="J8" t="n">
        <v>89.87</v>
      </c>
      <c r="K8" t="n">
        <v>37.55</v>
      </c>
      <c r="L8" t="n">
        <v>1</v>
      </c>
      <c r="M8" t="n">
        <v>24</v>
      </c>
      <c r="N8" t="n">
        <v>11.32</v>
      </c>
      <c r="O8" t="n">
        <v>11317.98</v>
      </c>
      <c r="P8" t="n">
        <v>33.81</v>
      </c>
      <c r="Q8" t="n">
        <v>627.0599999999999</v>
      </c>
      <c r="R8" t="n">
        <v>38.92</v>
      </c>
      <c r="S8" t="n">
        <v>21.1</v>
      </c>
      <c r="T8" t="n">
        <v>7839.71</v>
      </c>
      <c r="U8" t="n">
        <v>0.54</v>
      </c>
      <c r="V8" t="n">
        <v>0.77</v>
      </c>
      <c r="W8" t="n">
        <v>1.03</v>
      </c>
      <c r="X8" t="n">
        <v>0.5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14.8509</v>
      </c>
      <c r="E9" t="n">
        <v>6.73</v>
      </c>
      <c r="F9" t="n">
        <v>4.47</v>
      </c>
      <c r="G9" t="n">
        <v>15.79</v>
      </c>
      <c r="H9" t="n">
        <v>0.39</v>
      </c>
      <c r="I9" t="n">
        <v>17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30.08</v>
      </c>
      <c r="Q9" t="n">
        <v>626.88</v>
      </c>
      <c r="R9" t="n">
        <v>32.98</v>
      </c>
      <c r="S9" t="n">
        <v>21.1</v>
      </c>
      <c r="T9" t="n">
        <v>4914.53</v>
      </c>
      <c r="U9" t="n">
        <v>0.64</v>
      </c>
      <c r="V9" t="n">
        <v>0.79</v>
      </c>
      <c r="W9" t="n">
        <v>1.04</v>
      </c>
      <c r="X9" t="n">
        <v>0.33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14.6771</v>
      </c>
      <c r="E10" t="n">
        <v>6.81</v>
      </c>
      <c r="F10" t="n">
        <v>4.61</v>
      </c>
      <c r="G10" t="n">
        <v>12.03</v>
      </c>
      <c r="H10" t="n">
        <v>0.24</v>
      </c>
      <c r="I10" t="n">
        <v>23</v>
      </c>
      <c r="J10" t="n">
        <v>71.52</v>
      </c>
      <c r="K10" t="n">
        <v>32.27</v>
      </c>
      <c r="L10" t="n">
        <v>1</v>
      </c>
      <c r="M10" t="n">
        <v>3</v>
      </c>
      <c r="N10" t="n">
        <v>8.25</v>
      </c>
      <c r="O10" t="n">
        <v>9054.6</v>
      </c>
      <c r="P10" t="n">
        <v>26.97</v>
      </c>
      <c r="Q10" t="n">
        <v>626.99</v>
      </c>
      <c r="R10" t="n">
        <v>37.33</v>
      </c>
      <c r="S10" t="n">
        <v>21.1</v>
      </c>
      <c r="T10" t="n">
        <v>7060.82</v>
      </c>
      <c r="U10" t="n">
        <v>0.57</v>
      </c>
      <c r="V10" t="n">
        <v>0.77</v>
      </c>
      <c r="W10" t="n">
        <v>1.05</v>
      </c>
      <c r="X10" t="n">
        <v>0.47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14.7354</v>
      </c>
      <c r="E11" t="n">
        <v>6.79</v>
      </c>
      <c r="F11" t="n">
        <v>4.6</v>
      </c>
      <c r="G11" t="n">
        <v>12.55</v>
      </c>
      <c r="H11" t="n">
        <v>0.48</v>
      </c>
      <c r="I11" t="n">
        <v>22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27.12</v>
      </c>
      <c r="Q11" t="n">
        <v>626.84</v>
      </c>
      <c r="R11" t="n">
        <v>36.62</v>
      </c>
      <c r="S11" t="n">
        <v>21.1</v>
      </c>
      <c r="T11" t="n">
        <v>6708.43</v>
      </c>
      <c r="U11" t="n">
        <v>0.58</v>
      </c>
      <c r="V11" t="n">
        <v>0.77</v>
      </c>
      <c r="W11" t="n">
        <v>1.05</v>
      </c>
      <c r="X11" t="n">
        <v>0.46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13.8707</v>
      </c>
      <c r="E12" t="n">
        <v>7.21</v>
      </c>
      <c r="F12" t="n">
        <v>5.03</v>
      </c>
      <c r="G12" t="n">
        <v>7.02</v>
      </c>
      <c r="H12" t="n">
        <v>0.43</v>
      </c>
      <c r="I12" t="n">
        <v>43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19.87</v>
      </c>
      <c r="Q12" t="n">
        <v>627.75</v>
      </c>
      <c r="R12" t="n">
        <v>49.2</v>
      </c>
      <c r="S12" t="n">
        <v>21.1</v>
      </c>
      <c r="T12" t="n">
        <v>12893.04</v>
      </c>
      <c r="U12" t="n">
        <v>0.43</v>
      </c>
      <c r="V12" t="n">
        <v>0.71</v>
      </c>
      <c r="W12" t="n">
        <v>1.12</v>
      </c>
      <c r="X12" t="n">
        <v>0.89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12.0369</v>
      </c>
      <c r="E13" t="n">
        <v>8.31</v>
      </c>
      <c r="F13" t="n">
        <v>4.92</v>
      </c>
      <c r="G13" t="n">
        <v>7.39</v>
      </c>
      <c r="H13" t="n">
        <v>0.12</v>
      </c>
      <c r="I13" t="n">
        <v>40</v>
      </c>
      <c r="J13" t="n">
        <v>141.81</v>
      </c>
      <c r="K13" t="n">
        <v>47.83</v>
      </c>
      <c r="L13" t="n">
        <v>1</v>
      </c>
      <c r="M13" t="n">
        <v>38</v>
      </c>
      <c r="N13" t="n">
        <v>22.98</v>
      </c>
      <c r="O13" t="n">
        <v>17723.39</v>
      </c>
      <c r="P13" t="n">
        <v>53.47</v>
      </c>
      <c r="Q13" t="n">
        <v>626.78</v>
      </c>
      <c r="R13" t="n">
        <v>47.75</v>
      </c>
      <c r="S13" t="n">
        <v>21.1</v>
      </c>
      <c r="T13" t="n">
        <v>12181.98</v>
      </c>
      <c r="U13" t="n">
        <v>0.44</v>
      </c>
      <c r="V13" t="n">
        <v>0.72</v>
      </c>
      <c r="W13" t="n">
        <v>1.05</v>
      </c>
      <c r="X13" t="n">
        <v>0.78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13.9104</v>
      </c>
      <c r="E14" t="n">
        <v>7.19</v>
      </c>
      <c r="F14" t="n">
        <v>4.47</v>
      </c>
      <c r="G14" t="n">
        <v>15.77</v>
      </c>
      <c r="H14" t="n">
        <v>0.25</v>
      </c>
      <c r="I14" t="n">
        <v>17</v>
      </c>
      <c r="J14" t="n">
        <v>143.17</v>
      </c>
      <c r="K14" t="n">
        <v>47.83</v>
      </c>
      <c r="L14" t="n">
        <v>2</v>
      </c>
      <c r="M14" t="n">
        <v>15</v>
      </c>
      <c r="N14" t="n">
        <v>23.34</v>
      </c>
      <c r="O14" t="n">
        <v>17891.86</v>
      </c>
      <c r="P14" t="n">
        <v>44.32</v>
      </c>
      <c r="Q14" t="n">
        <v>626.6799999999999</v>
      </c>
      <c r="R14" t="n">
        <v>33.59</v>
      </c>
      <c r="S14" t="n">
        <v>21.1</v>
      </c>
      <c r="T14" t="n">
        <v>5219.33</v>
      </c>
      <c r="U14" t="n">
        <v>0.63</v>
      </c>
      <c r="V14" t="n">
        <v>0.79</v>
      </c>
      <c r="W14" t="n">
        <v>1.01</v>
      </c>
      <c r="X14" t="n">
        <v>0.33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14.5068</v>
      </c>
      <c r="E15" t="n">
        <v>6.89</v>
      </c>
      <c r="F15" t="n">
        <v>4.35</v>
      </c>
      <c r="G15" t="n">
        <v>23.71</v>
      </c>
      <c r="H15" t="n">
        <v>0.37</v>
      </c>
      <c r="I15" t="n">
        <v>11</v>
      </c>
      <c r="J15" t="n">
        <v>144.54</v>
      </c>
      <c r="K15" t="n">
        <v>47.83</v>
      </c>
      <c r="L15" t="n">
        <v>3</v>
      </c>
      <c r="M15" t="n">
        <v>5</v>
      </c>
      <c r="N15" t="n">
        <v>23.71</v>
      </c>
      <c r="O15" t="n">
        <v>18060.85</v>
      </c>
      <c r="P15" t="n">
        <v>38.62</v>
      </c>
      <c r="Q15" t="n">
        <v>626.5599999999999</v>
      </c>
      <c r="R15" t="n">
        <v>29.61</v>
      </c>
      <c r="S15" t="n">
        <v>21.1</v>
      </c>
      <c r="T15" t="n">
        <v>3258.32</v>
      </c>
      <c r="U15" t="n">
        <v>0.71</v>
      </c>
      <c r="V15" t="n">
        <v>0.82</v>
      </c>
      <c r="W15" t="n">
        <v>1.01</v>
      </c>
      <c r="X15" t="n">
        <v>0.21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14.6086</v>
      </c>
      <c r="E16" t="n">
        <v>6.85</v>
      </c>
      <c r="F16" t="n">
        <v>4.33</v>
      </c>
      <c r="G16" t="n">
        <v>25.97</v>
      </c>
      <c r="H16" t="n">
        <v>0.49</v>
      </c>
      <c r="I16" t="n">
        <v>10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38.1</v>
      </c>
      <c r="Q16" t="n">
        <v>626.66</v>
      </c>
      <c r="R16" t="n">
        <v>28.82</v>
      </c>
      <c r="S16" t="n">
        <v>21.1</v>
      </c>
      <c r="T16" t="n">
        <v>2869.37</v>
      </c>
      <c r="U16" t="n">
        <v>0.73</v>
      </c>
      <c r="V16" t="n">
        <v>0.82</v>
      </c>
      <c r="W16" t="n">
        <v>1.02</v>
      </c>
      <c r="X16" t="n">
        <v>0.19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10.8209</v>
      </c>
      <c r="E17" t="n">
        <v>9.24</v>
      </c>
      <c r="F17" t="n">
        <v>5.11</v>
      </c>
      <c r="G17" t="n">
        <v>6.39</v>
      </c>
      <c r="H17" t="n">
        <v>0.1</v>
      </c>
      <c r="I17" t="n">
        <v>48</v>
      </c>
      <c r="J17" t="n">
        <v>176.73</v>
      </c>
      <c r="K17" t="n">
        <v>52.44</v>
      </c>
      <c r="L17" t="n">
        <v>1</v>
      </c>
      <c r="M17" t="n">
        <v>46</v>
      </c>
      <c r="N17" t="n">
        <v>33.29</v>
      </c>
      <c r="O17" t="n">
        <v>22031.19</v>
      </c>
      <c r="P17" t="n">
        <v>65.18000000000001</v>
      </c>
      <c r="Q17" t="n">
        <v>626.85</v>
      </c>
      <c r="R17" t="n">
        <v>53.69</v>
      </c>
      <c r="S17" t="n">
        <v>21.1</v>
      </c>
      <c r="T17" t="n">
        <v>15111.68</v>
      </c>
      <c r="U17" t="n">
        <v>0.39</v>
      </c>
      <c r="V17" t="n">
        <v>0.6899999999999999</v>
      </c>
      <c r="W17" t="n">
        <v>1.07</v>
      </c>
      <c r="X17" t="n">
        <v>0.97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12.9922</v>
      </c>
      <c r="E18" t="n">
        <v>7.7</v>
      </c>
      <c r="F18" t="n">
        <v>4.53</v>
      </c>
      <c r="G18" t="n">
        <v>12.94</v>
      </c>
      <c r="H18" t="n">
        <v>0.2</v>
      </c>
      <c r="I18" t="n">
        <v>21</v>
      </c>
      <c r="J18" t="n">
        <v>178.21</v>
      </c>
      <c r="K18" t="n">
        <v>52.44</v>
      </c>
      <c r="L18" t="n">
        <v>2</v>
      </c>
      <c r="M18" t="n">
        <v>19</v>
      </c>
      <c r="N18" t="n">
        <v>33.77</v>
      </c>
      <c r="O18" t="n">
        <v>22213.89</v>
      </c>
      <c r="P18" t="n">
        <v>54.68</v>
      </c>
      <c r="Q18" t="n">
        <v>626.73</v>
      </c>
      <c r="R18" t="n">
        <v>35.45</v>
      </c>
      <c r="S18" t="n">
        <v>21.1</v>
      </c>
      <c r="T18" t="n">
        <v>6126.73</v>
      </c>
      <c r="U18" t="n">
        <v>0.6</v>
      </c>
      <c r="V18" t="n">
        <v>0.78</v>
      </c>
      <c r="W18" t="n">
        <v>1.02</v>
      </c>
      <c r="X18" t="n">
        <v>0.39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13.7736</v>
      </c>
      <c r="E19" t="n">
        <v>7.26</v>
      </c>
      <c r="F19" t="n">
        <v>4.38</v>
      </c>
      <c r="G19" t="n">
        <v>20.2</v>
      </c>
      <c r="H19" t="n">
        <v>0.3</v>
      </c>
      <c r="I19" t="n">
        <v>13</v>
      </c>
      <c r="J19" t="n">
        <v>179.7</v>
      </c>
      <c r="K19" t="n">
        <v>52.44</v>
      </c>
      <c r="L19" t="n">
        <v>3</v>
      </c>
      <c r="M19" t="n">
        <v>11</v>
      </c>
      <c r="N19" t="n">
        <v>34.26</v>
      </c>
      <c r="O19" t="n">
        <v>22397.24</v>
      </c>
      <c r="P19" t="n">
        <v>49.2</v>
      </c>
      <c r="Q19" t="n">
        <v>626.5700000000001</v>
      </c>
      <c r="R19" t="n">
        <v>30.71</v>
      </c>
      <c r="S19" t="n">
        <v>21.1</v>
      </c>
      <c r="T19" t="n">
        <v>3800.89</v>
      </c>
      <c r="U19" t="n">
        <v>0.6899999999999999</v>
      </c>
      <c r="V19" t="n">
        <v>0.8100000000000001</v>
      </c>
      <c r="W19" t="n">
        <v>1.01</v>
      </c>
      <c r="X19" t="n">
        <v>0.24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14.1995</v>
      </c>
      <c r="E20" t="n">
        <v>7.04</v>
      </c>
      <c r="F20" t="n">
        <v>4.3</v>
      </c>
      <c r="G20" t="n">
        <v>28.68</v>
      </c>
      <c r="H20" t="n">
        <v>0.39</v>
      </c>
      <c r="I20" t="n">
        <v>9</v>
      </c>
      <c r="J20" t="n">
        <v>181.19</v>
      </c>
      <c r="K20" t="n">
        <v>52.44</v>
      </c>
      <c r="L20" t="n">
        <v>4</v>
      </c>
      <c r="M20" t="n">
        <v>5</v>
      </c>
      <c r="N20" t="n">
        <v>34.75</v>
      </c>
      <c r="O20" t="n">
        <v>22581.25</v>
      </c>
      <c r="P20" t="n">
        <v>44.48</v>
      </c>
      <c r="Q20" t="n">
        <v>626.55</v>
      </c>
      <c r="R20" t="n">
        <v>28.27</v>
      </c>
      <c r="S20" t="n">
        <v>21.1</v>
      </c>
      <c r="T20" t="n">
        <v>2599.52</v>
      </c>
      <c r="U20" t="n">
        <v>0.75</v>
      </c>
      <c r="V20" t="n">
        <v>0.82</v>
      </c>
      <c r="W20" t="n">
        <v>1.01</v>
      </c>
      <c r="X20" t="n">
        <v>0.16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14.2772</v>
      </c>
      <c r="E21" t="n">
        <v>7</v>
      </c>
      <c r="F21" t="n">
        <v>4.3</v>
      </c>
      <c r="G21" t="n">
        <v>32.24</v>
      </c>
      <c r="H21" t="n">
        <v>0.49</v>
      </c>
      <c r="I21" t="n">
        <v>8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42.91</v>
      </c>
      <c r="Q21" t="n">
        <v>626.63</v>
      </c>
      <c r="R21" t="n">
        <v>27.94</v>
      </c>
      <c r="S21" t="n">
        <v>21.1</v>
      </c>
      <c r="T21" t="n">
        <v>2437.31</v>
      </c>
      <c r="U21" t="n">
        <v>0.76</v>
      </c>
      <c r="V21" t="n">
        <v>0.83</v>
      </c>
      <c r="W21" t="n">
        <v>1.01</v>
      </c>
      <c r="X21" t="n">
        <v>0.16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12.7384</v>
      </c>
      <c r="E22" t="n">
        <v>7.85</v>
      </c>
      <c r="F22" t="n">
        <v>5.49</v>
      </c>
      <c r="G22" t="n">
        <v>5.15</v>
      </c>
      <c r="H22" t="n">
        <v>0.64</v>
      </c>
      <c r="I22" t="n">
        <v>64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16.07</v>
      </c>
      <c r="Q22" t="n">
        <v>627.91</v>
      </c>
      <c r="R22" t="n">
        <v>62.34</v>
      </c>
      <c r="S22" t="n">
        <v>21.1</v>
      </c>
      <c r="T22" t="n">
        <v>19356.66</v>
      </c>
      <c r="U22" t="n">
        <v>0.34</v>
      </c>
      <c r="V22" t="n">
        <v>0.65</v>
      </c>
      <c r="W22" t="n">
        <v>1.18</v>
      </c>
      <c r="X22" t="n">
        <v>1.35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13.8212</v>
      </c>
      <c r="E23" t="n">
        <v>7.24</v>
      </c>
      <c r="F23" t="n">
        <v>4.67</v>
      </c>
      <c r="G23" t="n">
        <v>10.01</v>
      </c>
      <c r="H23" t="n">
        <v>0.18</v>
      </c>
      <c r="I23" t="n">
        <v>28</v>
      </c>
      <c r="J23" t="n">
        <v>98.70999999999999</v>
      </c>
      <c r="K23" t="n">
        <v>39.72</v>
      </c>
      <c r="L23" t="n">
        <v>1</v>
      </c>
      <c r="M23" t="n">
        <v>26</v>
      </c>
      <c r="N23" t="n">
        <v>12.99</v>
      </c>
      <c r="O23" t="n">
        <v>12407.75</v>
      </c>
      <c r="P23" t="n">
        <v>37.32</v>
      </c>
      <c r="Q23" t="n">
        <v>626.8</v>
      </c>
      <c r="R23" t="n">
        <v>40.02</v>
      </c>
      <c r="S23" t="n">
        <v>21.1</v>
      </c>
      <c r="T23" t="n">
        <v>8376.719999999999</v>
      </c>
      <c r="U23" t="n">
        <v>0.53</v>
      </c>
      <c r="V23" t="n">
        <v>0.76</v>
      </c>
      <c r="W23" t="n">
        <v>1.03</v>
      </c>
      <c r="X23" t="n">
        <v>0.53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14.8075</v>
      </c>
      <c r="E24" t="n">
        <v>6.75</v>
      </c>
      <c r="F24" t="n">
        <v>4.46</v>
      </c>
      <c r="G24" t="n">
        <v>17.83</v>
      </c>
      <c r="H24" t="n">
        <v>0.35</v>
      </c>
      <c r="I24" t="n">
        <v>15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31.34</v>
      </c>
      <c r="Q24" t="n">
        <v>626.88</v>
      </c>
      <c r="R24" t="n">
        <v>32.5</v>
      </c>
      <c r="S24" t="n">
        <v>21.1</v>
      </c>
      <c r="T24" t="n">
        <v>4683.88</v>
      </c>
      <c r="U24" t="n">
        <v>0.65</v>
      </c>
      <c r="V24" t="n">
        <v>0.8</v>
      </c>
      <c r="W24" t="n">
        <v>1.04</v>
      </c>
      <c r="X24" t="n">
        <v>0.32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12.7235</v>
      </c>
      <c r="E25" t="n">
        <v>7.86</v>
      </c>
      <c r="F25" t="n">
        <v>4.83</v>
      </c>
      <c r="G25" t="n">
        <v>8.279999999999999</v>
      </c>
      <c r="H25" t="n">
        <v>0.14</v>
      </c>
      <c r="I25" t="n">
        <v>35</v>
      </c>
      <c r="J25" t="n">
        <v>124.63</v>
      </c>
      <c r="K25" t="n">
        <v>45</v>
      </c>
      <c r="L25" t="n">
        <v>1</v>
      </c>
      <c r="M25" t="n">
        <v>33</v>
      </c>
      <c r="N25" t="n">
        <v>18.64</v>
      </c>
      <c r="O25" t="n">
        <v>15605.44</v>
      </c>
      <c r="P25" t="n">
        <v>47.28</v>
      </c>
      <c r="Q25" t="n">
        <v>626.86</v>
      </c>
      <c r="R25" t="n">
        <v>44.92</v>
      </c>
      <c r="S25" t="n">
        <v>21.1</v>
      </c>
      <c r="T25" t="n">
        <v>10792.14</v>
      </c>
      <c r="U25" t="n">
        <v>0.47</v>
      </c>
      <c r="V25" t="n">
        <v>0.73</v>
      </c>
      <c r="W25" t="n">
        <v>1.04</v>
      </c>
      <c r="X25" t="n">
        <v>0.6899999999999999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14.4312</v>
      </c>
      <c r="E26" t="n">
        <v>6.93</v>
      </c>
      <c r="F26" t="n">
        <v>4.41</v>
      </c>
      <c r="G26" t="n">
        <v>17.66</v>
      </c>
      <c r="H26" t="n">
        <v>0.28</v>
      </c>
      <c r="I26" t="n">
        <v>15</v>
      </c>
      <c r="J26" t="n">
        <v>125.95</v>
      </c>
      <c r="K26" t="n">
        <v>45</v>
      </c>
      <c r="L26" t="n">
        <v>2</v>
      </c>
      <c r="M26" t="n">
        <v>13</v>
      </c>
      <c r="N26" t="n">
        <v>18.95</v>
      </c>
      <c r="O26" t="n">
        <v>15767.7</v>
      </c>
      <c r="P26" t="n">
        <v>38.19</v>
      </c>
      <c r="Q26" t="n">
        <v>626.7</v>
      </c>
      <c r="R26" t="n">
        <v>31.87</v>
      </c>
      <c r="S26" t="n">
        <v>21.1</v>
      </c>
      <c r="T26" t="n">
        <v>4369.84</v>
      </c>
      <c r="U26" t="n">
        <v>0.66</v>
      </c>
      <c r="V26" t="n">
        <v>0.8</v>
      </c>
      <c r="W26" t="n">
        <v>1.01</v>
      </c>
      <c r="X26" t="n">
        <v>0.27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14.6604</v>
      </c>
      <c r="E27" t="n">
        <v>6.82</v>
      </c>
      <c r="F27" t="n">
        <v>4.38</v>
      </c>
      <c r="G27" t="n">
        <v>21.91</v>
      </c>
      <c r="H27" t="n">
        <v>0.42</v>
      </c>
      <c r="I27" t="n">
        <v>12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35.7</v>
      </c>
      <c r="Q27" t="n">
        <v>626.75</v>
      </c>
      <c r="R27" t="n">
        <v>30.27</v>
      </c>
      <c r="S27" t="n">
        <v>21.1</v>
      </c>
      <c r="T27" t="n">
        <v>3582.73</v>
      </c>
      <c r="U27" t="n">
        <v>0.7</v>
      </c>
      <c r="V27" t="n">
        <v>0.8100000000000001</v>
      </c>
      <c r="W27" t="n">
        <v>1.03</v>
      </c>
      <c r="X27" t="n">
        <v>0.24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11.4202</v>
      </c>
      <c r="E28" t="n">
        <v>8.76</v>
      </c>
      <c r="F28" t="n">
        <v>5.01</v>
      </c>
      <c r="G28" t="n">
        <v>6.84</v>
      </c>
      <c r="H28" t="n">
        <v>0.11</v>
      </c>
      <c r="I28" t="n">
        <v>44</v>
      </c>
      <c r="J28" t="n">
        <v>159.12</v>
      </c>
      <c r="K28" t="n">
        <v>50.28</v>
      </c>
      <c r="L28" t="n">
        <v>1</v>
      </c>
      <c r="M28" t="n">
        <v>42</v>
      </c>
      <c r="N28" t="n">
        <v>27.84</v>
      </c>
      <c r="O28" t="n">
        <v>19859.16</v>
      </c>
      <c r="P28" t="n">
        <v>59.23</v>
      </c>
      <c r="Q28" t="n">
        <v>626.89</v>
      </c>
      <c r="R28" t="n">
        <v>50.78</v>
      </c>
      <c r="S28" t="n">
        <v>21.1</v>
      </c>
      <c r="T28" t="n">
        <v>13677.08</v>
      </c>
      <c r="U28" t="n">
        <v>0.42</v>
      </c>
      <c r="V28" t="n">
        <v>0.71</v>
      </c>
      <c r="W28" t="n">
        <v>1.05</v>
      </c>
      <c r="X28" t="n">
        <v>0.87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13.4188</v>
      </c>
      <c r="E29" t="n">
        <v>7.45</v>
      </c>
      <c r="F29" t="n">
        <v>4.52</v>
      </c>
      <c r="G29" t="n">
        <v>14.26</v>
      </c>
      <c r="H29" t="n">
        <v>0.22</v>
      </c>
      <c r="I29" t="n">
        <v>19</v>
      </c>
      <c r="J29" t="n">
        <v>160.54</v>
      </c>
      <c r="K29" t="n">
        <v>50.28</v>
      </c>
      <c r="L29" t="n">
        <v>2</v>
      </c>
      <c r="M29" t="n">
        <v>17</v>
      </c>
      <c r="N29" t="n">
        <v>28.26</v>
      </c>
      <c r="O29" t="n">
        <v>20034.4</v>
      </c>
      <c r="P29" t="n">
        <v>49.62</v>
      </c>
      <c r="Q29" t="n">
        <v>626.64</v>
      </c>
      <c r="R29" t="n">
        <v>34.99</v>
      </c>
      <c r="S29" t="n">
        <v>21.1</v>
      </c>
      <c r="T29" t="n">
        <v>5908.42</v>
      </c>
      <c r="U29" t="n">
        <v>0.6</v>
      </c>
      <c r="V29" t="n">
        <v>0.79</v>
      </c>
      <c r="W29" t="n">
        <v>1.02</v>
      </c>
      <c r="X29" t="n">
        <v>0.37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14.1426</v>
      </c>
      <c r="E30" t="n">
        <v>7.07</v>
      </c>
      <c r="F30" t="n">
        <v>4.36</v>
      </c>
      <c r="G30" t="n">
        <v>21.8</v>
      </c>
      <c r="H30" t="n">
        <v>0.33</v>
      </c>
      <c r="I30" t="n">
        <v>12</v>
      </c>
      <c r="J30" t="n">
        <v>161.97</v>
      </c>
      <c r="K30" t="n">
        <v>50.28</v>
      </c>
      <c r="L30" t="n">
        <v>3</v>
      </c>
      <c r="M30" t="n">
        <v>10</v>
      </c>
      <c r="N30" t="n">
        <v>28.69</v>
      </c>
      <c r="O30" t="n">
        <v>20210.21</v>
      </c>
      <c r="P30" t="n">
        <v>44.1</v>
      </c>
      <c r="Q30" t="n">
        <v>626.58</v>
      </c>
      <c r="R30" t="n">
        <v>30.19</v>
      </c>
      <c r="S30" t="n">
        <v>21.1</v>
      </c>
      <c r="T30" t="n">
        <v>3543.3</v>
      </c>
      <c r="U30" t="n">
        <v>0.7</v>
      </c>
      <c r="V30" t="n">
        <v>0.8100000000000001</v>
      </c>
      <c r="W30" t="n">
        <v>1.01</v>
      </c>
      <c r="X30" t="n">
        <v>0.22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14.4654</v>
      </c>
      <c r="E31" t="n">
        <v>6.91</v>
      </c>
      <c r="F31" t="n">
        <v>4.3</v>
      </c>
      <c r="G31" t="n">
        <v>28.66</v>
      </c>
      <c r="H31" t="n">
        <v>0.43</v>
      </c>
      <c r="I31" t="n">
        <v>9</v>
      </c>
      <c r="J31" t="n">
        <v>163.4</v>
      </c>
      <c r="K31" t="n">
        <v>50.28</v>
      </c>
      <c r="L31" t="n">
        <v>4</v>
      </c>
      <c r="M31" t="n">
        <v>1</v>
      </c>
      <c r="N31" t="n">
        <v>29.12</v>
      </c>
      <c r="O31" t="n">
        <v>20386.62</v>
      </c>
      <c r="P31" t="n">
        <v>40.4</v>
      </c>
      <c r="Q31" t="n">
        <v>626.55</v>
      </c>
      <c r="R31" t="n">
        <v>28.01</v>
      </c>
      <c r="S31" t="n">
        <v>21.1</v>
      </c>
      <c r="T31" t="n">
        <v>2469.13</v>
      </c>
      <c r="U31" t="n">
        <v>0.75</v>
      </c>
      <c r="V31" t="n">
        <v>0.83</v>
      </c>
      <c r="W31" t="n">
        <v>1.01</v>
      </c>
      <c r="X31" t="n">
        <v>0.16</v>
      </c>
      <c r="Y31" t="n">
        <v>2</v>
      </c>
      <c r="Z31" t="n">
        <v>10</v>
      </c>
    </row>
    <row r="32">
      <c r="A32" t="n">
        <v>4</v>
      </c>
      <c r="B32" t="n">
        <v>80</v>
      </c>
      <c r="C32" t="inlineStr">
        <is>
          <t xml:space="preserve">CONCLUIDO	</t>
        </is>
      </c>
      <c r="D32" t="n">
        <v>14.4665</v>
      </c>
      <c r="E32" t="n">
        <v>6.91</v>
      </c>
      <c r="F32" t="n">
        <v>4.3</v>
      </c>
      <c r="G32" t="n">
        <v>28.65</v>
      </c>
      <c r="H32" t="n">
        <v>0.54</v>
      </c>
      <c r="I32" t="n">
        <v>9</v>
      </c>
      <c r="J32" t="n">
        <v>164.83</v>
      </c>
      <c r="K32" t="n">
        <v>50.28</v>
      </c>
      <c r="L32" t="n">
        <v>5</v>
      </c>
      <c r="M32" t="n">
        <v>0</v>
      </c>
      <c r="N32" t="n">
        <v>29.55</v>
      </c>
      <c r="O32" t="n">
        <v>20563.61</v>
      </c>
      <c r="P32" t="n">
        <v>40.7</v>
      </c>
      <c r="Q32" t="n">
        <v>626.62</v>
      </c>
      <c r="R32" t="n">
        <v>28.02</v>
      </c>
      <c r="S32" t="n">
        <v>21.1</v>
      </c>
      <c r="T32" t="n">
        <v>2472.87</v>
      </c>
      <c r="U32" t="n">
        <v>0.75</v>
      </c>
      <c r="V32" t="n">
        <v>0.83</v>
      </c>
      <c r="W32" t="n">
        <v>1.01</v>
      </c>
      <c r="X32" t="n">
        <v>0.16</v>
      </c>
      <c r="Y32" t="n">
        <v>2</v>
      </c>
      <c r="Z32" t="n">
        <v>10</v>
      </c>
    </row>
    <row r="33">
      <c r="A33" t="n">
        <v>0</v>
      </c>
      <c r="B33" t="n">
        <v>35</v>
      </c>
      <c r="C33" t="inlineStr">
        <is>
          <t xml:space="preserve">CONCLUIDO	</t>
        </is>
      </c>
      <c r="D33" t="n">
        <v>14.5402</v>
      </c>
      <c r="E33" t="n">
        <v>6.88</v>
      </c>
      <c r="F33" t="n">
        <v>4.59</v>
      </c>
      <c r="G33" t="n">
        <v>11.97</v>
      </c>
      <c r="H33" t="n">
        <v>0.22</v>
      </c>
      <c r="I33" t="n">
        <v>23</v>
      </c>
      <c r="J33" t="n">
        <v>80.84</v>
      </c>
      <c r="K33" t="n">
        <v>35.1</v>
      </c>
      <c r="L33" t="n">
        <v>1</v>
      </c>
      <c r="M33" t="n">
        <v>17</v>
      </c>
      <c r="N33" t="n">
        <v>9.74</v>
      </c>
      <c r="O33" t="n">
        <v>10204.21</v>
      </c>
      <c r="P33" t="n">
        <v>29.81</v>
      </c>
      <c r="Q33" t="n">
        <v>626.7</v>
      </c>
      <c r="R33" t="n">
        <v>37.2</v>
      </c>
      <c r="S33" t="n">
        <v>21.1</v>
      </c>
      <c r="T33" t="n">
        <v>6992.25</v>
      </c>
      <c r="U33" t="n">
        <v>0.57</v>
      </c>
      <c r="V33" t="n">
        <v>0.77</v>
      </c>
      <c r="W33" t="n">
        <v>1.03</v>
      </c>
      <c r="X33" t="n">
        <v>0.45</v>
      </c>
      <c r="Y33" t="n">
        <v>2</v>
      </c>
      <c r="Z33" t="n">
        <v>10</v>
      </c>
    </row>
    <row r="34">
      <c r="A34" t="n">
        <v>1</v>
      </c>
      <c r="B34" t="n">
        <v>35</v>
      </c>
      <c r="C34" t="inlineStr">
        <is>
          <t xml:space="preserve">CONCLUIDO	</t>
        </is>
      </c>
      <c r="D34" t="n">
        <v>14.8374</v>
      </c>
      <c r="E34" t="n">
        <v>6.74</v>
      </c>
      <c r="F34" t="n">
        <v>4.52</v>
      </c>
      <c r="G34" t="n">
        <v>14.28</v>
      </c>
      <c r="H34" t="n">
        <v>0.43</v>
      </c>
      <c r="I34" t="n">
        <v>19</v>
      </c>
      <c r="J34" t="n">
        <v>82.04000000000001</v>
      </c>
      <c r="K34" t="n">
        <v>35.1</v>
      </c>
      <c r="L34" t="n">
        <v>2</v>
      </c>
      <c r="M34" t="n">
        <v>0</v>
      </c>
      <c r="N34" t="n">
        <v>9.94</v>
      </c>
      <c r="O34" t="n">
        <v>10352.53</v>
      </c>
      <c r="P34" t="n">
        <v>28.71</v>
      </c>
      <c r="Q34" t="n">
        <v>626.77</v>
      </c>
      <c r="R34" t="n">
        <v>34.31</v>
      </c>
      <c r="S34" t="n">
        <v>21.1</v>
      </c>
      <c r="T34" t="n">
        <v>5569.62</v>
      </c>
      <c r="U34" t="n">
        <v>0.61</v>
      </c>
      <c r="V34" t="n">
        <v>0.79</v>
      </c>
      <c r="W34" t="n">
        <v>1.05</v>
      </c>
      <c r="X34" t="n">
        <v>0.38</v>
      </c>
      <c r="Y34" t="n">
        <v>2</v>
      </c>
      <c r="Z34" t="n">
        <v>10</v>
      </c>
    </row>
    <row r="35">
      <c r="A35" t="n">
        <v>0</v>
      </c>
      <c r="B35" t="n">
        <v>50</v>
      </c>
      <c r="C35" t="inlineStr">
        <is>
          <t xml:space="preserve">CONCLUIDO	</t>
        </is>
      </c>
      <c r="D35" t="n">
        <v>13.3769</v>
      </c>
      <c r="E35" t="n">
        <v>7.48</v>
      </c>
      <c r="F35" t="n">
        <v>4.75</v>
      </c>
      <c r="G35" t="n">
        <v>9.19</v>
      </c>
      <c r="H35" t="n">
        <v>0.16</v>
      </c>
      <c r="I35" t="n">
        <v>31</v>
      </c>
      <c r="J35" t="n">
        <v>107.41</v>
      </c>
      <c r="K35" t="n">
        <v>41.65</v>
      </c>
      <c r="L35" t="n">
        <v>1</v>
      </c>
      <c r="M35" t="n">
        <v>29</v>
      </c>
      <c r="N35" t="n">
        <v>14.77</v>
      </c>
      <c r="O35" t="n">
        <v>13481.73</v>
      </c>
      <c r="P35" t="n">
        <v>41.11</v>
      </c>
      <c r="Q35" t="n">
        <v>626.66</v>
      </c>
      <c r="R35" t="n">
        <v>42.18</v>
      </c>
      <c r="S35" t="n">
        <v>21.1</v>
      </c>
      <c r="T35" t="n">
        <v>9445.440000000001</v>
      </c>
      <c r="U35" t="n">
        <v>0.5</v>
      </c>
      <c r="V35" t="n">
        <v>0.75</v>
      </c>
      <c r="W35" t="n">
        <v>1.04</v>
      </c>
      <c r="X35" t="n">
        <v>0.61</v>
      </c>
      <c r="Y35" t="n">
        <v>2</v>
      </c>
      <c r="Z35" t="n">
        <v>10</v>
      </c>
    </row>
    <row r="36">
      <c r="A36" t="n">
        <v>1</v>
      </c>
      <c r="B36" t="n">
        <v>50</v>
      </c>
      <c r="C36" t="inlineStr">
        <is>
          <t xml:space="preserve">CONCLUIDO	</t>
        </is>
      </c>
      <c r="D36" t="n">
        <v>14.8105</v>
      </c>
      <c r="E36" t="n">
        <v>6.75</v>
      </c>
      <c r="F36" t="n">
        <v>4.4</v>
      </c>
      <c r="G36" t="n">
        <v>18.88</v>
      </c>
      <c r="H36" t="n">
        <v>0.32</v>
      </c>
      <c r="I36" t="n">
        <v>14</v>
      </c>
      <c r="J36" t="n">
        <v>108.68</v>
      </c>
      <c r="K36" t="n">
        <v>41.65</v>
      </c>
      <c r="L36" t="n">
        <v>2</v>
      </c>
      <c r="M36" t="n">
        <v>3</v>
      </c>
      <c r="N36" t="n">
        <v>15.03</v>
      </c>
      <c r="O36" t="n">
        <v>13638.32</v>
      </c>
      <c r="P36" t="n">
        <v>32.81</v>
      </c>
      <c r="Q36" t="n">
        <v>626.75</v>
      </c>
      <c r="R36" t="n">
        <v>31.23</v>
      </c>
      <c r="S36" t="n">
        <v>21.1</v>
      </c>
      <c r="T36" t="n">
        <v>4053.64</v>
      </c>
      <c r="U36" t="n">
        <v>0.68</v>
      </c>
      <c r="V36" t="n">
        <v>0.8100000000000001</v>
      </c>
      <c r="W36" t="n">
        <v>1.02</v>
      </c>
      <c r="X36" t="n">
        <v>0.26</v>
      </c>
      <c r="Y36" t="n">
        <v>2</v>
      </c>
      <c r="Z36" t="n">
        <v>10</v>
      </c>
    </row>
    <row r="37">
      <c r="A37" t="n">
        <v>2</v>
      </c>
      <c r="B37" t="n">
        <v>50</v>
      </c>
      <c r="C37" t="inlineStr">
        <is>
          <t xml:space="preserve">CONCLUIDO	</t>
        </is>
      </c>
      <c r="D37" t="n">
        <v>14.8069</v>
      </c>
      <c r="E37" t="n">
        <v>6.75</v>
      </c>
      <c r="F37" t="n">
        <v>4.41</v>
      </c>
      <c r="G37" t="n">
        <v>18.88</v>
      </c>
      <c r="H37" t="n">
        <v>0.48</v>
      </c>
      <c r="I37" t="n">
        <v>14</v>
      </c>
      <c r="J37" t="n">
        <v>109.96</v>
      </c>
      <c r="K37" t="n">
        <v>41.65</v>
      </c>
      <c r="L37" t="n">
        <v>3</v>
      </c>
      <c r="M37" t="n">
        <v>0</v>
      </c>
      <c r="N37" t="n">
        <v>15.31</v>
      </c>
      <c r="O37" t="n">
        <v>13795.21</v>
      </c>
      <c r="P37" t="n">
        <v>33.13</v>
      </c>
      <c r="Q37" t="n">
        <v>626.64</v>
      </c>
      <c r="R37" t="n">
        <v>31.15</v>
      </c>
      <c r="S37" t="n">
        <v>21.1</v>
      </c>
      <c r="T37" t="n">
        <v>4015.62</v>
      </c>
      <c r="U37" t="n">
        <v>0.68</v>
      </c>
      <c r="V37" t="n">
        <v>0.8100000000000001</v>
      </c>
      <c r="W37" t="n">
        <v>1.03</v>
      </c>
      <c r="X37" t="n">
        <v>0.27</v>
      </c>
      <c r="Y37" t="n">
        <v>2</v>
      </c>
      <c r="Z37" t="n">
        <v>10</v>
      </c>
    </row>
    <row r="38">
      <c r="A38" t="n">
        <v>0</v>
      </c>
      <c r="B38" t="n">
        <v>25</v>
      </c>
      <c r="C38" t="inlineStr">
        <is>
          <t xml:space="preserve">CONCLUIDO	</t>
        </is>
      </c>
      <c r="D38" t="n">
        <v>14.5903</v>
      </c>
      <c r="E38" t="n">
        <v>6.85</v>
      </c>
      <c r="F38" t="n">
        <v>4.68</v>
      </c>
      <c r="G38" t="n">
        <v>10.41</v>
      </c>
      <c r="H38" t="n">
        <v>0.28</v>
      </c>
      <c r="I38" t="n">
        <v>27</v>
      </c>
      <c r="J38" t="n">
        <v>61.76</v>
      </c>
      <c r="K38" t="n">
        <v>28.92</v>
      </c>
      <c r="L38" t="n">
        <v>1</v>
      </c>
      <c r="M38" t="n">
        <v>0</v>
      </c>
      <c r="N38" t="n">
        <v>6.84</v>
      </c>
      <c r="O38" t="n">
        <v>7851.41</v>
      </c>
      <c r="P38" t="n">
        <v>24.9</v>
      </c>
      <c r="Q38" t="n">
        <v>626.75</v>
      </c>
      <c r="R38" t="n">
        <v>39.1</v>
      </c>
      <c r="S38" t="n">
        <v>21.1</v>
      </c>
      <c r="T38" t="n">
        <v>7921.09</v>
      </c>
      <c r="U38" t="n">
        <v>0.54</v>
      </c>
      <c r="V38" t="n">
        <v>0.76</v>
      </c>
      <c r="W38" t="n">
        <v>1.07</v>
      </c>
      <c r="X38" t="n">
        <v>0.54</v>
      </c>
      <c r="Y38" t="n">
        <v>2</v>
      </c>
      <c r="Z38" t="n">
        <v>10</v>
      </c>
    </row>
    <row r="39">
      <c r="A39" t="n">
        <v>0</v>
      </c>
      <c r="B39" t="n">
        <v>85</v>
      </c>
      <c r="C39" t="inlineStr">
        <is>
          <t xml:space="preserve">CONCLUIDO	</t>
        </is>
      </c>
      <c r="D39" t="n">
        <v>11.1159</v>
      </c>
      <c r="E39" t="n">
        <v>9</v>
      </c>
      <c r="F39" t="n">
        <v>5.06</v>
      </c>
      <c r="G39" t="n">
        <v>6.61</v>
      </c>
      <c r="H39" t="n">
        <v>0.11</v>
      </c>
      <c r="I39" t="n">
        <v>46</v>
      </c>
      <c r="J39" t="n">
        <v>167.88</v>
      </c>
      <c r="K39" t="n">
        <v>51.39</v>
      </c>
      <c r="L39" t="n">
        <v>1</v>
      </c>
      <c r="M39" t="n">
        <v>44</v>
      </c>
      <c r="N39" t="n">
        <v>30.49</v>
      </c>
      <c r="O39" t="n">
        <v>20939.59</v>
      </c>
      <c r="P39" t="n">
        <v>62.22</v>
      </c>
      <c r="Q39" t="n">
        <v>627.16</v>
      </c>
      <c r="R39" t="n">
        <v>52.19</v>
      </c>
      <c r="S39" t="n">
        <v>21.1</v>
      </c>
      <c r="T39" t="n">
        <v>14372.86</v>
      </c>
      <c r="U39" t="n">
        <v>0.4</v>
      </c>
      <c r="V39" t="n">
        <v>0.7</v>
      </c>
      <c r="W39" t="n">
        <v>1.06</v>
      </c>
      <c r="X39" t="n">
        <v>0.92</v>
      </c>
      <c r="Y39" t="n">
        <v>2</v>
      </c>
      <c r="Z39" t="n">
        <v>10</v>
      </c>
    </row>
    <row r="40">
      <c r="A40" t="n">
        <v>1</v>
      </c>
      <c r="B40" t="n">
        <v>85</v>
      </c>
      <c r="C40" t="inlineStr">
        <is>
          <t xml:space="preserve">CONCLUIDO	</t>
        </is>
      </c>
      <c r="D40" t="n">
        <v>13.1965</v>
      </c>
      <c r="E40" t="n">
        <v>7.58</v>
      </c>
      <c r="F40" t="n">
        <v>4.53</v>
      </c>
      <c r="G40" t="n">
        <v>13.58</v>
      </c>
      <c r="H40" t="n">
        <v>0.21</v>
      </c>
      <c r="I40" t="n">
        <v>20</v>
      </c>
      <c r="J40" t="n">
        <v>169.33</v>
      </c>
      <c r="K40" t="n">
        <v>51.39</v>
      </c>
      <c r="L40" t="n">
        <v>2</v>
      </c>
      <c r="M40" t="n">
        <v>18</v>
      </c>
      <c r="N40" t="n">
        <v>30.94</v>
      </c>
      <c r="O40" t="n">
        <v>21118.46</v>
      </c>
      <c r="P40" t="n">
        <v>52.4</v>
      </c>
      <c r="Q40" t="n">
        <v>626.5700000000001</v>
      </c>
      <c r="R40" t="n">
        <v>35.13</v>
      </c>
      <c r="S40" t="n">
        <v>21.1</v>
      </c>
      <c r="T40" t="n">
        <v>5973.71</v>
      </c>
      <c r="U40" t="n">
        <v>0.6</v>
      </c>
      <c r="V40" t="n">
        <v>0.78</v>
      </c>
      <c r="W40" t="n">
        <v>1.03</v>
      </c>
      <c r="X40" t="n">
        <v>0.39</v>
      </c>
      <c r="Y40" t="n">
        <v>2</v>
      </c>
      <c r="Z40" t="n">
        <v>10</v>
      </c>
    </row>
    <row r="41">
      <c r="A41" t="n">
        <v>2</v>
      </c>
      <c r="B41" t="n">
        <v>85</v>
      </c>
      <c r="C41" t="inlineStr">
        <is>
          <t xml:space="preserve">CONCLUIDO	</t>
        </is>
      </c>
      <c r="D41" t="n">
        <v>13.8926</v>
      </c>
      <c r="E41" t="n">
        <v>7.2</v>
      </c>
      <c r="F41" t="n">
        <v>4.38</v>
      </c>
      <c r="G41" t="n">
        <v>20.24</v>
      </c>
      <c r="H41" t="n">
        <v>0.31</v>
      </c>
      <c r="I41" t="n">
        <v>13</v>
      </c>
      <c r="J41" t="n">
        <v>170.79</v>
      </c>
      <c r="K41" t="n">
        <v>51.39</v>
      </c>
      <c r="L41" t="n">
        <v>3</v>
      </c>
      <c r="M41" t="n">
        <v>11</v>
      </c>
      <c r="N41" t="n">
        <v>31.4</v>
      </c>
      <c r="O41" t="n">
        <v>21297.94</v>
      </c>
      <c r="P41" t="n">
        <v>47.28</v>
      </c>
      <c r="Q41" t="n">
        <v>626.5700000000001</v>
      </c>
      <c r="R41" t="n">
        <v>30.94</v>
      </c>
      <c r="S41" t="n">
        <v>21.1</v>
      </c>
      <c r="T41" t="n">
        <v>3913.56</v>
      </c>
      <c r="U41" t="n">
        <v>0.68</v>
      </c>
      <c r="V41" t="n">
        <v>0.8100000000000001</v>
      </c>
      <c r="W41" t="n">
        <v>1.01</v>
      </c>
      <c r="X41" t="n">
        <v>0.24</v>
      </c>
      <c r="Y41" t="n">
        <v>2</v>
      </c>
      <c r="Z41" t="n">
        <v>10</v>
      </c>
    </row>
    <row r="42">
      <c r="A42" t="n">
        <v>3</v>
      </c>
      <c r="B42" t="n">
        <v>85</v>
      </c>
      <c r="C42" t="inlineStr">
        <is>
          <t xml:space="preserve">CONCLUIDO	</t>
        </is>
      </c>
      <c r="D42" t="n">
        <v>14.3135</v>
      </c>
      <c r="E42" t="n">
        <v>6.99</v>
      </c>
      <c r="F42" t="n">
        <v>4.31</v>
      </c>
      <c r="G42" t="n">
        <v>28.73</v>
      </c>
      <c r="H42" t="n">
        <v>0.41</v>
      </c>
      <c r="I42" t="n">
        <v>9</v>
      </c>
      <c r="J42" t="n">
        <v>172.25</v>
      </c>
      <c r="K42" t="n">
        <v>51.39</v>
      </c>
      <c r="L42" t="n">
        <v>4</v>
      </c>
      <c r="M42" t="n">
        <v>3</v>
      </c>
      <c r="N42" t="n">
        <v>31.86</v>
      </c>
      <c r="O42" t="n">
        <v>21478.05</v>
      </c>
      <c r="P42" t="n">
        <v>42.48</v>
      </c>
      <c r="Q42" t="n">
        <v>626.61</v>
      </c>
      <c r="R42" t="n">
        <v>28.48</v>
      </c>
      <c r="S42" t="n">
        <v>21.1</v>
      </c>
      <c r="T42" t="n">
        <v>2701.79</v>
      </c>
      <c r="U42" t="n">
        <v>0.74</v>
      </c>
      <c r="V42" t="n">
        <v>0.82</v>
      </c>
      <c r="W42" t="n">
        <v>1.01</v>
      </c>
      <c r="X42" t="n">
        <v>0.17</v>
      </c>
      <c r="Y42" t="n">
        <v>2</v>
      </c>
      <c r="Z42" t="n">
        <v>10</v>
      </c>
    </row>
    <row r="43">
      <c r="A43" t="n">
        <v>4</v>
      </c>
      <c r="B43" t="n">
        <v>85</v>
      </c>
      <c r="C43" t="inlineStr">
        <is>
          <t xml:space="preserve">CONCLUIDO	</t>
        </is>
      </c>
      <c r="D43" t="n">
        <v>14.3135</v>
      </c>
      <c r="E43" t="n">
        <v>6.99</v>
      </c>
      <c r="F43" t="n">
        <v>4.31</v>
      </c>
      <c r="G43" t="n">
        <v>28.73</v>
      </c>
      <c r="H43" t="n">
        <v>0.51</v>
      </c>
      <c r="I43" t="n">
        <v>9</v>
      </c>
      <c r="J43" t="n">
        <v>173.71</v>
      </c>
      <c r="K43" t="n">
        <v>51.39</v>
      </c>
      <c r="L43" t="n">
        <v>5</v>
      </c>
      <c r="M43" t="n">
        <v>0</v>
      </c>
      <c r="N43" t="n">
        <v>32.32</v>
      </c>
      <c r="O43" t="n">
        <v>21658.78</v>
      </c>
      <c r="P43" t="n">
        <v>42.44</v>
      </c>
      <c r="Q43" t="n">
        <v>626.64</v>
      </c>
      <c r="R43" t="n">
        <v>28.22</v>
      </c>
      <c r="S43" t="n">
        <v>21.1</v>
      </c>
      <c r="T43" t="n">
        <v>2574.43</v>
      </c>
      <c r="U43" t="n">
        <v>0.75</v>
      </c>
      <c r="V43" t="n">
        <v>0.82</v>
      </c>
      <c r="W43" t="n">
        <v>1.01</v>
      </c>
      <c r="X43" t="n">
        <v>0.17</v>
      </c>
      <c r="Y43" t="n">
        <v>2</v>
      </c>
      <c r="Z43" t="n">
        <v>10</v>
      </c>
    </row>
    <row r="44">
      <c r="A44" t="n">
        <v>0</v>
      </c>
      <c r="B44" t="n">
        <v>20</v>
      </c>
      <c r="C44" t="inlineStr">
        <is>
          <t xml:space="preserve">CONCLUIDO	</t>
        </is>
      </c>
      <c r="D44" t="n">
        <v>14.3438</v>
      </c>
      <c r="E44" t="n">
        <v>6.97</v>
      </c>
      <c r="F44" t="n">
        <v>4.82</v>
      </c>
      <c r="G44" t="n">
        <v>8.76</v>
      </c>
      <c r="H44" t="n">
        <v>0.34</v>
      </c>
      <c r="I44" t="n">
        <v>33</v>
      </c>
      <c r="J44" t="n">
        <v>51.33</v>
      </c>
      <c r="K44" t="n">
        <v>24.83</v>
      </c>
      <c r="L44" t="n">
        <v>1</v>
      </c>
      <c r="M44" t="n">
        <v>0</v>
      </c>
      <c r="N44" t="n">
        <v>5.51</v>
      </c>
      <c r="O44" t="n">
        <v>6564.78</v>
      </c>
      <c r="P44" t="n">
        <v>22.77</v>
      </c>
      <c r="Q44" t="n">
        <v>627.03</v>
      </c>
      <c r="R44" t="n">
        <v>43.09</v>
      </c>
      <c r="S44" t="n">
        <v>21.1</v>
      </c>
      <c r="T44" t="n">
        <v>9890.1</v>
      </c>
      <c r="U44" t="n">
        <v>0.49</v>
      </c>
      <c r="V44" t="n">
        <v>0.74</v>
      </c>
      <c r="W44" t="n">
        <v>1.09</v>
      </c>
      <c r="X44" t="n">
        <v>0.68</v>
      </c>
      <c r="Y44" t="n">
        <v>2</v>
      </c>
      <c r="Z44" t="n">
        <v>10</v>
      </c>
    </row>
    <row r="45">
      <c r="A45" t="n">
        <v>0</v>
      </c>
      <c r="B45" t="n">
        <v>65</v>
      </c>
      <c r="C45" t="inlineStr">
        <is>
          <t xml:space="preserve">CONCLUIDO	</t>
        </is>
      </c>
      <c r="D45" t="n">
        <v>12.3254</v>
      </c>
      <c r="E45" t="n">
        <v>8.109999999999999</v>
      </c>
      <c r="F45" t="n">
        <v>4.9</v>
      </c>
      <c r="G45" t="n">
        <v>7.73</v>
      </c>
      <c r="H45" t="n">
        <v>0.13</v>
      </c>
      <c r="I45" t="n">
        <v>38</v>
      </c>
      <c r="J45" t="n">
        <v>133.21</v>
      </c>
      <c r="K45" t="n">
        <v>46.47</v>
      </c>
      <c r="L45" t="n">
        <v>1</v>
      </c>
      <c r="M45" t="n">
        <v>36</v>
      </c>
      <c r="N45" t="n">
        <v>20.75</v>
      </c>
      <c r="O45" t="n">
        <v>16663.42</v>
      </c>
      <c r="P45" t="n">
        <v>50.59</v>
      </c>
      <c r="Q45" t="n">
        <v>626.71</v>
      </c>
      <c r="R45" t="n">
        <v>47.02</v>
      </c>
      <c r="S45" t="n">
        <v>21.1</v>
      </c>
      <c r="T45" t="n">
        <v>11826.22</v>
      </c>
      <c r="U45" t="n">
        <v>0.45</v>
      </c>
      <c r="V45" t="n">
        <v>0.72</v>
      </c>
      <c r="W45" t="n">
        <v>1.05</v>
      </c>
      <c r="X45" t="n">
        <v>0.76</v>
      </c>
      <c r="Y45" t="n">
        <v>2</v>
      </c>
      <c r="Z45" t="n">
        <v>10</v>
      </c>
    </row>
    <row r="46">
      <c r="A46" t="n">
        <v>1</v>
      </c>
      <c r="B46" t="n">
        <v>65</v>
      </c>
      <c r="C46" t="inlineStr">
        <is>
          <t xml:space="preserve">CONCLUIDO	</t>
        </is>
      </c>
      <c r="D46" t="n">
        <v>14.1721</v>
      </c>
      <c r="E46" t="n">
        <v>7.06</v>
      </c>
      <c r="F46" t="n">
        <v>4.44</v>
      </c>
      <c r="G46" t="n">
        <v>16.65</v>
      </c>
      <c r="H46" t="n">
        <v>0.26</v>
      </c>
      <c r="I46" t="n">
        <v>16</v>
      </c>
      <c r="J46" t="n">
        <v>134.55</v>
      </c>
      <c r="K46" t="n">
        <v>46.47</v>
      </c>
      <c r="L46" t="n">
        <v>2</v>
      </c>
      <c r="M46" t="n">
        <v>14</v>
      </c>
      <c r="N46" t="n">
        <v>21.09</v>
      </c>
      <c r="O46" t="n">
        <v>16828.84</v>
      </c>
      <c r="P46" t="n">
        <v>41.34</v>
      </c>
      <c r="Q46" t="n">
        <v>626.5700000000001</v>
      </c>
      <c r="R46" t="n">
        <v>32.68</v>
      </c>
      <c r="S46" t="n">
        <v>21.1</v>
      </c>
      <c r="T46" t="n">
        <v>4766.54</v>
      </c>
      <c r="U46" t="n">
        <v>0.65</v>
      </c>
      <c r="V46" t="n">
        <v>0.8</v>
      </c>
      <c r="W46" t="n">
        <v>1.01</v>
      </c>
      <c r="X46" t="n">
        <v>0.3</v>
      </c>
      <c r="Y46" t="n">
        <v>2</v>
      </c>
      <c r="Z46" t="n">
        <v>10</v>
      </c>
    </row>
    <row r="47">
      <c r="A47" t="n">
        <v>2</v>
      </c>
      <c r="B47" t="n">
        <v>65</v>
      </c>
      <c r="C47" t="inlineStr">
        <is>
          <t xml:space="preserve">CONCLUIDO	</t>
        </is>
      </c>
      <c r="D47" t="n">
        <v>14.6496</v>
      </c>
      <c r="E47" t="n">
        <v>6.83</v>
      </c>
      <c r="F47" t="n">
        <v>4.35</v>
      </c>
      <c r="G47" t="n">
        <v>23.71</v>
      </c>
      <c r="H47" t="n">
        <v>0.39</v>
      </c>
      <c r="I47" t="n">
        <v>11</v>
      </c>
      <c r="J47" t="n">
        <v>135.9</v>
      </c>
      <c r="K47" t="n">
        <v>46.47</v>
      </c>
      <c r="L47" t="n">
        <v>3</v>
      </c>
      <c r="M47" t="n">
        <v>1</v>
      </c>
      <c r="N47" t="n">
        <v>21.43</v>
      </c>
      <c r="O47" t="n">
        <v>16994.64</v>
      </c>
      <c r="P47" t="n">
        <v>36.99</v>
      </c>
      <c r="Q47" t="n">
        <v>626.84</v>
      </c>
      <c r="R47" t="n">
        <v>29.41</v>
      </c>
      <c r="S47" t="n">
        <v>21.1</v>
      </c>
      <c r="T47" t="n">
        <v>3156.12</v>
      </c>
      <c r="U47" t="n">
        <v>0.72</v>
      </c>
      <c r="V47" t="n">
        <v>0.82</v>
      </c>
      <c r="W47" t="n">
        <v>1.02</v>
      </c>
      <c r="X47" t="n">
        <v>0.21</v>
      </c>
      <c r="Y47" t="n">
        <v>2</v>
      </c>
      <c r="Z47" t="n">
        <v>10</v>
      </c>
    </row>
    <row r="48">
      <c r="A48" t="n">
        <v>3</v>
      </c>
      <c r="B48" t="n">
        <v>65</v>
      </c>
      <c r="C48" t="inlineStr">
        <is>
          <t xml:space="preserve">CONCLUIDO	</t>
        </is>
      </c>
      <c r="D48" t="n">
        <v>14.6383</v>
      </c>
      <c r="E48" t="n">
        <v>6.83</v>
      </c>
      <c r="F48" t="n">
        <v>4.35</v>
      </c>
      <c r="G48" t="n">
        <v>23.74</v>
      </c>
      <c r="H48" t="n">
        <v>0.52</v>
      </c>
      <c r="I48" t="n">
        <v>11</v>
      </c>
      <c r="J48" t="n">
        <v>137.25</v>
      </c>
      <c r="K48" t="n">
        <v>46.47</v>
      </c>
      <c r="L48" t="n">
        <v>4</v>
      </c>
      <c r="M48" t="n">
        <v>0</v>
      </c>
      <c r="N48" t="n">
        <v>21.78</v>
      </c>
      <c r="O48" t="n">
        <v>17160.92</v>
      </c>
      <c r="P48" t="n">
        <v>37.37</v>
      </c>
      <c r="Q48" t="n">
        <v>626.9400000000001</v>
      </c>
      <c r="R48" t="n">
        <v>29.46</v>
      </c>
      <c r="S48" t="n">
        <v>21.1</v>
      </c>
      <c r="T48" t="n">
        <v>3182.92</v>
      </c>
      <c r="U48" t="n">
        <v>0.72</v>
      </c>
      <c r="V48" t="n">
        <v>0.82</v>
      </c>
      <c r="W48" t="n">
        <v>1.02</v>
      </c>
      <c r="X48" t="n">
        <v>0.21</v>
      </c>
      <c r="Y48" t="n">
        <v>2</v>
      </c>
      <c r="Z48" t="n">
        <v>10</v>
      </c>
    </row>
    <row r="49">
      <c r="A49" t="n">
        <v>0</v>
      </c>
      <c r="B49" t="n">
        <v>75</v>
      </c>
      <c r="C49" t="inlineStr">
        <is>
          <t xml:space="preserve">CONCLUIDO	</t>
        </is>
      </c>
      <c r="D49" t="n">
        <v>11.7092</v>
      </c>
      <c r="E49" t="n">
        <v>8.539999999999999</v>
      </c>
      <c r="F49" t="n">
        <v>4.98</v>
      </c>
      <c r="G49" t="n">
        <v>7.12</v>
      </c>
      <c r="H49" t="n">
        <v>0.12</v>
      </c>
      <c r="I49" t="n">
        <v>42</v>
      </c>
      <c r="J49" t="n">
        <v>150.44</v>
      </c>
      <c r="K49" t="n">
        <v>49.1</v>
      </c>
      <c r="L49" t="n">
        <v>1</v>
      </c>
      <c r="M49" t="n">
        <v>40</v>
      </c>
      <c r="N49" t="n">
        <v>25.34</v>
      </c>
      <c r="O49" t="n">
        <v>18787.76</v>
      </c>
      <c r="P49" t="n">
        <v>56.49</v>
      </c>
      <c r="Q49" t="n">
        <v>626.72</v>
      </c>
      <c r="R49" t="n">
        <v>49.36</v>
      </c>
      <c r="S49" t="n">
        <v>21.1</v>
      </c>
      <c r="T49" t="n">
        <v>12980.08</v>
      </c>
      <c r="U49" t="n">
        <v>0.43</v>
      </c>
      <c r="V49" t="n">
        <v>0.71</v>
      </c>
      <c r="W49" t="n">
        <v>1.06</v>
      </c>
      <c r="X49" t="n">
        <v>0.84</v>
      </c>
      <c r="Y49" t="n">
        <v>2</v>
      </c>
      <c r="Z49" t="n">
        <v>10</v>
      </c>
    </row>
    <row r="50">
      <c r="A50" t="n">
        <v>1</v>
      </c>
      <c r="B50" t="n">
        <v>75</v>
      </c>
      <c r="C50" t="inlineStr">
        <is>
          <t xml:space="preserve">CONCLUIDO	</t>
        </is>
      </c>
      <c r="D50" t="n">
        <v>13.6591</v>
      </c>
      <c r="E50" t="n">
        <v>7.32</v>
      </c>
      <c r="F50" t="n">
        <v>4.49</v>
      </c>
      <c r="G50" t="n">
        <v>14.98</v>
      </c>
      <c r="H50" t="n">
        <v>0.23</v>
      </c>
      <c r="I50" t="n">
        <v>18</v>
      </c>
      <c r="J50" t="n">
        <v>151.83</v>
      </c>
      <c r="K50" t="n">
        <v>49.1</v>
      </c>
      <c r="L50" t="n">
        <v>2</v>
      </c>
      <c r="M50" t="n">
        <v>16</v>
      </c>
      <c r="N50" t="n">
        <v>25.73</v>
      </c>
      <c r="O50" t="n">
        <v>18959.54</v>
      </c>
      <c r="P50" t="n">
        <v>47.01</v>
      </c>
      <c r="Q50" t="n">
        <v>626.8</v>
      </c>
      <c r="R50" t="n">
        <v>34.2</v>
      </c>
      <c r="S50" t="n">
        <v>21.1</v>
      </c>
      <c r="T50" t="n">
        <v>5516.68</v>
      </c>
      <c r="U50" t="n">
        <v>0.62</v>
      </c>
      <c r="V50" t="n">
        <v>0.79</v>
      </c>
      <c r="W50" t="n">
        <v>1.02</v>
      </c>
      <c r="X50" t="n">
        <v>0.35</v>
      </c>
      <c r="Y50" t="n">
        <v>2</v>
      </c>
      <c r="Z50" t="n">
        <v>10</v>
      </c>
    </row>
    <row r="51">
      <c r="A51" t="n">
        <v>2</v>
      </c>
      <c r="B51" t="n">
        <v>75</v>
      </c>
      <c r="C51" t="inlineStr">
        <is>
          <t xml:space="preserve">CONCLUIDO	</t>
        </is>
      </c>
      <c r="D51" t="n">
        <v>14.4046</v>
      </c>
      <c r="E51" t="n">
        <v>6.94</v>
      </c>
      <c r="F51" t="n">
        <v>4.33</v>
      </c>
      <c r="G51" t="n">
        <v>23.62</v>
      </c>
      <c r="H51" t="n">
        <v>0.35</v>
      </c>
      <c r="I51" t="n">
        <v>11</v>
      </c>
      <c r="J51" t="n">
        <v>153.23</v>
      </c>
      <c r="K51" t="n">
        <v>49.1</v>
      </c>
      <c r="L51" t="n">
        <v>3</v>
      </c>
      <c r="M51" t="n">
        <v>7</v>
      </c>
      <c r="N51" t="n">
        <v>26.13</v>
      </c>
      <c r="O51" t="n">
        <v>19131.85</v>
      </c>
      <c r="P51" t="n">
        <v>41.16</v>
      </c>
      <c r="Q51" t="n">
        <v>626.66</v>
      </c>
      <c r="R51" t="n">
        <v>29.02</v>
      </c>
      <c r="S51" t="n">
        <v>21.1</v>
      </c>
      <c r="T51" t="n">
        <v>2961.41</v>
      </c>
      <c r="U51" t="n">
        <v>0.73</v>
      </c>
      <c r="V51" t="n">
        <v>0.82</v>
      </c>
      <c r="W51" t="n">
        <v>1.01</v>
      </c>
      <c r="X51" t="n">
        <v>0.19</v>
      </c>
      <c r="Y51" t="n">
        <v>2</v>
      </c>
      <c r="Z51" t="n">
        <v>10</v>
      </c>
    </row>
    <row r="52">
      <c r="A52" t="n">
        <v>3</v>
      </c>
      <c r="B52" t="n">
        <v>75</v>
      </c>
      <c r="C52" t="inlineStr">
        <is>
          <t xml:space="preserve">CONCLUIDO	</t>
        </is>
      </c>
      <c r="D52" t="n">
        <v>14.4799</v>
      </c>
      <c r="E52" t="n">
        <v>6.91</v>
      </c>
      <c r="F52" t="n">
        <v>4.32</v>
      </c>
      <c r="G52" t="n">
        <v>25.95</v>
      </c>
      <c r="H52" t="n">
        <v>0.46</v>
      </c>
      <c r="I52" t="n">
        <v>10</v>
      </c>
      <c r="J52" t="n">
        <v>154.63</v>
      </c>
      <c r="K52" t="n">
        <v>49.1</v>
      </c>
      <c r="L52" t="n">
        <v>4</v>
      </c>
      <c r="M52" t="n">
        <v>0</v>
      </c>
      <c r="N52" t="n">
        <v>26.53</v>
      </c>
      <c r="O52" t="n">
        <v>19304.72</v>
      </c>
      <c r="P52" t="n">
        <v>39.85</v>
      </c>
      <c r="Q52" t="n">
        <v>626.63</v>
      </c>
      <c r="R52" t="n">
        <v>28.65</v>
      </c>
      <c r="S52" t="n">
        <v>21.1</v>
      </c>
      <c r="T52" t="n">
        <v>2781.53</v>
      </c>
      <c r="U52" t="n">
        <v>0.74</v>
      </c>
      <c r="V52" t="n">
        <v>0.82</v>
      </c>
      <c r="W52" t="n">
        <v>1.02</v>
      </c>
      <c r="X52" t="n">
        <v>0.18</v>
      </c>
      <c r="Y52" t="n">
        <v>2</v>
      </c>
      <c r="Z52" t="n">
        <v>10</v>
      </c>
    </row>
    <row r="53">
      <c r="A53" t="n">
        <v>0</v>
      </c>
      <c r="B53" t="n">
        <v>95</v>
      </c>
      <c r="C53" t="inlineStr">
        <is>
          <t xml:space="preserve">CONCLUIDO	</t>
        </is>
      </c>
      <c r="D53" t="n">
        <v>10.5501</v>
      </c>
      <c r="E53" t="n">
        <v>9.48</v>
      </c>
      <c r="F53" t="n">
        <v>5.15</v>
      </c>
      <c r="G53" t="n">
        <v>6.18</v>
      </c>
      <c r="H53" t="n">
        <v>0.1</v>
      </c>
      <c r="I53" t="n">
        <v>50</v>
      </c>
      <c r="J53" t="n">
        <v>185.69</v>
      </c>
      <c r="K53" t="n">
        <v>53.44</v>
      </c>
      <c r="L53" t="n">
        <v>1</v>
      </c>
      <c r="M53" t="n">
        <v>48</v>
      </c>
      <c r="N53" t="n">
        <v>36.26</v>
      </c>
      <c r="O53" t="n">
        <v>23136.14</v>
      </c>
      <c r="P53" t="n">
        <v>67.94</v>
      </c>
      <c r="Q53" t="n">
        <v>626.9299999999999</v>
      </c>
      <c r="R53" t="n">
        <v>54.56</v>
      </c>
      <c r="S53" t="n">
        <v>21.1</v>
      </c>
      <c r="T53" t="n">
        <v>15539.61</v>
      </c>
      <c r="U53" t="n">
        <v>0.39</v>
      </c>
      <c r="V53" t="n">
        <v>0.6899999999999999</v>
      </c>
      <c r="W53" t="n">
        <v>1.07</v>
      </c>
      <c r="X53" t="n">
        <v>1.01</v>
      </c>
      <c r="Y53" t="n">
        <v>2</v>
      </c>
      <c r="Z53" t="n">
        <v>10</v>
      </c>
    </row>
    <row r="54">
      <c r="A54" t="n">
        <v>1</v>
      </c>
      <c r="B54" t="n">
        <v>95</v>
      </c>
      <c r="C54" t="inlineStr">
        <is>
          <t xml:space="preserve">CONCLUIDO	</t>
        </is>
      </c>
      <c r="D54" t="n">
        <v>12.7285</v>
      </c>
      <c r="E54" t="n">
        <v>7.86</v>
      </c>
      <c r="F54" t="n">
        <v>4.57</v>
      </c>
      <c r="G54" t="n">
        <v>12.46</v>
      </c>
      <c r="H54" t="n">
        <v>0.19</v>
      </c>
      <c r="I54" t="n">
        <v>22</v>
      </c>
      <c r="J54" t="n">
        <v>187.21</v>
      </c>
      <c r="K54" t="n">
        <v>53.44</v>
      </c>
      <c r="L54" t="n">
        <v>2</v>
      </c>
      <c r="M54" t="n">
        <v>20</v>
      </c>
      <c r="N54" t="n">
        <v>36.77</v>
      </c>
      <c r="O54" t="n">
        <v>23322.88</v>
      </c>
      <c r="P54" t="n">
        <v>57.34</v>
      </c>
      <c r="Q54" t="n">
        <v>626.85</v>
      </c>
      <c r="R54" t="n">
        <v>36.5</v>
      </c>
      <c r="S54" t="n">
        <v>21.1</v>
      </c>
      <c r="T54" t="n">
        <v>6650.02</v>
      </c>
      <c r="U54" t="n">
        <v>0.58</v>
      </c>
      <c r="V54" t="n">
        <v>0.78</v>
      </c>
      <c r="W54" t="n">
        <v>1.03</v>
      </c>
      <c r="X54" t="n">
        <v>0.43</v>
      </c>
      <c r="Y54" t="n">
        <v>2</v>
      </c>
      <c r="Z54" t="n">
        <v>10</v>
      </c>
    </row>
    <row r="55">
      <c r="A55" t="n">
        <v>2</v>
      </c>
      <c r="B55" t="n">
        <v>95</v>
      </c>
      <c r="C55" t="inlineStr">
        <is>
          <t xml:space="preserve">CONCLUIDO	</t>
        </is>
      </c>
      <c r="D55" t="n">
        <v>13.5303</v>
      </c>
      <c r="E55" t="n">
        <v>7.39</v>
      </c>
      <c r="F55" t="n">
        <v>4.4</v>
      </c>
      <c r="G55" t="n">
        <v>18.86</v>
      </c>
      <c r="H55" t="n">
        <v>0.28</v>
      </c>
      <c r="I55" t="n">
        <v>14</v>
      </c>
      <c r="J55" t="n">
        <v>188.73</v>
      </c>
      <c r="K55" t="n">
        <v>53.44</v>
      </c>
      <c r="L55" t="n">
        <v>3</v>
      </c>
      <c r="M55" t="n">
        <v>12</v>
      </c>
      <c r="N55" t="n">
        <v>37.29</v>
      </c>
      <c r="O55" t="n">
        <v>23510.33</v>
      </c>
      <c r="P55" t="n">
        <v>52.35</v>
      </c>
      <c r="Q55" t="n">
        <v>626.62</v>
      </c>
      <c r="R55" t="n">
        <v>31.41</v>
      </c>
      <c r="S55" t="n">
        <v>21.1</v>
      </c>
      <c r="T55" t="n">
        <v>4144.21</v>
      </c>
      <c r="U55" t="n">
        <v>0.67</v>
      </c>
      <c r="V55" t="n">
        <v>0.8100000000000001</v>
      </c>
      <c r="W55" t="n">
        <v>1.01</v>
      </c>
      <c r="X55" t="n">
        <v>0.26</v>
      </c>
      <c r="Y55" t="n">
        <v>2</v>
      </c>
      <c r="Z55" t="n">
        <v>10</v>
      </c>
    </row>
    <row r="56">
      <c r="A56" t="n">
        <v>3</v>
      </c>
      <c r="B56" t="n">
        <v>95</v>
      </c>
      <c r="C56" t="inlineStr">
        <is>
          <t xml:space="preserve">CONCLUIDO	</t>
        </is>
      </c>
      <c r="D56" t="n">
        <v>13.9676</v>
      </c>
      <c r="E56" t="n">
        <v>7.16</v>
      </c>
      <c r="F56" t="n">
        <v>4.32</v>
      </c>
      <c r="G56" t="n">
        <v>25.91</v>
      </c>
      <c r="H56" t="n">
        <v>0.37</v>
      </c>
      <c r="I56" t="n">
        <v>10</v>
      </c>
      <c r="J56" t="n">
        <v>190.25</v>
      </c>
      <c r="K56" t="n">
        <v>53.44</v>
      </c>
      <c r="L56" t="n">
        <v>4</v>
      </c>
      <c r="M56" t="n">
        <v>8</v>
      </c>
      <c r="N56" t="n">
        <v>37.82</v>
      </c>
      <c r="O56" t="n">
        <v>23698.48</v>
      </c>
      <c r="P56" t="n">
        <v>47.5</v>
      </c>
      <c r="Q56" t="n">
        <v>626.6900000000001</v>
      </c>
      <c r="R56" t="n">
        <v>28.82</v>
      </c>
      <c r="S56" t="n">
        <v>21.1</v>
      </c>
      <c r="T56" t="n">
        <v>2869.99</v>
      </c>
      <c r="U56" t="n">
        <v>0.73</v>
      </c>
      <c r="V56" t="n">
        <v>0.82</v>
      </c>
      <c r="W56" t="n">
        <v>1.01</v>
      </c>
      <c r="X56" t="n">
        <v>0.18</v>
      </c>
      <c r="Y56" t="n">
        <v>2</v>
      </c>
      <c r="Z56" t="n">
        <v>10</v>
      </c>
    </row>
    <row r="57">
      <c r="A57" t="n">
        <v>4</v>
      </c>
      <c r="B57" t="n">
        <v>95</v>
      </c>
      <c r="C57" t="inlineStr">
        <is>
          <t xml:space="preserve">CONCLUIDO	</t>
        </is>
      </c>
      <c r="D57" t="n">
        <v>14.19</v>
      </c>
      <c r="E57" t="n">
        <v>7.05</v>
      </c>
      <c r="F57" t="n">
        <v>4.28</v>
      </c>
      <c r="G57" t="n">
        <v>32.11</v>
      </c>
      <c r="H57" t="n">
        <v>0.46</v>
      </c>
      <c r="I57" t="n">
        <v>8</v>
      </c>
      <c r="J57" t="n">
        <v>191.78</v>
      </c>
      <c r="K57" t="n">
        <v>53.44</v>
      </c>
      <c r="L57" t="n">
        <v>5</v>
      </c>
      <c r="M57" t="n">
        <v>1</v>
      </c>
      <c r="N57" t="n">
        <v>38.35</v>
      </c>
      <c r="O57" t="n">
        <v>23887.36</v>
      </c>
      <c r="P57" t="n">
        <v>44.8</v>
      </c>
      <c r="Q57" t="n">
        <v>626.55</v>
      </c>
      <c r="R57" t="n">
        <v>27.46</v>
      </c>
      <c r="S57" t="n">
        <v>21.1</v>
      </c>
      <c r="T57" t="n">
        <v>2199.91</v>
      </c>
      <c r="U57" t="n">
        <v>0.77</v>
      </c>
      <c r="V57" t="n">
        <v>0.83</v>
      </c>
      <c r="W57" t="n">
        <v>1.01</v>
      </c>
      <c r="X57" t="n">
        <v>0.14</v>
      </c>
      <c r="Y57" t="n">
        <v>2</v>
      </c>
      <c r="Z57" t="n">
        <v>10</v>
      </c>
    </row>
    <row r="58">
      <c r="A58" t="n">
        <v>5</v>
      </c>
      <c r="B58" t="n">
        <v>95</v>
      </c>
      <c r="C58" t="inlineStr">
        <is>
          <t xml:space="preserve">CONCLUIDO	</t>
        </is>
      </c>
      <c r="D58" t="n">
        <v>14.1743</v>
      </c>
      <c r="E58" t="n">
        <v>7.06</v>
      </c>
      <c r="F58" t="n">
        <v>4.29</v>
      </c>
      <c r="G58" t="n">
        <v>32.16</v>
      </c>
      <c r="H58" t="n">
        <v>0.55</v>
      </c>
      <c r="I58" t="n">
        <v>8</v>
      </c>
      <c r="J58" t="n">
        <v>193.32</v>
      </c>
      <c r="K58" t="n">
        <v>53.44</v>
      </c>
      <c r="L58" t="n">
        <v>6</v>
      </c>
      <c r="M58" t="n">
        <v>0</v>
      </c>
      <c r="N58" t="n">
        <v>38.89</v>
      </c>
      <c r="O58" t="n">
        <v>24076.95</v>
      </c>
      <c r="P58" t="n">
        <v>45.04</v>
      </c>
      <c r="Q58" t="n">
        <v>626.62</v>
      </c>
      <c r="R58" t="n">
        <v>27.66</v>
      </c>
      <c r="S58" t="n">
        <v>21.1</v>
      </c>
      <c r="T58" t="n">
        <v>2297.19</v>
      </c>
      <c r="U58" t="n">
        <v>0.76</v>
      </c>
      <c r="V58" t="n">
        <v>0.83</v>
      </c>
      <c r="W58" t="n">
        <v>1.01</v>
      </c>
      <c r="X58" t="n">
        <v>0.15</v>
      </c>
      <c r="Y58" t="n">
        <v>2</v>
      </c>
      <c r="Z58" t="n">
        <v>10</v>
      </c>
    </row>
    <row r="59">
      <c r="A59" t="n">
        <v>0</v>
      </c>
      <c r="B59" t="n">
        <v>55</v>
      </c>
      <c r="C59" t="inlineStr">
        <is>
          <t xml:space="preserve">CONCLUIDO	</t>
        </is>
      </c>
      <c r="D59" t="n">
        <v>13.0567</v>
      </c>
      <c r="E59" t="n">
        <v>7.66</v>
      </c>
      <c r="F59" t="n">
        <v>4.79</v>
      </c>
      <c r="G59" t="n">
        <v>8.699999999999999</v>
      </c>
      <c r="H59" t="n">
        <v>0.15</v>
      </c>
      <c r="I59" t="n">
        <v>33</v>
      </c>
      <c r="J59" t="n">
        <v>116.05</v>
      </c>
      <c r="K59" t="n">
        <v>43.4</v>
      </c>
      <c r="L59" t="n">
        <v>1</v>
      </c>
      <c r="M59" t="n">
        <v>31</v>
      </c>
      <c r="N59" t="n">
        <v>16.65</v>
      </c>
      <c r="O59" t="n">
        <v>14546.17</v>
      </c>
      <c r="P59" t="n">
        <v>44.17</v>
      </c>
      <c r="Q59" t="n">
        <v>626.7</v>
      </c>
      <c r="R59" t="n">
        <v>43.43</v>
      </c>
      <c r="S59" t="n">
        <v>21.1</v>
      </c>
      <c r="T59" t="n">
        <v>10060.16</v>
      </c>
      <c r="U59" t="n">
        <v>0.49</v>
      </c>
      <c r="V59" t="n">
        <v>0.74</v>
      </c>
      <c r="W59" t="n">
        <v>1.04</v>
      </c>
      <c r="X59" t="n">
        <v>0.65</v>
      </c>
      <c r="Y59" t="n">
        <v>2</v>
      </c>
      <c r="Z59" t="n">
        <v>10</v>
      </c>
    </row>
    <row r="60">
      <c r="A60" t="n">
        <v>1</v>
      </c>
      <c r="B60" t="n">
        <v>55</v>
      </c>
      <c r="C60" t="inlineStr">
        <is>
          <t xml:space="preserve">CONCLUIDO	</t>
        </is>
      </c>
      <c r="D60" t="n">
        <v>14.664</v>
      </c>
      <c r="E60" t="n">
        <v>6.82</v>
      </c>
      <c r="F60" t="n">
        <v>4.4</v>
      </c>
      <c r="G60" t="n">
        <v>18.86</v>
      </c>
      <c r="H60" t="n">
        <v>0.3</v>
      </c>
      <c r="I60" t="n">
        <v>14</v>
      </c>
      <c r="J60" t="n">
        <v>117.34</v>
      </c>
      <c r="K60" t="n">
        <v>43.4</v>
      </c>
      <c r="L60" t="n">
        <v>2</v>
      </c>
      <c r="M60" t="n">
        <v>9</v>
      </c>
      <c r="N60" t="n">
        <v>16.94</v>
      </c>
      <c r="O60" t="n">
        <v>14705.49</v>
      </c>
      <c r="P60" t="n">
        <v>35.18</v>
      </c>
      <c r="Q60" t="n">
        <v>626.6</v>
      </c>
      <c r="R60" t="n">
        <v>31.2</v>
      </c>
      <c r="S60" t="n">
        <v>21.1</v>
      </c>
      <c r="T60" t="n">
        <v>4039.47</v>
      </c>
      <c r="U60" t="n">
        <v>0.68</v>
      </c>
      <c r="V60" t="n">
        <v>0.8100000000000001</v>
      </c>
      <c r="W60" t="n">
        <v>1.02</v>
      </c>
      <c r="X60" t="n">
        <v>0.26</v>
      </c>
      <c r="Y60" t="n">
        <v>2</v>
      </c>
      <c r="Z60" t="n">
        <v>10</v>
      </c>
    </row>
    <row r="61">
      <c r="A61" t="n">
        <v>2</v>
      </c>
      <c r="B61" t="n">
        <v>55</v>
      </c>
      <c r="C61" t="inlineStr">
        <is>
          <t xml:space="preserve">CONCLUIDO	</t>
        </is>
      </c>
      <c r="D61" t="n">
        <v>14.7113</v>
      </c>
      <c r="E61" t="n">
        <v>6.8</v>
      </c>
      <c r="F61" t="n">
        <v>4.4</v>
      </c>
      <c r="G61" t="n">
        <v>20.32</v>
      </c>
      <c r="H61" t="n">
        <v>0.45</v>
      </c>
      <c r="I61" t="n">
        <v>13</v>
      </c>
      <c r="J61" t="n">
        <v>118.63</v>
      </c>
      <c r="K61" t="n">
        <v>43.4</v>
      </c>
      <c r="L61" t="n">
        <v>3</v>
      </c>
      <c r="M61" t="n">
        <v>0</v>
      </c>
      <c r="N61" t="n">
        <v>17.23</v>
      </c>
      <c r="O61" t="n">
        <v>14865.24</v>
      </c>
      <c r="P61" t="n">
        <v>34.51</v>
      </c>
      <c r="Q61" t="n">
        <v>626.7</v>
      </c>
      <c r="R61" t="n">
        <v>31.06</v>
      </c>
      <c r="S61" t="n">
        <v>21.1</v>
      </c>
      <c r="T61" t="n">
        <v>3975.27</v>
      </c>
      <c r="U61" t="n">
        <v>0.68</v>
      </c>
      <c r="V61" t="n">
        <v>0.8100000000000001</v>
      </c>
      <c r="W61" t="n">
        <v>1.02</v>
      </c>
      <c r="X61" t="n">
        <v>0.26</v>
      </c>
      <c r="Y61" t="n">
        <v>2</v>
      </c>
      <c r="Z6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INDEX(resultados!$A$2:$ZZ$61, 1, MATCH($B$1, resultados!$A$1:$ZZ$1, 0))</f>
        <v/>
      </c>
      <c r="B7">
        <f>INDEX(resultados!$A$2:$ZZ$61, 1, MATCH($B$2, resultados!$A$1:$ZZ$1, 0))</f>
        <v/>
      </c>
      <c r="C7">
        <f>INDEX(resultados!$A$2:$ZZ$61, 1, MATCH($B$3, resultados!$A$1:$ZZ$1, 0))</f>
        <v/>
      </c>
    </row>
    <row r="8">
      <c r="A8">
        <f>INDEX(resultados!$A$2:$ZZ$61, 2, MATCH($B$1, resultados!$A$1:$ZZ$1, 0))</f>
        <v/>
      </c>
      <c r="B8">
        <f>INDEX(resultados!$A$2:$ZZ$61, 2, MATCH($B$2, resultados!$A$1:$ZZ$1, 0))</f>
        <v/>
      </c>
      <c r="C8">
        <f>INDEX(resultados!$A$2:$ZZ$61, 2, MATCH($B$3, resultados!$A$1:$ZZ$1, 0))</f>
        <v/>
      </c>
    </row>
    <row r="9">
      <c r="A9">
        <f>INDEX(resultados!$A$2:$ZZ$61, 3, MATCH($B$1, resultados!$A$1:$ZZ$1, 0))</f>
        <v/>
      </c>
      <c r="B9">
        <f>INDEX(resultados!$A$2:$ZZ$61, 3, MATCH($B$2, resultados!$A$1:$ZZ$1, 0))</f>
        <v/>
      </c>
      <c r="C9">
        <f>INDEX(resultados!$A$2:$ZZ$61, 3, MATCH($B$3, resultados!$A$1:$ZZ$1, 0))</f>
        <v/>
      </c>
    </row>
    <row r="10">
      <c r="A10">
        <f>INDEX(resultados!$A$2:$ZZ$61, 4, MATCH($B$1, resultados!$A$1:$ZZ$1, 0))</f>
        <v/>
      </c>
      <c r="B10">
        <f>INDEX(resultados!$A$2:$ZZ$61, 4, MATCH($B$2, resultados!$A$1:$ZZ$1, 0))</f>
        <v/>
      </c>
      <c r="C10">
        <f>INDEX(resultados!$A$2:$ZZ$61, 4, MATCH($B$3, resultados!$A$1:$ZZ$1, 0))</f>
        <v/>
      </c>
    </row>
    <row r="11">
      <c r="A11">
        <f>INDEX(resultados!$A$2:$ZZ$61, 5, MATCH($B$1, resultados!$A$1:$ZZ$1, 0))</f>
        <v/>
      </c>
      <c r="B11">
        <f>INDEX(resultados!$A$2:$ZZ$61, 5, MATCH($B$2, resultados!$A$1:$ZZ$1, 0))</f>
        <v/>
      </c>
      <c r="C11">
        <f>INDEX(resultados!$A$2:$ZZ$61, 5, MATCH($B$3, resultados!$A$1:$ZZ$1, 0))</f>
        <v/>
      </c>
    </row>
    <row r="12">
      <c r="A12">
        <f>INDEX(resultados!$A$2:$ZZ$61, 6, MATCH($B$1, resultados!$A$1:$ZZ$1, 0))</f>
        <v/>
      </c>
      <c r="B12">
        <f>INDEX(resultados!$A$2:$ZZ$61, 6, MATCH($B$2, resultados!$A$1:$ZZ$1, 0))</f>
        <v/>
      </c>
      <c r="C12">
        <f>INDEX(resultados!$A$2:$ZZ$61, 6, MATCH($B$3, resultados!$A$1:$ZZ$1, 0))</f>
        <v/>
      </c>
    </row>
    <row r="13">
      <c r="A13">
        <f>INDEX(resultados!$A$2:$ZZ$61, 7, MATCH($B$1, resultados!$A$1:$ZZ$1, 0))</f>
        <v/>
      </c>
      <c r="B13">
        <f>INDEX(resultados!$A$2:$ZZ$61, 7, MATCH($B$2, resultados!$A$1:$ZZ$1, 0))</f>
        <v/>
      </c>
      <c r="C13">
        <f>INDEX(resultados!$A$2:$ZZ$61, 7, MATCH($B$3, resultados!$A$1:$ZZ$1, 0))</f>
        <v/>
      </c>
    </row>
    <row r="14">
      <c r="A14">
        <f>INDEX(resultados!$A$2:$ZZ$61, 8, MATCH($B$1, resultados!$A$1:$ZZ$1, 0))</f>
        <v/>
      </c>
      <c r="B14">
        <f>INDEX(resultados!$A$2:$ZZ$61, 8, MATCH($B$2, resultados!$A$1:$ZZ$1, 0))</f>
        <v/>
      </c>
      <c r="C14">
        <f>INDEX(resultados!$A$2:$ZZ$61, 8, MATCH($B$3, resultados!$A$1:$ZZ$1, 0))</f>
        <v/>
      </c>
    </row>
    <row r="15">
      <c r="A15">
        <f>INDEX(resultados!$A$2:$ZZ$61, 9, MATCH($B$1, resultados!$A$1:$ZZ$1, 0))</f>
        <v/>
      </c>
      <c r="B15">
        <f>INDEX(resultados!$A$2:$ZZ$61, 9, MATCH($B$2, resultados!$A$1:$ZZ$1, 0))</f>
        <v/>
      </c>
      <c r="C15">
        <f>INDEX(resultados!$A$2:$ZZ$61, 9, MATCH($B$3, resultados!$A$1:$ZZ$1, 0))</f>
        <v/>
      </c>
    </row>
    <row r="16">
      <c r="A16">
        <f>INDEX(resultados!$A$2:$ZZ$61, 10, MATCH($B$1, resultados!$A$1:$ZZ$1, 0))</f>
        <v/>
      </c>
      <c r="B16">
        <f>INDEX(resultados!$A$2:$ZZ$61, 10, MATCH($B$2, resultados!$A$1:$ZZ$1, 0))</f>
        <v/>
      </c>
      <c r="C16">
        <f>INDEX(resultados!$A$2:$ZZ$61, 10, MATCH($B$3, resultados!$A$1:$ZZ$1, 0))</f>
        <v/>
      </c>
    </row>
    <row r="17">
      <c r="A17">
        <f>INDEX(resultados!$A$2:$ZZ$61, 11, MATCH($B$1, resultados!$A$1:$ZZ$1, 0))</f>
        <v/>
      </c>
      <c r="B17">
        <f>INDEX(resultados!$A$2:$ZZ$61, 11, MATCH($B$2, resultados!$A$1:$ZZ$1, 0))</f>
        <v/>
      </c>
      <c r="C17">
        <f>INDEX(resultados!$A$2:$ZZ$61, 11, MATCH($B$3, resultados!$A$1:$ZZ$1, 0))</f>
        <v/>
      </c>
    </row>
    <row r="18">
      <c r="A18">
        <f>INDEX(resultados!$A$2:$ZZ$61, 12, MATCH($B$1, resultados!$A$1:$ZZ$1, 0))</f>
        <v/>
      </c>
      <c r="B18">
        <f>INDEX(resultados!$A$2:$ZZ$61, 12, MATCH($B$2, resultados!$A$1:$ZZ$1, 0))</f>
        <v/>
      </c>
      <c r="C18">
        <f>INDEX(resultados!$A$2:$ZZ$61, 12, MATCH($B$3, resultados!$A$1:$ZZ$1, 0))</f>
        <v/>
      </c>
    </row>
    <row r="19">
      <c r="A19">
        <f>INDEX(resultados!$A$2:$ZZ$61, 13, MATCH($B$1, resultados!$A$1:$ZZ$1, 0))</f>
        <v/>
      </c>
      <c r="B19">
        <f>INDEX(resultados!$A$2:$ZZ$61, 13, MATCH($B$2, resultados!$A$1:$ZZ$1, 0))</f>
        <v/>
      </c>
      <c r="C19">
        <f>INDEX(resultados!$A$2:$ZZ$61, 13, MATCH($B$3, resultados!$A$1:$ZZ$1, 0))</f>
        <v/>
      </c>
    </row>
    <row r="20">
      <c r="A20">
        <f>INDEX(resultados!$A$2:$ZZ$61, 14, MATCH($B$1, resultados!$A$1:$ZZ$1, 0))</f>
        <v/>
      </c>
      <c r="B20">
        <f>INDEX(resultados!$A$2:$ZZ$61, 14, MATCH($B$2, resultados!$A$1:$ZZ$1, 0))</f>
        <v/>
      </c>
      <c r="C20">
        <f>INDEX(resultados!$A$2:$ZZ$61, 14, MATCH($B$3, resultados!$A$1:$ZZ$1, 0))</f>
        <v/>
      </c>
    </row>
    <row r="21">
      <c r="A21">
        <f>INDEX(resultados!$A$2:$ZZ$61, 15, MATCH($B$1, resultados!$A$1:$ZZ$1, 0))</f>
        <v/>
      </c>
      <c r="B21">
        <f>INDEX(resultados!$A$2:$ZZ$61, 15, MATCH($B$2, resultados!$A$1:$ZZ$1, 0))</f>
        <v/>
      </c>
      <c r="C21">
        <f>INDEX(resultados!$A$2:$ZZ$61, 15, MATCH($B$3, resultados!$A$1:$ZZ$1, 0))</f>
        <v/>
      </c>
    </row>
    <row r="22">
      <c r="A22">
        <f>INDEX(resultados!$A$2:$ZZ$61, 16, MATCH($B$1, resultados!$A$1:$ZZ$1, 0))</f>
        <v/>
      </c>
      <c r="B22">
        <f>INDEX(resultados!$A$2:$ZZ$61, 16, MATCH($B$2, resultados!$A$1:$ZZ$1, 0))</f>
        <v/>
      </c>
      <c r="C22">
        <f>INDEX(resultados!$A$2:$ZZ$61, 16, MATCH($B$3, resultados!$A$1:$ZZ$1, 0))</f>
        <v/>
      </c>
    </row>
    <row r="23">
      <c r="A23">
        <f>INDEX(resultados!$A$2:$ZZ$61, 17, MATCH($B$1, resultados!$A$1:$ZZ$1, 0))</f>
        <v/>
      </c>
      <c r="B23">
        <f>INDEX(resultados!$A$2:$ZZ$61, 17, MATCH($B$2, resultados!$A$1:$ZZ$1, 0))</f>
        <v/>
      </c>
      <c r="C23">
        <f>INDEX(resultados!$A$2:$ZZ$61, 17, MATCH($B$3, resultados!$A$1:$ZZ$1, 0))</f>
        <v/>
      </c>
    </row>
    <row r="24">
      <c r="A24">
        <f>INDEX(resultados!$A$2:$ZZ$61, 18, MATCH($B$1, resultados!$A$1:$ZZ$1, 0))</f>
        <v/>
      </c>
      <c r="B24">
        <f>INDEX(resultados!$A$2:$ZZ$61, 18, MATCH($B$2, resultados!$A$1:$ZZ$1, 0))</f>
        <v/>
      </c>
      <c r="C24">
        <f>INDEX(resultados!$A$2:$ZZ$61, 18, MATCH($B$3, resultados!$A$1:$ZZ$1, 0))</f>
        <v/>
      </c>
    </row>
    <row r="25">
      <c r="A25">
        <f>INDEX(resultados!$A$2:$ZZ$61, 19, MATCH($B$1, resultados!$A$1:$ZZ$1, 0))</f>
        <v/>
      </c>
      <c r="B25">
        <f>INDEX(resultados!$A$2:$ZZ$61, 19, MATCH($B$2, resultados!$A$1:$ZZ$1, 0))</f>
        <v/>
      </c>
      <c r="C25">
        <f>INDEX(resultados!$A$2:$ZZ$61, 19, MATCH($B$3, resultados!$A$1:$ZZ$1, 0))</f>
        <v/>
      </c>
    </row>
    <row r="26">
      <c r="A26">
        <f>INDEX(resultados!$A$2:$ZZ$61, 20, MATCH($B$1, resultados!$A$1:$ZZ$1, 0))</f>
        <v/>
      </c>
      <c r="B26">
        <f>INDEX(resultados!$A$2:$ZZ$61, 20, MATCH($B$2, resultados!$A$1:$ZZ$1, 0))</f>
        <v/>
      </c>
      <c r="C26">
        <f>INDEX(resultados!$A$2:$ZZ$61, 20, MATCH($B$3, resultados!$A$1:$ZZ$1, 0))</f>
        <v/>
      </c>
    </row>
    <row r="27">
      <c r="A27">
        <f>INDEX(resultados!$A$2:$ZZ$61, 21, MATCH($B$1, resultados!$A$1:$ZZ$1, 0))</f>
        <v/>
      </c>
      <c r="B27">
        <f>INDEX(resultados!$A$2:$ZZ$61, 21, MATCH($B$2, resultados!$A$1:$ZZ$1, 0))</f>
        <v/>
      </c>
      <c r="C27">
        <f>INDEX(resultados!$A$2:$ZZ$61, 21, MATCH($B$3, resultados!$A$1:$ZZ$1, 0))</f>
        <v/>
      </c>
    </row>
    <row r="28">
      <c r="A28">
        <f>INDEX(resultados!$A$2:$ZZ$61, 22, MATCH($B$1, resultados!$A$1:$ZZ$1, 0))</f>
        <v/>
      </c>
      <c r="B28">
        <f>INDEX(resultados!$A$2:$ZZ$61, 22, MATCH($B$2, resultados!$A$1:$ZZ$1, 0))</f>
        <v/>
      </c>
      <c r="C28">
        <f>INDEX(resultados!$A$2:$ZZ$61, 22, MATCH($B$3, resultados!$A$1:$ZZ$1, 0))</f>
        <v/>
      </c>
    </row>
    <row r="29">
      <c r="A29">
        <f>INDEX(resultados!$A$2:$ZZ$61, 23, MATCH($B$1, resultados!$A$1:$ZZ$1, 0))</f>
        <v/>
      </c>
      <c r="B29">
        <f>INDEX(resultados!$A$2:$ZZ$61, 23, MATCH($B$2, resultados!$A$1:$ZZ$1, 0))</f>
        <v/>
      </c>
      <c r="C29">
        <f>INDEX(resultados!$A$2:$ZZ$61, 23, MATCH($B$3, resultados!$A$1:$ZZ$1, 0))</f>
        <v/>
      </c>
    </row>
    <row r="30">
      <c r="A30">
        <f>INDEX(resultados!$A$2:$ZZ$61, 24, MATCH($B$1, resultados!$A$1:$ZZ$1, 0))</f>
        <v/>
      </c>
      <c r="B30">
        <f>INDEX(resultados!$A$2:$ZZ$61, 24, MATCH($B$2, resultados!$A$1:$ZZ$1, 0))</f>
        <v/>
      </c>
      <c r="C30">
        <f>INDEX(resultados!$A$2:$ZZ$61, 24, MATCH($B$3, resultados!$A$1:$ZZ$1, 0))</f>
        <v/>
      </c>
    </row>
    <row r="31">
      <c r="A31">
        <f>INDEX(resultados!$A$2:$ZZ$61, 25, MATCH($B$1, resultados!$A$1:$ZZ$1, 0))</f>
        <v/>
      </c>
      <c r="B31">
        <f>INDEX(resultados!$A$2:$ZZ$61, 25, MATCH($B$2, resultados!$A$1:$ZZ$1, 0))</f>
        <v/>
      </c>
      <c r="C31">
        <f>INDEX(resultados!$A$2:$ZZ$61, 25, MATCH($B$3, resultados!$A$1:$ZZ$1, 0))</f>
        <v/>
      </c>
    </row>
    <row r="32">
      <c r="A32">
        <f>INDEX(resultados!$A$2:$ZZ$61, 26, MATCH($B$1, resultados!$A$1:$ZZ$1, 0))</f>
        <v/>
      </c>
      <c r="B32">
        <f>INDEX(resultados!$A$2:$ZZ$61, 26, MATCH($B$2, resultados!$A$1:$ZZ$1, 0))</f>
        <v/>
      </c>
      <c r="C32">
        <f>INDEX(resultados!$A$2:$ZZ$61, 26, MATCH($B$3, resultados!$A$1:$ZZ$1, 0))</f>
        <v/>
      </c>
    </row>
    <row r="33">
      <c r="A33">
        <f>INDEX(resultados!$A$2:$ZZ$61, 27, MATCH($B$1, resultados!$A$1:$ZZ$1, 0))</f>
        <v/>
      </c>
      <c r="B33">
        <f>INDEX(resultados!$A$2:$ZZ$61, 27, MATCH($B$2, resultados!$A$1:$ZZ$1, 0))</f>
        <v/>
      </c>
      <c r="C33">
        <f>INDEX(resultados!$A$2:$ZZ$61, 27, MATCH($B$3, resultados!$A$1:$ZZ$1, 0))</f>
        <v/>
      </c>
    </row>
    <row r="34">
      <c r="A34">
        <f>INDEX(resultados!$A$2:$ZZ$61, 28, MATCH($B$1, resultados!$A$1:$ZZ$1, 0))</f>
        <v/>
      </c>
      <c r="B34">
        <f>INDEX(resultados!$A$2:$ZZ$61, 28, MATCH($B$2, resultados!$A$1:$ZZ$1, 0))</f>
        <v/>
      </c>
      <c r="C34">
        <f>INDEX(resultados!$A$2:$ZZ$61, 28, MATCH($B$3, resultados!$A$1:$ZZ$1, 0))</f>
        <v/>
      </c>
    </row>
    <row r="35">
      <c r="A35">
        <f>INDEX(resultados!$A$2:$ZZ$61, 29, MATCH($B$1, resultados!$A$1:$ZZ$1, 0))</f>
        <v/>
      </c>
      <c r="B35">
        <f>INDEX(resultados!$A$2:$ZZ$61, 29, MATCH($B$2, resultados!$A$1:$ZZ$1, 0))</f>
        <v/>
      </c>
      <c r="C35">
        <f>INDEX(resultados!$A$2:$ZZ$61, 29, MATCH($B$3, resultados!$A$1:$ZZ$1, 0))</f>
        <v/>
      </c>
    </row>
    <row r="36">
      <c r="A36">
        <f>INDEX(resultados!$A$2:$ZZ$61, 30, MATCH($B$1, resultados!$A$1:$ZZ$1, 0))</f>
        <v/>
      </c>
      <c r="B36">
        <f>INDEX(resultados!$A$2:$ZZ$61, 30, MATCH($B$2, resultados!$A$1:$ZZ$1, 0))</f>
        <v/>
      </c>
      <c r="C36">
        <f>INDEX(resultados!$A$2:$ZZ$61, 30, MATCH($B$3, resultados!$A$1:$ZZ$1, 0))</f>
        <v/>
      </c>
    </row>
    <row r="37">
      <c r="A37">
        <f>INDEX(resultados!$A$2:$ZZ$61, 31, MATCH($B$1, resultados!$A$1:$ZZ$1, 0))</f>
        <v/>
      </c>
      <c r="B37">
        <f>INDEX(resultados!$A$2:$ZZ$61, 31, MATCH($B$2, resultados!$A$1:$ZZ$1, 0))</f>
        <v/>
      </c>
      <c r="C37">
        <f>INDEX(resultados!$A$2:$ZZ$61, 31, MATCH($B$3, resultados!$A$1:$ZZ$1, 0))</f>
        <v/>
      </c>
    </row>
    <row r="38">
      <c r="A38">
        <f>INDEX(resultados!$A$2:$ZZ$61, 32, MATCH($B$1, resultados!$A$1:$ZZ$1, 0))</f>
        <v/>
      </c>
      <c r="B38">
        <f>INDEX(resultados!$A$2:$ZZ$61, 32, MATCH($B$2, resultados!$A$1:$ZZ$1, 0))</f>
        <v/>
      </c>
      <c r="C38">
        <f>INDEX(resultados!$A$2:$ZZ$61, 32, MATCH($B$3, resultados!$A$1:$ZZ$1, 0))</f>
        <v/>
      </c>
    </row>
    <row r="39">
      <c r="A39">
        <f>INDEX(resultados!$A$2:$ZZ$61, 33, MATCH($B$1, resultados!$A$1:$ZZ$1, 0))</f>
        <v/>
      </c>
      <c r="B39">
        <f>INDEX(resultados!$A$2:$ZZ$61, 33, MATCH($B$2, resultados!$A$1:$ZZ$1, 0))</f>
        <v/>
      </c>
      <c r="C39">
        <f>INDEX(resultados!$A$2:$ZZ$61, 33, MATCH($B$3, resultados!$A$1:$ZZ$1, 0))</f>
        <v/>
      </c>
    </row>
    <row r="40">
      <c r="A40">
        <f>INDEX(resultados!$A$2:$ZZ$61, 34, MATCH($B$1, resultados!$A$1:$ZZ$1, 0))</f>
        <v/>
      </c>
      <c r="B40">
        <f>INDEX(resultados!$A$2:$ZZ$61, 34, MATCH($B$2, resultados!$A$1:$ZZ$1, 0))</f>
        <v/>
      </c>
      <c r="C40">
        <f>INDEX(resultados!$A$2:$ZZ$61, 34, MATCH($B$3, resultados!$A$1:$ZZ$1, 0))</f>
        <v/>
      </c>
    </row>
    <row r="41">
      <c r="A41">
        <f>INDEX(resultados!$A$2:$ZZ$61, 35, MATCH($B$1, resultados!$A$1:$ZZ$1, 0))</f>
        <v/>
      </c>
      <c r="B41">
        <f>INDEX(resultados!$A$2:$ZZ$61, 35, MATCH($B$2, resultados!$A$1:$ZZ$1, 0))</f>
        <v/>
      </c>
      <c r="C41">
        <f>INDEX(resultados!$A$2:$ZZ$61, 35, MATCH($B$3, resultados!$A$1:$ZZ$1, 0))</f>
        <v/>
      </c>
    </row>
    <row r="42">
      <c r="A42">
        <f>INDEX(resultados!$A$2:$ZZ$61, 36, MATCH($B$1, resultados!$A$1:$ZZ$1, 0))</f>
        <v/>
      </c>
      <c r="B42">
        <f>INDEX(resultados!$A$2:$ZZ$61, 36, MATCH($B$2, resultados!$A$1:$ZZ$1, 0))</f>
        <v/>
      </c>
      <c r="C42">
        <f>INDEX(resultados!$A$2:$ZZ$61, 36, MATCH($B$3, resultados!$A$1:$ZZ$1, 0))</f>
        <v/>
      </c>
    </row>
    <row r="43">
      <c r="A43">
        <f>INDEX(resultados!$A$2:$ZZ$61, 37, MATCH($B$1, resultados!$A$1:$ZZ$1, 0))</f>
        <v/>
      </c>
      <c r="B43">
        <f>INDEX(resultados!$A$2:$ZZ$61, 37, MATCH($B$2, resultados!$A$1:$ZZ$1, 0))</f>
        <v/>
      </c>
      <c r="C43">
        <f>INDEX(resultados!$A$2:$ZZ$61, 37, MATCH($B$3, resultados!$A$1:$ZZ$1, 0))</f>
        <v/>
      </c>
    </row>
    <row r="44">
      <c r="A44">
        <f>INDEX(resultados!$A$2:$ZZ$61, 38, MATCH($B$1, resultados!$A$1:$ZZ$1, 0))</f>
        <v/>
      </c>
      <c r="B44">
        <f>INDEX(resultados!$A$2:$ZZ$61, 38, MATCH($B$2, resultados!$A$1:$ZZ$1, 0))</f>
        <v/>
      </c>
      <c r="C44">
        <f>INDEX(resultados!$A$2:$ZZ$61, 38, MATCH($B$3, resultados!$A$1:$ZZ$1, 0))</f>
        <v/>
      </c>
    </row>
    <row r="45">
      <c r="A45">
        <f>INDEX(resultados!$A$2:$ZZ$61, 39, MATCH($B$1, resultados!$A$1:$ZZ$1, 0))</f>
        <v/>
      </c>
      <c r="B45">
        <f>INDEX(resultados!$A$2:$ZZ$61, 39, MATCH($B$2, resultados!$A$1:$ZZ$1, 0))</f>
        <v/>
      </c>
      <c r="C45">
        <f>INDEX(resultados!$A$2:$ZZ$61, 39, MATCH($B$3, resultados!$A$1:$ZZ$1, 0))</f>
        <v/>
      </c>
    </row>
    <row r="46">
      <c r="A46">
        <f>INDEX(resultados!$A$2:$ZZ$61, 40, MATCH($B$1, resultados!$A$1:$ZZ$1, 0))</f>
        <v/>
      </c>
      <c r="B46">
        <f>INDEX(resultados!$A$2:$ZZ$61, 40, MATCH($B$2, resultados!$A$1:$ZZ$1, 0))</f>
        <v/>
      </c>
      <c r="C46">
        <f>INDEX(resultados!$A$2:$ZZ$61, 40, MATCH($B$3, resultados!$A$1:$ZZ$1, 0))</f>
        <v/>
      </c>
    </row>
    <row r="47">
      <c r="A47">
        <f>INDEX(resultados!$A$2:$ZZ$61, 41, MATCH($B$1, resultados!$A$1:$ZZ$1, 0))</f>
        <v/>
      </c>
      <c r="B47">
        <f>INDEX(resultados!$A$2:$ZZ$61, 41, MATCH($B$2, resultados!$A$1:$ZZ$1, 0))</f>
        <v/>
      </c>
      <c r="C47">
        <f>INDEX(resultados!$A$2:$ZZ$61, 41, MATCH($B$3, resultados!$A$1:$ZZ$1, 0))</f>
        <v/>
      </c>
    </row>
    <row r="48">
      <c r="A48">
        <f>INDEX(resultados!$A$2:$ZZ$61, 42, MATCH($B$1, resultados!$A$1:$ZZ$1, 0))</f>
        <v/>
      </c>
      <c r="B48">
        <f>INDEX(resultados!$A$2:$ZZ$61, 42, MATCH($B$2, resultados!$A$1:$ZZ$1, 0))</f>
        <v/>
      </c>
      <c r="C48">
        <f>INDEX(resultados!$A$2:$ZZ$61, 42, MATCH($B$3, resultados!$A$1:$ZZ$1, 0))</f>
        <v/>
      </c>
    </row>
    <row r="49">
      <c r="A49">
        <f>INDEX(resultados!$A$2:$ZZ$61, 43, MATCH($B$1, resultados!$A$1:$ZZ$1, 0))</f>
        <v/>
      </c>
      <c r="B49">
        <f>INDEX(resultados!$A$2:$ZZ$61, 43, MATCH($B$2, resultados!$A$1:$ZZ$1, 0))</f>
        <v/>
      </c>
      <c r="C49">
        <f>INDEX(resultados!$A$2:$ZZ$61, 43, MATCH($B$3, resultados!$A$1:$ZZ$1, 0))</f>
        <v/>
      </c>
    </row>
    <row r="50">
      <c r="A50">
        <f>INDEX(resultados!$A$2:$ZZ$61, 44, MATCH($B$1, resultados!$A$1:$ZZ$1, 0))</f>
        <v/>
      </c>
      <c r="B50">
        <f>INDEX(resultados!$A$2:$ZZ$61, 44, MATCH($B$2, resultados!$A$1:$ZZ$1, 0))</f>
        <v/>
      </c>
      <c r="C50">
        <f>INDEX(resultados!$A$2:$ZZ$61, 44, MATCH($B$3, resultados!$A$1:$ZZ$1, 0))</f>
        <v/>
      </c>
    </row>
    <row r="51">
      <c r="A51">
        <f>INDEX(resultados!$A$2:$ZZ$61, 45, MATCH($B$1, resultados!$A$1:$ZZ$1, 0))</f>
        <v/>
      </c>
      <c r="B51">
        <f>INDEX(resultados!$A$2:$ZZ$61, 45, MATCH($B$2, resultados!$A$1:$ZZ$1, 0))</f>
        <v/>
      </c>
      <c r="C51">
        <f>INDEX(resultados!$A$2:$ZZ$61, 45, MATCH($B$3, resultados!$A$1:$ZZ$1, 0))</f>
        <v/>
      </c>
    </row>
    <row r="52">
      <c r="A52">
        <f>INDEX(resultados!$A$2:$ZZ$61, 46, MATCH($B$1, resultados!$A$1:$ZZ$1, 0))</f>
        <v/>
      </c>
      <c r="B52">
        <f>INDEX(resultados!$A$2:$ZZ$61, 46, MATCH($B$2, resultados!$A$1:$ZZ$1, 0))</f>
        <v/>
      </c>
      <c r="C52">
        <f>INDEX(resultados!$A$2:$ZZ$61, 46, MATCH($B$3, resultados!$A$1:$ZZ$1, 0))</f>
        <v/>
      </c>
    </row>
    <row r="53">
      <c r="A53">
        <f>INDEX(resultados!$A$2:$ZZ$61, 47, MATCH($B$1, resultados!$A$1:$ZZ$1, 0))</f>
        <v/>
      </c>
      <c r="B53">
        <f>INDEX(resultados!$A$2:$ZZ$61, 47, MATCH($B$2, resultados!$A$1:$ZZ$1, 0))</f>
        <v/>
      </c>
      <c r="C53">
        <f>INDEX(resultados!$A$2:$ZZ$61, 47, MATCH($B$3, resultados!$A$1:$ZZ$1, 0))</f>
        <v/>
      </c>
    </row>
    <row r="54">
      <c r="A54">
        <f>INDEX(resultados!$A$2:$ZZ$61, 48, MATCH($B$1, resultados!$A$1:$ZZ$1, 0))</f>
        <v/>
      </c>
      <c r="B54">
        <f>INDEX(resultados!$A$2:$ZZ$61, 48, MATCH($B$2, resultados!$A$1:$ZZ$1, 0))</f>
        <v/>
      </c>
      <c r="C54">
        <f>INDEX(resultados!$A$2:$ZZ$61, 48, MATCH($B$3, resultados!$A$1:$ZZ$1, 0))</f>
        <v/>
      </c>
    </row>
    <row r="55">
      <c r="A55">
        <f>INDEX(resultados!$A$2:$ZZ$61, 49, MATCH($B$1, resultados!$A$1:$ZZ$1, 0))</f>
        <v/>
      </c>
      <c r="B55">
        <f>INDEX(resultados!$A$2:$ZZ$61, 49, MATCH($B$2, resultados!$A$1:$ZZ$1, 0))</f>
        <v/>
      </c>
      <c r="C55">
        <f>INDEX(resultados!$A$2:$ZZ$61, 49, MATCH($B$3, resultados!$A$1:$ZZ$1, 0))</f>
        <v/>
      </c>
    </row>
    <row r="56">
      <c r="A56">
        <f>INDEX(resultados!$A$2:$ZZ$61, 50, MATCH($B$1, resultados!$A$1:$ZZ$1, 0))</f>
        <v/>
      </c>
      <c r="B56">
        <f>INDEX(resultados!$A$2:$ZZ$61, 50, MATCH($B$2, resultados!$A$1:$ZZ$1, 0))</f>
        <v/>
      </c>
      <c r="C56">
        <f>INDEX(resultados!$A$2:$ZZ$61, 50, MATCH($B$3, resultados!$A$1:$ZZ$1, 0))</f>
        <v/>
      </c>
    </row>
    <row r="57">
      <c r="A57">
        <f>INDEX(resultados!$A$2:$ZZ$61, 51, MATCH($B$1, resultados!$A$1:$ZZ$1, 0))</f>
        <v/>
      </c>
      <c r="B57">
        <f>INDEX(resultados!$A$2:$ZZ$61, 51, MATCH($B$2, resultados!$A$1:$ZZ$1, 0))</f>
        <v/>
      </c>
      <c r="C57">
        <f>INDEX(resultados!$A$2:$ZZ$61, 51, MATCH($B$3, resultados!$A$1:$ZZ$1, 0))</f>
        <v/>
      </c>
    </row>
    <row r="58">
      <c r="A58">
        <f>INDEX(resultados!$A$2:$ZZ$61, 52, MATCH($B$1, resultados!$A$1:$ZZ$1, 0))</f>
        <v/>
      </c>
      <c r="B58">
        <f>INDEX(resultados!$A$2:$ZZ$61, 52, MATCH($B$2, resultados!$A$1:$ZZ$1, 0))</f>
        <v/>
      </c>
      <c r="C58">
        <f>INDEX(resultados!$A$2:$ZZ$61, 52, MATCH($B$3, resultados!$A$1:$ZZ$1, 0))</f>
        <v/>
      </c>
    </row>
    <row r="59">
      <c r="A59">
        <f>INDEX(resultados!$A$2:$ZZ$61, 53, MATCH($B$1, resultados!$A$1:$ZZ$1, 0))</f>
        <v/>
      </c>
      <c r="B59">
        <f>INDEX(resultados!$A$2:$ZZ$61, 53, MATCH($B$2, resultados!$A$1:$ZZ$1, 0))</f>
        <v/>
      </c>
      <c r="C59">
        <f>INDEX(resultados!$A$2:$ZZ$61, 53, MATCH($B$3, resultados!$A$1:$ZZ$1, 0))</f>
        <v/>
      </c>
    </row>
    <row r="60">
      <c r="A60">
        <f>INDEX(resultados!$A$2:$ZZ$61, 54, MATCH($B$1, resultados!$A$1:$ZZ$1, 0))</f>
        <v/>
      </c>
      <c r="B60">
        <f>INDEX(resultados!$A$2:$ZZ$61, 54, MATCH($B$2, resultados!$A$1:$ZZ$1, 0))</f>
        <v/>
      </c>
      <c r="C60">
        <f>INDEX(resultados!$A$2:$ZZ$61, 54, MATCH($B$3, resultados!$A$1:$ZZ$1, 0))</f>
        <v/>
      </c>
    </row>
    <row r="61">
      <c r="A61">
        <f>INDEX(resultados!$A$2:$ZZ$61, 55, MATCH($B$1, resultados!$A$1:$ZZ$1, 0))</f>
        <v/>
      </c>
      <c r="B61">
        <f>INDEX(resultados!$A$2:$ZZ$61, 55, MATCH($B$2, resultados!$A$1:$ZZ$1, 0))</f>
        <v/>
      </c>
      <c r="C61">
        <f>INDEX(resultados!$A$2:$ZZ$61, 55, MATCH($B$3, resultados!$A$1:$ZZ$1, 0))</f>
        <v/>
      </c>
    </row>
    <row r="62">
      <c r="A62">
        <f>INDEX(resultados!$A$2:$ZZ$61, 56, MATCH($B$1, resultados!$A$1:$ZZ$1, 0))</f>
        <v/>
      </c>
      <c r="B62">
        <f>INDEX(resultados!$A$2:$ZZ$61, 56, MATCH($B$2, resultados!$A$1:$ZZ$1, 0))</f>
        <v/>
      </c>
      <c r="C62">
        <f>INDEX(resultados!$A$2:$ZZ$61, 56, MATCH($B$3, resultados!$A$1:$ZZ$1, 0))</f>
        <v/>
      </c>
    </row>
    <row r="63">
      <c r="A63">
        <f>INDEX(resultados!$A$2:$ZZ$61, 57, MATCH($B$1, resultados!$A$1:$ZZ$1, 0))</f>
        <v/>
      </c>
      <c r="B63">
        <f>INDEX(resultados!$A$2:$ZZ$61, 57, MATCH($B$2, resultados!$A$1:$ZZ$1, 0))</f>
        <v/>
      </c>
      <c r="C63">
        <f>INDEX(resultados!$A$2:$ZZ$61, 57, MATCH($B$3, resultados!$A$1:$ZZ$1, 0))</f>
        <v/>
      </c>
    </row>
    <row r="64">
      <c r="A64">
        <f>INDEX(resultados!$A$2:$ZZ$61, 58, MATCH($B$1, resultados!$A$1:$ZZ$1, 0))</f>
        <v/>
      </c>
      <c r="B64">
        <f>INDEX(resultados!$A$2:$ZZ$61, 58, MATCH($B$2, resultados!$A$1:$ZZ$1, 0))</f>
        <v/>
      </c>
      <c r="C64">
        <f>INDEX(resultados!$A$2:$ZZ$61, 58, MATCH($B$3, resultados!$A$1:$ZZ$1, 0))</f>
        <v/>
      </c>
    </row>
    <row r="65">
      <c r="A65">
        <f>INDEX(resultados!$A$2:$ZZ$61, 59, MATCH($B$1, resultados!$A$1:$ZZ$1, 0))</f>
        <v/>
      </c>
      <c r="B65">
        <f>INDEX(resultados!$A$2:$ZZ$61, 59, MATCH($B$2, resultados!$A$1:$ZZ$1, 0))</f>
        <v/>
      </c>
      <c r="C65">
        <f>INDEX(resultados!$A$2:$ZZ$61, 59, MATCH($B$3, resultados!$A$1:$ZZ$1, 0))</f>
        <v/>
      </c>
    </row>
    <row r="66">
      <c r="A66">
        <f>INDEX(resultados!$A$2:$ZZ$61, 60, MATCH($B$1, resultados!$A$1:$ZZ$1, 0))</f>
        <v/>
      </c>
      <c r="B66">
        <f>INDEX(resultados!$A$2:$ZZ$61, 60, MATCH($B$2, resultados!$A$1:$ZZ$1, 0))</f>
        <v/>
      </c>
      <c r="C66">
        <f>INDEX(resultados!$A$2:$ZZ$61, 60,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2024-09-25T23:01:53Z</dcterms:created>
  <dcterms:modified xmlns:dcterms="http://purl.org/dc/terms/" xmlns:xsi="http://www.w3.org/2001/XMLSchema-instance" xsi:type="dcterms:W3CDTF">2024-09-25T23:01:53Z</dcterms:modified>
</cp:coreProperties>
</file>