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xVal>
          <yVal>
            <numRef>
              <f>gráficos!$B$7:$B$79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1.2606</v>
      </c>
      <c r="E2" t="n">
        <v>79.33</v>
      </c>
      <c r="F2" t="n">
        <v>55.11</v>
      </c>
      <c r="G2" t="n">
        <v>5.93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764.1900000000001</v>
      </c>
      <c r="Q2" t="n">
        <v>4249.27</v>
      </c>
      <c r="R2" t="n">
        <v>889.41</v>
      </c>
      <c r="S2" t="n">
        <v>135.61</v>
      </c>
      <c r="T2" t="n">
        <v>370742.17</v>
      </c>
      <c r="U2" t="n">
        <v>0.15</v>
      </c>
      <c r="V2" t="n">
        <v>0.52</v>
      </c>
      <c r="W2" t="n">
        <v>12.82</v>
      </c>
      <c r="X2" t="n">
        <v>22.29</v>
      </c>
      <c r="Y2" t="n">
        <v>2</v>
      </c>
      <c r="Z2" t="n">
        <v>10</v>
      </c>
      <c r="AA2" t="n">
        <v>1273.535949748293</v>
      </c>
      <c r="AB2" t="n">
        <v>1742.50807088642</v>
      </c>
      <c r="AC2" t="n">
        <v>1576.205546226457</v>
      </c>
      <c r="AD2" t="n">
        <v>1273535.949748293</v>
      </c>
      <c r="AE2" t="n">
        <v>1742508.07088642</v>
      </c>
      <c r="AF2" t="n">
        <v>3.039030663170683e-06</v>
      </c>
      <c r="AG2" t="n">
        <v>3.305416666666666</v>
      </c>
      <c r="AH2" t="n">
        <v>1576205.546226457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1.9856</v>
      </c>
      <c r="E3" t="n">
        <v>50.36</v>
      </c>
      <c r="F3" t="n">
        <v>40.22</v>
      </c>
      <c r="G3" t="n">
        <v>12.31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539.3</v>
      </c>
      <c r="Q3" t="n">
        <v>4244.62</v>
      </c>
      <c r="R3" t="n">
        <v>391.21</v>
      </c>
      <c r="S3" t="n">
        <v>135.61</v>
      </c>
      <c r="T3" t="n">
        <v>123452.04</v>
      </c>
      <c r="U3" t="n">
        <v>0.35</v>
      </c>
      <c r="V3" t="n">
        <v>0.71</v>
      </c>
      <c r="W3" t="n">
        <v>12.2</v>
      </c>
      <c r="X3" t="n">
        <v>7.43</v>
      </c>
      <c r="Y3" t="n">
        <v>2</v>
      </c>
      <c r="Z3" t="n">
        <v>10</v>
      </c>
      <c r="AA3" t="n">
        <v>583.5937049440415</v>
      </c>
      <c r="AB3" t="n">
        <v>798.4986534416155</v>
      </c>
      <c r="AC3" t="n">
        <v>722.2910626570459</v>
      </c>
      <c r="AD3" t="n">
        <v>583593.7049440416</v>
      </c>
      <c r="AE3" t="n">
        <v>798498.6534416155</v>
      </c>
      <c r="AF3" t="n">
        <v>4.786846965565374e-06</v>
      </c>
      <c r="AG3" t="n">
        <v>2.098333333333333</v>
      </c>
      <c r="AH3" t="n">
        <v>722291.0626570459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2.2643</v>
      </c>
      <c r="E4" t="n">
        <v>44.16</v>
      </c>
      <c r="F4" t="n">
        <v>37.14</v>
      </c>
      <c r="G4" t="n">
        <v>19.21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478.2</v>
      </c>
      <c r="Q4" t="n">
        <v>4243.47</v>
      </c>
      <c r="R4" t="n">
        <v>288.04</v>
      </c>
      <c r="S4" t="n">
        <v>135.61</v>
      </c>
      <c r="T4" t="n">
        <v>72266.77</v>
      </c>
      <c r="U4" t="n">
        <v>0.47</v>
      </c>
      <c r="V4" t="n">
        <v>0.77</v>
      </c>
      <c r="W4" t="n">
        <v>12.07</v>
      </c>
      <c r="X4" t="n">
        <v>4.35</v>
      </c>
      <c r="Y4" t="n">
        <v>2</v>
      </c>
      <c r="Z4" t="n">
        <v>10</v>
      </c>
      <c r="AA4" t="n">
        <v>462.1997293482501</v>
      </c>
      <c r="AB4" t="n">
        <v>632.4020605072242</v>
      </c>
      <c r="AC4" t="n">
        <v>572.0464954342804</v>
      </c>
      <c r="AD4" t="n">
        <v>462199.7293482501</v>
      </c>
      <c r="AE4" t="n">
        <v>632402.0605072242</v>
      </c>
      <c r="AF4" t="n">
        <v>5.458731660016959e-06</v>
      </c>
      <c r="AG4" t="n">
        <v>1.84</v>
      </c>
      <c r="AH4" t="n">
        <v>572046.4954342804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2.4166</v>
      </c>
      <c r="E5" t="n">
        <v>41.38</v>
      </c>
      <c r="F5" t="n">
        <v>35.75</v>
      </c>
      <c r="G5" t="n">
        <v>26.81</v>
      </c>
      <c r="H5" t="n">
        <v>0.36</v>
      </c>
      <c r="I5" t="n">
        <v>80</v>
      </c>
      <c r="J5" t="n">
        <v>199.44</v>
      </c>
      <c r="K5" t="n">
        <v>54.38</v>
      </c>
      <c r="L5" t="n">
        <v>4</v>
      </c>
      <c r="M5" t="n">
        <v>78</v>
      </c>
      <c r="N5" t="n">
        <v>41.06</v>
      </c>
      <c r="O5" t="n">
        <v>24831.54</v>
      </c>
      <c r="P5" t="n">
        <v>440.38</v>
      </c>
      <c r="Q5" t="n">
        <v>4243.42</v>
      </c>
      <c r="R5" t="n">
        <v>241.85</v>
      </c>
      <c r="S5" t="n">
        <v>135.61</v>
      </c>
      <c r="T5" t="n">
        <v>49352.22</v>
      </c>
      <c r="U5" t="n">
        <v>0.5600000000000001</v>
      </c>
      <c r="V5" t="n">
        <v>0.8</v>
      </c>
      <c r="W5" t="n">
        <v>12.01</v>
      </c>
      <c r="X5" t="n">
        <v>2.97</v>
      </c>
      <c r="Y5" t="n">
        <v>2</v>
      </c>
      <c r="Z5" t="n">
        <v>10</v>
      </c>
      <c r="AA5" t="n">
        <v>406.3979205644669</v>
      </c>
      <c r="AB5" t="n">
        <v>556.0515639271937</v>
      </c>
      <c r="AC5" t="n">
        <v>502.982783089253</v>
      </c>
      <c r="AD5" t="n">
        <v>406397.9205644669</v>
      </c>
      <c r="AE5" t="n">
        <v>556051.5639271936</v>
      </c>
      <c r="AF5" t="n">
        <v>5.825893622575181e-06</v>
      </c>
      <c r="AG5" t="n">
        <v>1.724166666666667</v>
      </c>
      <c r="AH5" t="n">
        <v>502982.783089253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2.5096</v>
      </c>
      <c r="E6" t="n">
        <v>39.85</v>
      </c>
      <c r="F6" t="n">
        <v>35</v>
      </c>
      <c r="G6" t="n">
        <v>35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408.86</v>
      </c>
      <c r="Q6" t="n">
        <v>4242.91</v>
      </c>
      <c r="R6" t="n">
        <v>216.62</v>
      </c>
      <c r="S6" t="n">
        <v>135.61</v>
      </c>
      <c r="T6" t="n">
        <v>36836.47</v>
      </c>
      <c r="U6" t="n">
        <v>0.63</v>
      </c>
      <c r="V6" t="n">
        <v>0.82</v>
      </c>
      <c r="W6" t="n">
        <v>11.98</v>
      </c>
      <c r="X6" t="n">
        <v>2.21</v>
      </c>
      <c r="Y6" t="n">
        <v>2</v>
      </c>
      <c r="Z6" t="n">
        <v>10</v>
      </c>
      <c r="AA6" t="n">
        <v>371.4606973356327</v>
      </c>
      <c r="AB6" t="n">
        <v>508.2489137839951</v>
      </c>
      <c r="AC6" t="n">
        <v>459.7423507842805</v>
      </c>
      <c r="AD6" t="n">
        <v>371460.6973356328</v>
      </c>
      <c r="AE6" t="n">
        <v>508248.9137839951</v>
      </c>
      <c r="AF6" t="n">
        <v>6.050096265503052e-06</v>
      </c>
      <c r="AG6" t="n">
        <v>1.660416666666667</v>
      </c>
      <c r="AH6" t="n">
        <v>459742.3507842805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2.5753</v>
      </c>
      <c r="E7" t="n">
        <v>38.83</v>
      </c>
      <c r="F7" t="n">
        <v>34.49</v>
      </c>
      <c r="G7" t="n">
        <v>44.02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379.25</v>
      </c>
      <c r="Q7" t="n">
        <v>4243.12</v>
      </c>
      <c r="R7" t="n">
        <v>199.73</v>
      </c>
      <c r="S7" t="n">
        <v>135.61</v>
      </c>
      <c r="T7" t="n">
        <v>28460.99</v>
      </c>
      <c r="U7" t="n">
        <v>0.68</v>
      </c>
      <c r="V7" t="n">
        <v>0.83</v>
      </c>
      <c r="W7" t="n">
        <v>11.95</v>
      </c>
      <c r="X7" t="n">
        <v>1.7</v>
      </c>
      <c r="Y7" t="n">
        <v>2</v>
      </c>
      <c r="Z7" t="n">
        <v>10</v>
      </c>
      <c r="AA7" t="n">
        <v>344.4920521755502</v>
      </c>
      <c r="AB7" t="n">
        <v>471.3492237033155</v>
      </c>
      <c r="AC7" t="n">
        <v>426.3643153358608</v>
      </c>
      <c r="AD7" t="n">
        <v>344492.0521755501</v>
      </c>
      <c r="AE7" t="n">
        <v>471349.2237033155</v>
      </c>
      <c r="AF7" t="n">
        <v>6.208484584216612e-06</v>
      </c>
      <c r="AG7" t="n">
        <v>1.617916666666667</v>
      </c>
      <c r="AH7" t="n">
        <v>426364.3153358608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2.5883</v>
      </c>
      <c r="E8" t="n">
        <v>38.63</v>
      </c>
      <c r="F8" t="n">
        <v>34.41</v>
      </c>
      <c r="G8" t="n">
        <v>46.92</v>
      </c>
      <c r="H8" t="n">
        <v>0.61</v>
      </c>
      <c r="I8" t="n">
        <v>44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373.3</v>
      </c>
      <c r="Q8" t="n">
        <v>4243.04</v>
      </c>
      <c r="R8" t="n">
        <v>195.54</v>
      </c>
      <c r="S8" t="n">
        <v>135.61</v>
      </c>
      <c r="T8" t="n">
        <v>26379.19</v>
      </c>
      <c r="U8" t="n">
        <v>0.6899999999999999</v>
      </c>
      <c r="V8" t="n">
        <v>0.83</v>
      </c>
      <c r="W8" t="n">
        <v>11.99</v>
      </c>
      <c r="X8" t="n">
        <v>1.62</v>
      </c>
      <c r="Y8" t="n">
        <v>2</v>
      </c>
      <c r="Z8" t="n">
        <v>10</v>
      </c>
      <c r="AA8" t="n">
        <v>339.3451600992888</v>
      </c>
      <c r="AB8" t="n">
        <v>464.3070188997218</v>
      </c>
      <c r="AC8" t="n">
        <v>419.9942086749254</v>
      </c>
      <c r="AD8" t="n">
        <v>339345.1600992887</v>
      </c>
      <c r="AE8" t="n">
        <v>464307.0188997217</v>
      </c>
      <c r="AF8" t="n">
        <v>6.239824738604379e-06</v>
      </c>
      <c r="AG8" t="n">
        <v>1.609583333333333</v>
      </c>
      <c r="AH8" t="n">
        <v>419994.2086749254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1.4995</v>
      </c>
      <c r="E2" t="n">
        <v>66.69</v>
      </c>
      <c r="F2" t="n">
        <v>50.15</v>
      </c>
      <c r="G2" t="n">
        <v>6.82</v>
      </c>
      <c r="H2" t="n">
        <v>0.11</v>
      </c>
      <c r="I2" t="n">
        <v>441</v>
      </c>
      <c r="J2" t="n">
        <v>159.12</v>
      </c>
      <c r="K2" t="n">
        <v>50.28</v>
      </c>
      <c r="L2" t="n">
        <v>1</v>
      </c>
      <c r="M2" t="n">
        <v>439</v>
      </c>
      <c r="N2" t="n">
        <v>27.84</v>
      </c>
      <c r="O2" t="n">
        <v>19859.16</v>
      </c>
      <c r="P2" t="n">
        <v>605.59</v>
      </c>
      <c r="Q2" t="n">
        <v>4247.81</v>
      </c>
      <c r="R2" t="n">
        <v>723.9</v>
      </c>
      <c r="S2" t="n">
        <v>135.61</v>
      </c>
      <c r="T2" t="n">
        <v>288574.4</v>
      </c>
      <c r="U2" t="n">
        <v>0.19</v>
      </c>
      <c r="V2" t="n">
        <v>0.57</v>
      </c>
      <c r="W2" t="n">
        <v>12.6</v>
      </c>
      <c r="X2" t="n">
        <v>17.35</v>
      </c>
      <c r="Y2" t="n">
        <v>2</v>
      </c>
      <c r="Z2" t="n">
        <v>10</v>
      </c>
      <c r="AA2" t="n">
        <v>867.8336341521037</v>
      </c>
      <c r="AB2" t="n">
        <v>1187.408264364749</v>
      </c>
      <c r="AC2" t="n">
        <v>1074.083686151743</v>
      </c>
      <c r="AD2" t="n">
        <v>867833.6341521038</v>
      </c>
      <c r="AE2" t="n">
        <v>1187408.264364749</v>
      </c>
      <c r="AF2" t="n">
        <v>3.955438610136843e-06</v>
      </c>
      <c r="AG2" t="n">
        <v>2.77875</v>
      </c>
      <c r="AH2" t="n">
        <v>1074083.686151743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2.1533</v>
      </c>
      <c r="E3" t="n">
        <v>46.44</v>
      </c>
      <c r="F3" t="n">
        <v>38.9</v>
      </c>
      <c r="G3" t="n">
        <v>14.41</v>
      </c>
      <c r="H3" t="n">
        <v>0.22</v>
      </c>
      <c r="I3" t="n">
        <v>162</v>
      </c>
      <c r="J3" t="n">
        <v>160.54</v>
      </c>
      <c r="K3" t="n">
        <v>50.28</v>
      </c>
      <c r="L3" t="n">
        <v>2</v>
      </c>
      <c r="M3" t="n">
        <v>160</v>
      </c>
      <c r="N3" t="n">
        <v>28.26</v>
      </c>
      <c r="O3" t="n">
        <v>20034.4</v>
      </c>
      <c r="P3" t="n">
        <v>446.14</v>
      </c>
      <c r="Q3" t="n">
        <v>4244.1</v>
      </c>
      <c r="R3" t="n">
        <v>347.05</v>
      </c>
      <c r="S3" t="n">
        <v>135.61</v>
      </c>
      <c r="T3" t="n">
        <v>101543.03</v>
      </c>
      <c r="U3" t="n">
        <v>0.39</v>
      </c>
      <c r="V3" t="n">
        <v>0.73</v>
      </c>
      <c r="W3" t="n">
        <v>12.14</v>
      </c>
      <c r="X3" t="n">
        <v>6.1</v>
      </c>
      <c r="Y3" t="n">
        <v>2</v>
      </c>
      <c r="Z3" t="n">
        <v>10</v>
      </c>
      <c r="AA3" t="n">
        <v>458.4905734000363</v>
      </c>
      <c r="AB3" t="n">
        <v>627.3270297024666</v>
      </c>
      <c r="AC3" t="n">
        <v>567.4558184466783</v>
      </c>
      <c r="AD3" t="n">
        <v>458490.5734000363</v>
      </c>
      <c r="AE3" t="n">
        <v>627327.0297024666</v>
      </c>
      <c r="AF3" t="n">
        <v>5.680057325246859e-06</v>
      </c>
      <c r="AG3" t="n">
        <v>1.935</v>
      </c>
      <c r="AH3" t="n">
        <v>567455.8184466783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2.3974</v>
      </c>
      <c r="E4" t="n">
        <v>41.71</v>
      </c>
      <c r="F4" t="n">
        <v>36.33</v>
      </c>
      <c r="G4" t="n">
        <v>22.94</v>
      </c>
      <c r="H4" t="n">
        <v>0.33</v>
      </c>
      <c r="I4" t="n">
        <v>95</v>
      </c>
      <c r="J4" t="n">
        <v>161.97</v>
      </c>
      <c r="K4" t="n">
        <v>50.28</v>
      </c>
      <c r="L4" t="n">
        <v>3</v>
      </c>
      <c r="M4" t="n">
        <v>93</v>
      </c>
      <c r="N4" t="n">
        <v>28.69</v>
      </c>
      <c r="O4" t="n">
        <v>20210.21</v>
      </c>
      <c r="P4" t="n">
        <v>391.22</v>
      </c>
      <c r="Q4" t="n">
        <v>4243.48</v>
      </c>
      <c r="R4" t="n">
        <v>261.35</v>
      </c>
      <c r="S4" t="n">
        <v>135.61</v>
      </c>
      <c r="T4" t="n">
        <v>59029.68</v>
      </c>
      <c r="U4" t="n">
        <v>0.52</v>
      </c>
      <c r="V4" t="n">
        <v>0.79</v>
      </c>
      <c r="W4" t="n">
        <v>12.03</v>
      </c>
      <c r="X4" t="n">
        <v>3.54</v>
      </c>
      <c r="Y4" t="n">
        <v>2</v>
      </c>
      <c r="Z4" t="n">
        <v>10</v>
      </c>
      <c r="AA4" t="n">
        <v>371.465995146707</v>
      </c>
      <c r="AB4" t="n">
        <v>508.2561624828298</v>
      </c>
      <c r="AC4" t="n">
        <v>459.7489076774721</v>
      </c>
      <c r="AD4" t="n">
        <v>371465.995146707</v>
      </c>
      <c r="AE4" t="n">
        <v>508256.1624828298</v>
      </c>
      <c r="AF4" t="n">
        <v>6.323953667183773e-06</v>
      </c>
      <c r="AG4" t="n">
        <v>1.737916666666667</v>
      </c>
      <c r="AH4" t="n">
        <v>459748.907677472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2.5284</v>
      </c>
      <c r="E5" t="n">
        <v>39.55</v>
      </c>
      <c r="F5" t="n">
        <v>35.16</v>
      </c>
      <c r="G5" t="n">
        <v>32.97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61</v>
      </c>
      <c r="N5" t="n">
        <v>29.12</v>
      </c>
      <c r="O5" t="n">
        <v>20386.62</v>
      </c>
      <c r="P5" t="n">
        <v>348.12</v>
      </c>
      <c r="Q5" t="n">
        <v>4243.13</v>
      </c>
      <c r="R5" t="n">
        <v>222.15</v>
      </c>
      <c r="S5" t="n">
        <v>135.61</v>
      </c>
      <c r="T5" t="n">
        <v>39585.89</v>
      </c>
      <c r="U5" t="n">
        <v>0.61</v>
      </c>
      <c r="V5" t="n">
        <v>0.8100000000000001</v>
      </c>
      <c r="W5" t="n">
        <v>11.99</v>
      </c>
      <c r="X5" t="n">
        <v>2.38</v>
      </c>
      <c r="Y5" t="n">
        <v>2</v>
      </c>
      <c r="Z5" t="n">
        <v>10</v>
      </c>
      <c r="AA5" t="n">
        <v>325.0784394845971</v>
      </c>
      <c r="AB5" t="n">
        <v>444.7866623514082</v>
      </c>
      <c r="AC5" t="n">
        <v>402.3368475585904</v>
      </c>
      <c r="AD5" t="n">
        <v>325078.4394845971</v>
      </c>
      <c r="AE5" t="n">
        <v>444786.6623514082</v>
      </c>
      <c r="AF5" t="n">
        <v>6.669510491410465e-06</v>
      </c>
      <c r="AG5" t="n">
        <v>1.647916666666666</v>
      </c>
      <c r="AH5" t="n">
        <v>402336.8475585904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2.5661</v>
      </c>
      <c r="E6" t="n">
        <v>38.97</v>
      </c>
      <c r="F6" t="n">
        <v>34.87</v>
      </c>
      <c r="G6" t="n">
        <v>38.04</v>
      </c>
      <c r="H6" t="n">
        <v>0.54</v>
      </c>
      <c r="I6" t="n">
        <v>55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332.82</v>
      </c>
      <c r="Q6" t="n">
        <v>4243.65</v>
      </c>
      <c r="R6" t="n">
        <v>210.05</v>
      </c>
      <c r="S6" t="n">
        <v>135.61</v>
      </c>
      <c r="T6" t="n">
        <v>33580.44</v>
      </c>
      <c r="U6" t="n">
        <v>0.65</v>
      </c>
      <c r="V6" t="n">
        <v>0.82</v>
      </c>
      <c r="W6" t="n">
        <v>12.04</v>
      </c>
      <c r="X6" t="n">
        <v>2.09</v>
      </c>
      <c r="Y6" t="n">
        <v>2</v>
      </c>
      <c r="Z6" t="n">
        <v>10</v>
      </c>
      <c r="AA6" t="n">
        <v>311.2290531329785</v>
      </c>
      <c r="AB6" t="n">
        <v>425.8373209533196</v>
      </c>
      <c r="AC6" t="n">
        <v>385.1960047079677</v>
      </c>
      <c r="AD6" t="n">
        <v>311229.0531329786</v>
      </c>
      <c r="AE6" t="n">
        <v>425837.3209533196</v>
      </c>
      <c r="AF6" t="n">
        <v>6.768956997313872e-06</v>
      </c>
      <c r="AG6" t="n">
        <v>1.62375</v>
      </c>
      <c r="AH6" t="n">
        <v>385196.0047079677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2.5673</v>
      </c>
      <c r="E7" t="n">
        <v>38.95</v>
      </c>
      <c r="F7" t="n">
        <v>34.85</v>
      </c>
      <c r="G7" t="n">
        <v>38.02</v>
      </c>
      <c r="H7" t="n">
        <v>0.64</v>
      </c>
      <c r="I7" t="n">
        <v>55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334.89</v>
      </c>
      <c r="Q7" t="n">
        <v>4243.86</v>
      </c>
      <c r="R7" t="n">
        <v>209.81</v>
      </c>
      <c r="S7" t="n">
        <v>135.61</v>
      </c>
      <c r="T7" t="n">
        <v>33456.97</v>
      </c>
      <c r="U7" t="n">
        <v>0.65</v>
      </c>
      <c r="V7" t="n">
        <v>0.82</v>
      </c>
      <c r="W7" t="n">
        <v>12.03</v>
      </c>
      <c r="X7" t="n">
        <v>2.07</v>
      </c>
      <c r="Y7" t="n">
        <v>2</v>
      </c>
      <c r="Z7" t="n">
        <v>10</v>
      </c>
      <c r="AA7" t="n">
        <v>312.1128008307503</v>
      </c>
      <c r="AB7" t="n">
        <v>427.0465035416076</v>
      </c>
      <c r="AC7" t="n">
        <v>386.2897846071279</v>
      </c>
      <c r="AD7" t="n">
        <v>312112.8008307503</v>
      </c>
      <c r="AE7" t="n">
        <v>427046.5035416076</v>
      </c>
      <c r="AF7" t="n">
        <v>6.772122403337323e-06</v>
      </c>
      <c r="AG7" t="n">
        <v>1.622916666666667</v>
      </c>
      <c r="AH7" t="n">
        <v>386289.7846071279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2.1703</v>
      </c>
      <c r="E2" t="n">
        <v>46.08</v>
      </c>
      <c r="F2" t="n">
        <v>40.64</v>
      </c>
      <c r="G2" t="n">
        <v>11.84</v>
      </c>
      <c r="H2" t="n">
        <v>0.22</v>
      </c>
      <c r="I2" t="n">
        <v>206</v>
      </c>
      <c r="J2" t="n">
        <v>80.84</v>
      </c>
      <c r="K2" t="n">
        <v>35.1</v>
      </c>
      <c r="L2" t="n">
        <v>1</v>
      </c>
      <c r="M2" t="n">
        <v>204</v>
      </c>
      <c r="N2" t="n">
        <v>9.74</v>
      </c>
      <c r="O2" t="n">
        <v>10204.21</v>
      </c>
      <c r="P2" t="n">
        <v>283.76</v>
      </c>
      <c r="Q2" t="n">
        <v>4245.1</v>
      </c>
      <c r="R2" t="n">
        <v>404.61</v>
      </c>
      <c r="S2" t="n">
        <v>135.61</v>
      </c>
      <c r="T2" t="n">
        <v>130102.56</v>
      </c>
      <c r="U2" t="n">
        <v>0.34</v>
      </c>
      <c r="V2" t="n">
        <v>0.7</v>
      </c>
      <c r="W2" t="n">
        <v>12.23</v>
      </c>
      <c r="X2" t="n">
        <v>7.84</v>
      </c>
      <c r="Y2" t="n">
        <v>2</v>
      </c>
      <c r="Z2" t="n">
        <v>10</v>
      </c>
      <c r="AA2" t="n">
        <v>313.3673777289462</v>
      </c>
      <c r="AB2" t="n">
        <v>428.7630710017457</v>
      </c>
      <c r="AC2" t="n">
        <v>387.842525278088</v>
      </c>
      <c r="AD2" t="n">
        <v>313367.3777289462</v>
      </c>
      <c r="AE2" t="n">
        <v>428763.0710017458</v>
      </c>
      <c r="AF2" t="n">
        <v>7.990720047136144e-06</v>
      </c>
      <c r="AG2" t="n">
        <v>1.92</v>
      </c>
      <c r="AH2" t="n">
        <v>387842.5252780881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2.4083</v>
      </c>
      <c r="E3" t="n">
        <v>41.52</v>
      </c>
      <c r="F3" t="n">
        <v>37.51</v>
      </c>
      <c r="G3" t="n">
        <v>18.3</v>
      </c>
      <c r="H3" t="n">
        <v>0.43</v>
      </c>
      <c r="I3" t="n">
        <v>123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239.11</v>
      </c>
      <c r="Q3" t="n">
        <v>4245.46</v>
      </c>
      <c r="R3" t="n">
        <v>295.51</v>
      </c>
      <c r="S3" t="n">
        <v>135.61</v>
      </c>
      <c r="T3" t="n">
        <v>75968.64999999999</v>
      </c>
      <c r="U3" t="n">
        <v>0.46</v>
      </c>
      <c r="V3" t="n">
        <v>0.76</v>
      </c>
      <c r="W3" t="n">
        <v>12.23</v>
      </c>
      <c r="X3" t="n">
        <v>4.72</v>
      </c>
      <c r="Y3" t="n">
        <v>2</v>
      </c>
      <c r="Z3" t="n">
        <v>10</v>
      </c>
      <c r="AA3" t="n">
        <v>249.2169406920209</v>
      </c>
      <c r="AB3" t="n">
        <v>340.9896129301214</v>
      </c>
      <c r="AC3" t="n">
        <v>308.4460428540997</v>
      </c>
      <c r="AD3" t="n">
        <v>249216.9406920209</v>
      </c>
      <c r="AE3" t="n">
        <v>340989.6129301214</v>
      </c>
      <c r="AF3" t="n">
        <v>8.867000455936035e-06</v>
      </c>
      <c r="AG3" t="n">
        <v>1.73</v>
      </c>
      <c r="AH3" t="n">
        <v>308446.0428540997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1.9159</v>
      </c>
      <c r="E2" t="n">
        <v>52.2</v>
      </c>
      <c r="F2" t="n">
        <v>43.8</v>
      </c>
      <c r="G2" t="n">
        <v>9.19</v>
      </c>
      <c r="H2" t="n">
        <v>0.16</v>
      </c>
      <c r="I2" t="n">
        <v>286</v>
      </c>
      <c r="J2" t="n">
        <v>107.41</v>
      </c>
      <c r="K2" t="n">
        <v>41.65</v>
      </c>
      <c r="L2" t="n">
        <v>1</v>
      </c>
      <c r="M2" t="n">
        <v>284</v>
      </c>
      <c r="N2" t="n">
        <v>14.77</v>
      </c>
      <c r="O2" t="n">
        <v>13481.73</v>
      </c>
      <c r="P2" t="n">
        <v>394.18</v>
      </c>
      <c r="Q2" t="n">
        <v>4244.66</v>
      </c>
      <c r="R2" t="n">
        <v>510.85</v>
      </c>
      <c r="S2" t="n">
        <v>135.61</v>
      </c>
      <c r="T2" t="n">
        <v>182822.26</v>
      </c>
      <c r="U2" t="n">
        <v>0.27</v>
      </c>
      <c r="V2" t="n">
        <v>0.65</v>
      </c>
      <c r="W2" t="n">
        <v>12.35</v>
      </c>
      <c r="X2" t="n">
        <v>11.01</v>
      </c>
      <c r="Y2" t="n">
        <v>2</v>
      </c>
      <c r="Z2" t="n">
        <v>10</v>
      </c>
      <c r="AA2" t="n">
        <v>465.8507504504442</v>
      </c>
      <c r="AB2" t="n">
        <v>637.3975486509293</v>
      </c>
      <c r="AC2" t="n">
        <v>576.5652212007619</v>
      </c>
      <c r="AD2" t="n">
        <v>465850.7504504442</v>
      </c>
      <c r="AE2" t="n">
        <v>637397.5486509292</v>
      </c>
      <c r="AF2" t="n">
        <v>6.10880816412279e-06</v>
      </c>
      <c r="AG2" t="n">
        <v>2.175</v>
      </c>
      <c r="AH2" t="n">
        <v>576565.221200762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2.4364</v>
      </c>
      <c r="E3" t="n">
        <v>41.04</v>
      </c>
      <c r="F3" t="n">
        <v>36.68</v>
      </c>
      <c r="G3" t="n">
        <v>20.96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101</v>
      </c>
      <c r="N3" t="n">
        <v>15.03</v>
      </c>
      <c r="O3" t="n">
        <v>13638.32</v>
      </c>
      <c r="P3" t="n">
        <v>289.35</v>
      </c>
      <c r="Q3" t="n">
        <v>4243.1</v>
      </c>
      <c r="R3" t="n">
        <v>272.63</v>
      </c>
      <c r="S3" t="n">
        <v>135.61</v>
      </c>
      <c r="T3" t="n">
        <v>64621.13</v>
      </c>
      <c r="U3" t="n">
        <v>0.5</v>
      </c>
      <c r="V3" t="n">
        <v>0.78</v>
      </c>
      <c r="W3" t="n">
        <v>12.05</v>
      </c>
      <c r="X3" t="n">
        <v>3.89</v>
      </c>
      <c r="Y3" t="n">
        <v>2</v>
      </c>
      <c r="Z3" t="n">
        <v>10</v>
      </c>
      <c r="AA3" t="n">
        <v>286.9962814477196</v>
      </c>
      <c r="AB3" t="n">
        <v>392.6809736591129</v>
      </c>
      <c r="AC3" t="n">
        <v>355.2040526642945</v>
      </c>
      <c r="AD3" t="n">
        <v>286996.2814477196</v>
      </c>
      <c r="AE3" t="n">
        <v>392680.9736591129</v>
      </c>
      <c r="AF3" t="n">
        <v>7.768411822677992e-06</v>
      </c>
      <c r="AG3" t="n">
        <v>1.71</v>
      </c>
      <c r="AH3" t="n">
        <v>355204.0526642945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2.5011</v>
      </c>
      <c r="E4" t="n">
        <v>39.98</v>
      </c>
      <c r="F4" t="n">
        <v>36.04</v>
      </c>
      <c r="G4" t="n">
        <v>25.14</v>
      </c>
      <c r="H4" t="n">
        <v>0.48</v>
      </c>
      <c r="I4" t="n">
        <v>86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273.68</v>
      </c>
      <c r="Q4" t="n">
        <v>4244.14</v>
      </c>
      <c r="R4" t="n">
        <v>247.77</v>
      </c>
      <c r="S4" t="n">
        <v>135.61</v>
      </c>
      <c r="T4" t="n">
        <v>52282.71</v>
      </c>
      <c r="U4" t="n">
        <v>0.55</v>
      </c>
      <c r="V4" t="n">
        <v>0.79</v>
      </c>
      <c r="W4" t="n">
        <v>12.12</v>
      </c>
      <c r="X4" t="n">
        <v>3.25</v>
      </c>
      <c r="Y4" t="n">
        <v>2</v>
      </c>
      <c r="Z4" t="n">
        <v>10</v>
      </c>
      <c r="AA4" t="n">
        <v>269.2444553673369</v>
      </c>
      <c r="AB4" t="n">
        <v>368.392142060639</v>
      </c>
      <c r="AC4" t="n">
        <v>333.2333130639895</v>
      </c>
      <c r="AD4" t="n">
        <v>269244.4553673369</v>
      </c>
      <c r="AE4" t="n">
        <v>368392.142060639</v>
      </c>
      <c r="AF4" t="n">
        <v>7.974706456123759e-06</v>
      </c>
      <c r="AG4" t="n">
        <v>1.665833333333333</v>
      </c>
      <c r="AH4" t="n">
        <v>333233.3130639895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2.2935</v>
      </c>
      <c r="E2" t="n">
        <v>43.6</v>
      </c>
      <c r="F2" t="n">
        <v>39.4</v>
      </c>
      <c r="G2" t="n">
        <v>13.67</v>
      </c>
      <c r="H2" t="n">
        <v>0.28</v>
      </c>
      <c r="I2" t="n">
        <v>173</v>
      </c>
      <c r="J2" t="n">
        <v>61.76</v>
      </c>
      <c r="K2" t="n">
        <v>28.92</v>
      </c>
      <c r="L2" t="n">
        <v>1</v>
      </c>
      <c r="M2" t="n">
        <v>20</v>
      </c>
      <c r="N2" t="n">
        <v>6.84</v>
      </c>
      <c r="O2" t="n">
        <v>7851.41</v>
      </c>
      <c r="P2" t="n">
        <v>211.23</v>
      </c>
      <c r="Q2" t="n">
        <v>4245.69</v>
      </c>
      <c r="R2" t="n">
        <v>356.68</v>
      </c>
      <c r="S2" t="n">
        <v>135.61</v>
      </c>
      <c r="T2" t="n">
        <v>106302.69</v>
      </c>
      <c r="U2" t="n">
        <v>0.38</v>
      </c>
      <c r="V2" t="n">
        <v>0.72</v>
      </c>
      <c r="W2" t="n">
        <v>12.36</v>
      </c>
      <c r="X2" t="n">
        <v>6.61</v>
      </c>
      <c r="Y2" t="n">
        <v>2</v>
      </c>
      <c r="Z2" t="n">
        <v>10</v>
      </c>
      <c r="AA2" t="n">
        <v>236.4669493895009</v>
      </c>
      <c r="AB2" t="n">
        <v>323.5445123401044</v>
      </c>
      <c r="AC2" t="n">
        <v>292.665878180036</v>
      </c>
      <c r="AD2" t="n">
        <v>236466.9493895009</v>
      </c>
      <c r="AE2" t="n">
        <v>323544.5123401044</v>
      </c>
      <c r="AF2" t="n">
        <v>9.671821319479449e-06</v>
      </c>
      <c r="AG2" t="n">
        <v>1.816666666666667</v>
      </c>
      <c r="AH2" t="n">
        <v>292665.878180036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2.2977</v>
      </c>
      <c r="E3" t="n">
        <v>43.52</v>
      </c>
      <c r="F3" t="n">
        <v>39.35</v>
      </c>
      <c r="G3" t="n">
        <v>13.81</v>
      </c>
      <c r="H3" t="n">
        <v>0.55</v>
      </c>
      <c r="I3" t="n">
        <v>171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214.26</v>
      </c>
      <c r="Q3" t="n">
        <v>4246.97</v>
      </c>
      <c r="R3" t="n">
        <v>353.64</v>
      </c>
      <c r="S3" t="n">
        <v>135.61</v>
      </c>
      <c r="T3" t="n">
        <v>104792.7</v>
      </c>
      <c r="U3" t="n">
        <v>0.38</v>
      </c>
      <c r="V3" t="n">
        <v>0.73</v>
      </c>
      <c r="W3" t="n">
        <v>12.39</v>
      </c>
      <c r="X3" t="n">
        <v>6.55</v>
      </c>
      <c r="Y3" t="n">
        <v>2</v>
      </c>
      <c r="Z3" t="n">
        <v>10</v>
      </c>
      <c r="AA3" t="n">
        <v>237.7128684942877</v>
      </c>
      <c r="AB3" t="n">
        <v>325.2492338253444</v>
      </c>
      <c r="AC3" t="n">
        <v>294.2079034393169</v>
      </c>
      <c r="AD3" t="n">
        <v>237712.8684942877</v>
      </c>
      <c r="AE3" t="n">
        <v>325249.2338253444</v>
      </c>
      <c r="AF3" t="n">
        <v>9.689532960875487e-06</v>
      </c>
      <c r="AG3" t="n">
        <v>1.813333333333333</v>
      </c>
      <c r="AH3" t="n">
        <v>294207.9034393169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1.4393</v>
      </c>
      <c r="E2" t="n">
        <v>69.48</v>
      </c>
      <c r="F2" t="n">
        <v>51.24</v>
      </c>
      <c r="G2" t="n">
        <v>6.57</v>
      </c>
      <c r="H2" t="n">
        <v>0.11</v>
      </c>
      <c r="I2" t="n">
        <v>468</v>
      </c>
      <c r="J2" t="n">
        <v>167.88</v>
      </c>
      <c r="K2" t="n">
        <v>51.39</v>
      </c>
      <c r="L2" t="n">
        <v>1</v>
      </c>
      <c r="M2" t="n">
        <v>466</v>
      </c>
      <c r="N2" t="n">
        <v>30.49</v>
      </c>
      <c r="O2" t="n">
        <v>20939.59</v>
      </c>
      <c r="P2" t="n">
        <v>642.29</v>
      </c>
      <c r="Q2" t="n">
        <v>4246.93</v>
      </c>
      <c r="R2" t="n">
        <v>760.3099999999999</v>
      </c>
      <c r="S2" t="n">
        <v>135.61</v>
      </c>
      <c r="T2" t="n">
        <v>306645.56</v>
      </c>
      <c r="U2" t="n">
        <v>0.18</v>
      </c>
      <c r="V2" t="n">
        <v>0.5600000000000001</v>
      </c>
      <c r="W2" t="n">
        <v>12.65</v>
      </c>
      <c r="X2" t="n">
        <v>18.44</v>
      </c>
      <c r="Y2" t="n">
        <v>2</v>
      </c>
      <c r="Z2" t="n">
        <v>10</v>
      </c>
      <c r="AA2" t="n">
        <v>953.0654519371489</v>
      </c>
      <c r="AB2" t="n">
        <v>1304.026197620669</v>
      </c>
      <c r="AC2" t="n">
        <v>1179.571767532015</v>
      </c>
      <c r="AD2" t="n">
        <v>953065.4519371488</v>
      </c>
      <c r="AE2" t="n">
        <v>1304026.197620669</v>
      </c>
      <c r="AF2" t="n">
        <v>3.704923560983855e-06</v>
      </c>
      <c r="AG2" t="n">
        <v>2.895</v>
      </c>
      <c r="AH2" t="n">
        <v>1179571.767532015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2.111</v>
      </c>
      <c r="E3" t="n">
        <v>47.37</v>
      </c>
      <c r="F3" t="n">
        <v>39.24</v>
      </c>
      <c r="G3" t="n">
        <v>13.85</v>
      </c>
      <c r="H3" t="n">
        <v>0.21</v>
      </c>
      <c r="I3" t="n">
        <v>170</v>
      </c>
      <c r="J3" t="n">
        <v>169.33</v>
      </c>
      <c r="K3" t="n">
        <v>51.39</v>
      </c>
      <c r="L3" t="n">
        <v>2</v>
      </c>
      <c r="M3" t="n">
        <v>168</v>
      </c>
      <c r="N3" t="n">
        <v>30.94</v>
      </c>
      <c r="O3" t="n">
        <v>21118.46</v>
      </c>
      <c r="P3" t="n">
        <v>469.54</v>
      </c>
      <c r="Q3" t="n">
        <v>4244.06</v>
      </c>
      <c r="R3" t="n">
        <v>357.69</v>
      </c>
      <c r="S3" t="n">
        <v>135.61</v>
      </c>
      <c r="T3" t="n">
        <v>106824.22</v>
      </c>
      <c r="U3" t="n">
        <v>0.38</v>
      </c>
      <c r="V3" t="n">
        <v>0.73</v>
      </c>
      <c r="W3" t="n">
        <v>12.18</v>
      </c>
      <c r="X3" t="n">
        <v>6.45</v>
      </c>
      <c r="Y3" t="n">
        <v>2</v>
      </c>
      <c r="Z3" t="n">
        <v>10</v>
      </c>
      <c r="AA3" t="n">
        <v>488.1808267554766</v>
      </c>
      <c r="AB3" t="n">
        <v>667.950544184914</v>
      </c>
      <c r="AC3" t="n">
        <v>604.2022817223817</v>
      </c>
      <c r="AD3" t="n">
        <v>488180.8267554766</v>
      </c>
      <c r="AE3" t="n">
        <v>667950.544184914</v>
      </c>
      <c r="AF3" t="n">
        <v>5.433956532506717e-06</v>
      </c>
      <c r="AG3" t="n">
        <v>1.97375</v>
      </c>
      <c r="AH3" t="n">
        <v>604202.2817223817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2.3651</v>
      </c>
      <c r="E4" t="n">
        <v>42.28</v>
      </c>
      <c r="F4" t="n">
        <v>36.52</v>
      </c>
      <c r="G4" t="n">
        <v>21.91</v>
      </c>
      <c r="H4" t="n">
        <v>0.31</v>
      </c>
      <c r="I4" t="n">
        <v>100</v>
      </c>
      <c r="J4" t="n">
        <v>170.79</v>
      </c>
      <c r="K4" t="n">
        <v>51.39</v>
      </c>
      <c r="L4" t="n">
        <v>3</v>
      </c>
      <c r="M4" t="n">
        <v>98</v>
      </c>
      <c r="N4" t="n">
        <v>31.4</v>
      </c>
      <c r="O4" t="n">
        <v>21297.94</v>
      </c>
      <c r="P4" t="n">
        <v>412.97</v>
      </c>
      <c r="Q4" t="n">
        <v>4243.66</v>
      </c>
      <c r="R4" t="n">
        <v>267.21</v>
      </c>
      <c r="S4" t="n">
        <v>135.61</v>
      </c>
      <c r="T4" t="n">
        <v>61932.45</v>
      </c>
      <c r="U4" t="n">
        <v>0.51</v>
      </c>
      <c r="V4" t="n">
        <v>0.78</v>
      </c>
      <c r="W4" t="n">
        <v>12.05</v>
      </c>
      <c r="X4" t="n">
        <v>3.73</v>
      </c>
      <c r="Y4" t="n">
        <v>2</v>
      </c>
      <c r="Z4" t="n">
        <v>10</v>
      </c>
      <c r="AA4" t="n">
        <v>393.0983467485038</v>
      </c>
      <c r="AB4" t="n">
        <v>537.8545002964061</v>
      </c>
      <c r="AC4" t="n">
        <v>486.5224216716487</v>
      </c>
      <c r="AD4" t="n">
        <v>393098.3467485039</v>
      </c>
      <c r="AE4" t="n">
        <v>537854.5002964061</v>
      </c>
      <c r="AF4" t="n">
        <v>6.088039126021618e-06</v>
      </c>
      <c r="AG4" t="n">
        <v>1.761666666666667</v>
      </c>
      <c r="AH4" t="n">
        <v>486522.4216716487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2.5005</v>
      </c>
      <c r="E5" t="n">
        <v>39.99</v>
      </c>
      <c r="F5" t="n">
        <v>35.32</v>
      </c>
      <c r="G5" t="n">
        <v>31.16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373.3</v>
      </c>
      <c r="Q5" t="n">
        <v>4243.12</v>
      </c>
      <c r="R5" t="n">
        <v>228.08</v>
      </c>
      <c r="S5" t="n">
        <v>135.61</v>
      </c>
      <c r="T5" t="n">
        <v>42527.26</v>
      </c>
      <c r="U5" t="n">
        <v>0.59</v>
      </c>
      <c r="V5" t="n">
        <v>0.8100000000000001</v>
      </c>
      <c r="W5" t="n">
        <v>11.97</v>
      </c>
      <c r="X5" t="n">
        <v>2.53</v>
      </c>
      <c r="Y5" t="n">
        <v>2</v>
      </c>
      <c r="Z5" t="n">
        <v>10</v>
      </c>
      <c r="AA5" t="n">
        <v>346.0287402681889</v>
      </c>
      <c r="AB5" t="n">
        <v>473.4517881455579</v>
      </c>
      <c r="AC5" t="n">
        <v>428.2662139787033</v>
      </c>
      <c r="AD5" t="n">
        <v>346028.7402681889</v>
      </c>
      <c r="AE5" t="n">
        <v>473451.7881455579</v>
      </c>
      <c r="AF5" t="n">
        <v>6.436574282109449e-06</v>
      </c>
      <c r="AG5" t="n">
        <v>1.66625</v>
      </c>
      <c r="AH5" t="n">
        <v>428266.2139787033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2.573</v>
      </c>
      <c r="E6" t="n">
        <v>38.86</v>
      </c>
      <c r="F6" t="n">
        <v>34.73</v>
      </c>
      <c r="G6" t="n">
        <v>40.07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342.91</v>
      </c>
      <c r="Q6" t="n">
        <v>4243.39</v>
      </c>
      <c r="R6" t="n">
        <v>206.62</v>
      </c>
      <c r="S6" t="n">
        <v>135.61</v>
      </c>
      <c r="T6" t="n">
        <v>31880.07</v>
      </c>
      <c r="U6" t="n">
        <v>0.66</v>
      </c>
      <c r="V6" t="n">
        <v>0.82</v>
      </c>
      <c r="W6" t="n">
        <v>12</v>
      </c>
      <c r="X6" t="n">
        <v>1.95</v>
      </c>
      <c r="Y6" t="n">
        <v>2</v>
      </c>
      <c r="Z6" t="n">
        <v>10</v>
      </c>
      <c r="AA6" t="n">
        <v>318.2047992475657</v>
      </c>
      <c r="AB6" t="n">
        <v>435.3818445354966</v>
      </c>
      <c r="AC6" t="n">
        <v>393.8296123552846</v>
      </c>
      <c r="AD6" t="n">
        <v>318204.7992475657</v>
      </c>
      <c r="AE6" t="n">
        <v>435381.8445354966</v>
      </c>
      <c r="AF6" t="n">
        <v>6.623197611624718e-06</v>
      </c>
      <c r="AG6" t="n">
        <v>1.619166666666667</v>
      </c>
      <c r="AH6" t="n">
        <v>393829.6123552846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2.576</v>
      </c>
      <c r="E7" t="n">
        <v>38.82</v>
      </c>
      <c r="F7" t="n">
        <v>34.72</v>
      </c>
      <c r="G7" t="n">
        <v>40.85</v>
      </c>
      <c r="H7" t="n">
        <v>0.61</v>
      </c>
      <c r="I7" t="n">
        <v>51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343.76</v>
      </c>
      <c r="Q7" t="n">
        <v>4244.18</v>
      </c>
      <c r="R7" t="n">
        <v>205.64</v>
      </c>
      <c r="S7" t="n">
        <v>135.61</v>
      </c>
      <c r="T7" t="n">
        <v>31393.63</v>
      </c>
      <c r="U7" t="n">
        <v>0.66</v>
      </c>
      <c r="V7" t="n">
        <v>0.82</v>
      </c>
      <c r="W7" t="n">
        <v>12.02</v>
      </c>
      <c r="X7" t="n">
        <v>1.93</v>
      </c>
      <c r="Y7" t="n">
        <v>2</v>
      </c>
      <c r="Z7" t="n">
        <v>10</v>
      </c>
      <c r="AA7" t="n">
        <v>318.2521992278603</v>
      </c>
      <c r="AB7" t="n">
        <v>435.446699279675</v>
      </c>
      <c r="AC7" t="n">
        <v>393.8882774537029</v>
      </c>
      <c r="AD7" t="n">
        <v>318252.1992278603</v>
      </c>
      <c r="AE7" t="n">
        <v>435446.699279675</v>
      </c>
      <c r="AF7" t="n">
        <v>6.630919956294316e-06</v>
      </c>
      <c r="AG7" t="n">
        <v>1.6175</v>
      </c>
      <c r="AH7" t="n">
        <v>393888.2774537029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2.2087</v>
      </c>
      <c r="E2" t="n">
        <v>45.28</v>
      </c>
      <c r="F2" t="n">
        <v>40.92</v>
      </c>
      <c r="G2" t="n">
        <v>11.53</v>
      </c>
      <c r="H2" t="n">
        <v>0.34</v>
      </c>
      <c r="I2" t="n">
        <v>213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194.35</v>
      </c>
      <c r="Q2" t="n">
        <v>4248.57</v>
      </c>
      <c r="R2" t="n">
        <v>404.89</v>
      </c>
      <c r="S2" t="n">
        <v>135.61</v>
      </c>
      <c r="T2" t="n">
        <v>130210.61</v>
      </c>
      <c r="U2" t="n">
        <v>0.33</v>
      </c>
      <c r="V2" t="n">
        <v>0.7</v>
      </c>
      <c r="W2" t="n">
        <v>12.5</v>
      </c>
      <c r="X2" t="n">
        <v>8.130000000000001</v>
      </c>
      <c r="Y2" t="n">
        <v>2</v>
      </c>
      <c r="Z2" t="n">
        <v>10</v>
      </c>
      <c r="AA2" t="n">
        <v>230.063179803931</v>
      </c>
      <c r="AB2" t="n">
        <v>314.7825922787569</v>
      </c>
      <c r="AC2" t="n">
        <v>284.7401834719086</v>
      </c>
      <c r="AD2" t="n">
        <v>230063.179803931</v>
      </c>
      <c r="AE2" t="n">
        <v>314782.5922787568</v>
      </c>
      <c r="AF2" t="n">
        <v>1.019146577753736e-05</v>
      </c>
      <c r="AG2" t="n">
        <v>1.886666666666667</v>
      </c>
      <c r="AH2" t="n">
        <v>284740.1834719086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1.6983</v>
      </c>
      <c r="E2" t="n">
        <v>58.88</v>
      </c>
      <c r="F2" t="n">
        <v>46.85</v>
      </c>
      <c r="G2" t="n">
        <v>7.76</v>
      </c>
      <c r="H2" t="n">
        <v>0.13</v>
      </c>
      <c r="I2" t="n">
        <v>362</v>
      </c>
      <c r="J2" t="n">
        <v>133.21</v>
      </c>
      <c r="K2" t="n">
        <v>46.47</v>
      </c>
      <c r="L2" t="n">
        <v>1</v>
      </c>
      <c r="M2" t="n">
        <v>360</v>
      </c>
      <c r="N2" t="n">
        <v>20.75</v>
      </c>
      <c r="O2" t="n">
        <v>16663.42</v>
      </c>
      <c r="P2" t="n">
        <v>497.92</v>
      </c>
      <c r="Q2" t="n">
        <v>4246.38</v>
      </c>
      <c r="R2" t="n">
        <v>612.54</v>
      </c>
      <c r="S2" t="n">
        <v>135.61</v>
      </c>
      <c r="T2" t="n">
        <v>233288.23</v>
      </c>
      <c r="U2" t="n">
        <v>0.22</v>
      </c>
      <c r="V2" t="n">
        <v>0.61</v>
      </c>
      <c r="W2" t="n">
        <v>12.47</v>
      </c>
      <c r="X2" t="n">
        <v>14.05</v>
      </c>
      <c r="Y2" t="n">
        <v>2</v>
      </c>
      <c r="Z2" t="n">
        <v>10</v>
      </c>
      <c r="AA2" t="n">
        <v>643.7339751644095</v>
      </c>
      <c r="AB2" t="n">
        <v>880.7852243585911</v>
      </c>
      <c r="AC2" t="n">
        <v>796.7243187356329</v>
      </c>
      <c r="AD2" t="n">
        <v>643733.9751644095</v>
      </c>
      <c r="AE2" t="n">
        <v>880785.2243585911</v>
      </c>
      <c r="AF2" t="n">
        <v>4.871211159509104e-06</v>
      </c>
      <c r="AG2" t="n">
        <v>2.453333333333334</v>
      </c>
      <c r="AH2" t="n">
        <v>796724.3187356329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2.2868</v>
      </c>
      <c r="E3" t="n">
        <v>43.73</v>
      </c>
      <c r="F3" t="n">
        <v>37.87</v>
      </c>
      <c r="G3" t="n">
        <v>16.83</v>
      </c>
      <c r="H3" t="n">
        <v>0.26</v>
      </c>
      <c r="I3" t="n">
        <v>135</v>
      </c>
      <c r="J3" t="n">
        <v>134.55</v>
      </c>
      <c r="K3" t="n">
        <v>46.47</v>
      </c>
      <c r="L3" t="n">
        <v>2</v>
      </c>
      <c r="M3" t="n">
        <v>133</v>
      </c>
      <c r="N3" t="n">
        <v>21.09</v>
      </c>
      <c r="O3" t="n">
        <v>16828.84</v>
      </c>
      <c r="P3" t="n">
        <v>372.84</v>
      </c>
      <c r="Q3" t="n">
        <v>4243.53</v>
      </c>
      <c r="R3" t="n">
        <v>312.9</v>
      </c>
      <c r="S3" t="n">
        <v>135.61</v>
      </c>
      <c r="T3" t="n">
        <v>84602.35000000001</v>
      </c>
      <c r="U3" t="n">
        <v>0.43</v>
      </c>
      <c r="V3" t="n">
        <v>0.75</v>
      </c>
      <c r="W3" t="n">
        <v>12.09</v>
      </c>
      <c r="X3" t="n">
        <v>5.09</v>
      </c>
      <c r="Y3" t="n">
        <v>2</v>
      </c>
      <c r="Z3" t="n">
        <v>10</v>
      </c>
      <c r="AA3" t="n">
        <v>372.5651796301887</v>
      </c>
      <c r="AB3" t="n">
        <v>509.7601151857265</v>
      </c>
      <c r="AC3" t="n">
        <v>461.1093252452151</v>
      </c>
      <c r="AD3" t="n">
        <v>372565.1796301887</v>
      </c>
      <c r="AE3" t="n">
        <v>509760.1151857265</v>
      </c>
      <c r="AF3" t="n">
        <v>6.559197832871353e-06</v>
      </c>
      <c r="AG3" t="n">
        <v>1.822083333333333</v>
      </c>
      <c r="AH3" t="n">
        <v>461109.3252452152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2.5043</v>
      </c>
      <c r="E4" t="n">
        <v>39.93</v>
      </c>
      <c r="F4" t="n">
        <v>35.66</v>
      </c>
      <c r="G4" t="n">
        <v>27.78</v>
      </c>
      <c r="H4" t="n">
        <v>0.39</v>
      </c>
      <c r="I4" t="n">
        <v>77</v>
      </c>
      <c r="J4" t="n">
        <v>135.9</v>
      </c>
      <c r="K4" t="n">
        <v>46.47</v>
      </c>
      <c r="L4" t="n">
        <v>3</v>
      </c>
      <c r="M4" t="n">
        <v>69</v>
      </c>
      <c r="N4" t="n">
        <v>21.43</v>
      </c>
      <c r="O4" t="n">
        <v>16994.64</v>
      </c>
      <c r="P4" t="n">
        <v>317.11</v>
      </c>
      <c r="Q4" t="n">
        <v>4243</v>
      </c>
      <c r="R4" t="n">
        <v>238.55</v>
      </c>
      <c r="S4" t="n">
        <v>135.61</v>
      </c>
      <c r="T4" t="n">
        <v>47717.78</v>
      </c>
      <c r="U4" t="n">
        <v>0.57</v>
      </c>
      <c r="V4" t="n">
        <v>0.8</v>
      </c>
      <c r="W4" t="n">
        <v>12.01</v>
      </c>
      <c r="X4" t="n">
        <v>2.87</v>
      </c>
      <c r="Y4" t="n">
        <v>2</v>
      </c>
      <c r="Z4" t="n">
        <v>10</v>
      </c>
      <c r="AA4" t="n">
        <v>302.9973700965926</v>
      </c>
      <c r="AB4" t="n">
        <v>414.5743690667109</v>
      </c>
      <c r="AC4" t="n">
        <v>375.0079731417648</v>
      </c>
      <c r="AD4" t="n">
        <v>302997.3700965926</v>
      </c>
      <c r="AE4" t="n">
        <v>414574.3690667109</v>
      </c>
      <c r="AF4" t="n">
        <v>7.183050171794531e-06</v>
      </c>
      <c r="AG4" t="n">
        <v>1.66375</v>
      </c>
      <c r="AH4" t="n">
        <v>375007.9731417648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2.5432</v>
      </c>
      <c r="E5" t="n">
        <v>39.32</v>
      </c>
      <c r="F5" t="n">
        <v>35.32</v>
      </c>
      <c r="G5" t="n">
        <v>31.63</v>
      </c>
      <c r="H5" t="n">
        <v>0.52</v>
      </c>
      <c r="I5" t="n">
        <v>67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305.03</v>
      </c>
      <c r="Q5" t="n">
        <v>4244.06</v>
      </c>
      <c r="R5" t="n">
        <v>224.88</v>
      </c>
      <c r="S5" t="n">
        <v>135.61</v>
      </c>
      <c r="T5" t="n">
        <v>40932.73</v>
      </c>
      <c r="U5" t="n">
        <v>0.6</v>
      </c>
      <c r="V5" t="n">
        <v>0.8100000000000001</v>
      </c>
      <c r="W5" t="n">
        <v>12.06</v>
      </c>
      <c r="X5" t="n">
        <v>2.53</v>
      </c>
      <c r="Y5" t="n">
        <v>2</v>
      </c>
      <c r="Z5" t="n">
        <v>10</v>
      </c>
      <c r="AA5" t="n">
        <v>290.8532430545562</v>
      </c>
      <c r="AB5" t="n">
        <v>397.9582386867237</v>
      </c>
      <c r="AC5" t="n">
        <v>359.977662924358</v>
      </c>
      <c r="AD5" t="n">
        <v>290853.2430545562</v>
      </c>
      <c r="AE5" t="n">
        <v>397958.2386867238</v>
      </c>
      <c r="AF5" t="n">
        <v>7.294626521146768e-06</v>
      </c>
      <c r="AG5" t="n">
        <v>1.638333333333333</v>
      </c>
      <c r="AH5" t="n">
        <v>359977.662924358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1.5617</v>
      </c>
      <c r="E2" t="n">
        <v>64.03</v>
      </c>
      <c r="F2" t="n">
        <v>49.08</v>
      </c>
      <c r="G2" t="n">
        <v>7.1</v>
      </c>
      <c r="H2" t="n">
        <v>0.12</v>
      </c>
      <c r="I2" t="n">
        <v>415</v>
      </c>
      <c r="J2" t="n">
        <v>150.44</v>
      </c>
      <c r="K2" t="n">
        <v>49.1</v>
      </c>
      <c r="L2" t="n">
        <v>1</v>
      </c>
      <c r="M2" t="n">
        <v>413</v>
      </c>
      <c r="N2" t="n">
        <v>25.34</v>
      </c>
      <c r="O2" t="n">
        <v>18787.76</v>
      </c>
      <c r="P2" t="n">
        <v>569.71</v>
      </c>
      <c r="Q2" t="n">
        <v>4246.73</v>
      </c>
      <c r="R2" t="n">
        <v>687.76</v>
      </c>
      <c r="S2" t="n">
        <v>135.61</v>
      </c>
      <c r="T2" t="n">
        <v>270631.62</v>
      </c>
      <c r="U2" t="n">
        <v>0.2</v>
      </c>
      <c r="V2" t="n">
        <v>0.58</v>
      </c>
      <c r="W2" t="n">
        <v>12.55</v>
      </c>
      <c r="X2" t="n">
        <v>16.27</v>
      </c>
      <c r="Y2" t="n">
        <v>2</v>
      </c>
      <c r="Z2" t="n">
        <v>10</v>
      </c>
      <c r="AA2" t="n">
        <v>789.0341927556798</v>
      </c>
      <c r="AB2" t="n">
        <v>1079.591392260159</v>
      </c>
      <c r="AC2" t="n">
        <v>976.5567049988839</v>
      </c>
      <c r="AD2" t="n">
        <v>789034.1927556798</v>
      </c>
      <c r="AE2" t="n">
        <v>1079591.392260159</v>
      </c>
      <c r="AF2" t="n">
        <v>4.228162588330526e-06</v>
      </c>
      <c r="AG2" t="n">
        <v>2.667916666666667</v>
      </c>
      <c r="AH2" t="n">
        <v>976556.7049988839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2.1969</v>
      </c>
      <c r="E3" t="n">
        <v>45.52</v>
      </c>
      <c r="F3" t="n">
        <v>38.57</v>
      </c>
      <c r="G3" t="n">
        <v>15.12</v>
      </c>
      <c r="H3" t="n">
        <v>0.23</v>
      </c>
      <c r="I3" t="n">
        <v>153</v>
      </c>
      <c r="J3" t="n">
        <v>151.83</v>
      </c>
      <c r="K3" t="n">
        <v>49.1</v>
      </c>
      <c r="L3" t="n">
        <v>2</v>
      </c>
      <c r="M3" t="n">
        <v>151</v>
      </c>
      <c r="N3" t="n">
        <v>25.73</v>
      </c>
      <c r="O3" t="n">
        <v>18959.54</v>
      </c>
      <c r="P3" t="n">
        <v>422.31</v>
      </c>
      <c r="Q3" t="n">
        <v>4244.3</v>
      </c>
      <c r="R3" t="n">
        <v>335.18</v>
      </c>
      <c r="S3" t="n">
        <v>135.61</v>
      </c>
      <c r="T3" t="n">
        <v>95651.39999999999</v>
      </c>
      <c r="U3" t="n">
        <v>0.4</v>
      </c>
      <c r="V3" t="n">
        <v>0.74</v>
      </c>
      <c r="W3" t="n">
        <v>12.15</v>
      </c>
      <c r="X3" t="n">
        <v>5.78</v>
      </c>
      <c r="Y3" t="n">
        <v>2</v>
      </c>
      <c r="Z3" t="n">
        <v>10</v>
      </c>
      <c r="AA3" t="n">
        <v>429.3843680431846</v>
      </c>
      <c r="AB3" t="n">
        <v>587.5026354580672</v>
      </c>
      <c r="AC3" t="n">
        <v>531.432208495076</v>
      </c>
      <c r="AD3" t="n">
        <v>429384.3680431846</v>
      </c>
      <c r="AE3" t="n">
        <v>587502.6354580672</v>
      </c>
      <c r="AF3" t="n">
        <v>5.947909579498836e-06</v>
      </c>
      <c r="AG3" t="n">
        <v>1.896666666666667</v>
      </c>
      <c r="AH3" t="n">
        <v>531432.208495076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2.4347</v>
      </c>
      <c r="E4" t="n">
        <v>41.07</v>
      </c>
      <c r="F4" t="n">
        <v>36.08</v>
      </c>
      <c r="G4" t="n">
        <v>24.32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87</v>
      </c>
      <c r="N4" t="n">
        <v>26.13</v>
      </c>
      <c r="O4" t="n">
        <v>19131.85</v>
      </c>
      <c r="P4" t="n">
        <v>367.1</v>
      </c>
      <c r="Q4" t="n">
        <v>4243.24</v>
      </c>
      <c r="R4" t="n">
        <v>252.63</v>
      </c>
      <c r="S4" t="n">
        <v>135.61</v>
      </c>
      <c r="T4" t="n">
        <v>54701.14</v>
      </c>
      <c r="U4" t="n">
        <v>0.54</v>
      </c>
      <c r="V4" t="n">
        <v>0.79</v>
      </c>
      <c r="W4" t="n">
        <v>12.02</v>
      </c>
      <c r="X4" t="n">
        <v>3.29</v>
      </c>
      <c r="Y4" t="n">
        <v>2</v>
      </c>
      <c r="Z4" t="n">
        <v>10</v>
      </c>
      <c r="AA4" t="n">
        <v>348.0692142914637</v>
      </c>
      <c r="AB4" t="n">
        <v>476.2436547235632</v>
      </c>
      <c r="AC4" t="n">
        <v>430.791628728913</v>
      </c>
      <c r="AD4" t="n">
        <v>348069.2142914637</v>
      </c>
      <c r="AE4" t="n">
        <v>476243.6547235632</v>
      </c>
      <c r="AF4" t="n">
        <v>6.591731737086721e-06</v>
      </c>
      <c r="AG4" t="n">
        <v>1.71125</v>
      </c>
      <c r="AH4" t="n">
        <v>430791.628728913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2.5502</v>
      </c>
      <c r="E5" t="n">
        <v>39.21</v>
      </c>
      <c r="F5" t="n">
        <v>35.07</v>
      </c>
      <c r="G5" t="n">
        <v>34.5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31</v>
      </c>
      <c r="N5" t="n">
        <v>26.53</v>
      </c>
      <c r="O5" t="n">
        <v>19304.72</v>
      </c>
      <c r="P5" t="n">
        <v>326.52</v>
      </c>
      <c r="Q5" t="n">
        <v>4243.45</v>
      </c>
      <c r="R5" t="n">
        <v>218.02</v>
      </c>
      <c r="S5" t="n">
        <v>135.61</v>
      </c>
      <c r="T5" t="n">
        <v>37534.44</v>
      </c>
      <c r="U5" t="n">
        <v>0.62</v>
      </c>
      <c r="V5" t="n">
        <v>0.8100000000000001</v>
      </c>
      <c r="W5" t="n">
        <v>12.01</v>
      </c>
      <c r="X5" t="n">
        <v>2.29</v>
      </c>
      <c r="Y5" t="n">
        <v>2</v>
      </c>
      <c r="Z5" t="n">
        <v>10</v>
      </c>
      <c r="AA5" t="n">
        <v>307.3647491863388</v>
      </c>
      <c r="AB5" t="n">
        <v>420.5500098124688</v>
      </c>
      <c r="AC5" t="n">
        <v>380.413307121612</v>
      </c>
      <c r="AD5" t="n">
        <v>307364.7491863388</v>
      </c>
      <c r="AE5" t="n">
        <v>420550.0098124688</v>
      </c>
      <c r="AF5" t="n">
        <v>6.904437621028691e-06</v>
      </c>
      <c r="AG5" t="n">
        <v>1.63375</v>
      </c>
      <c r="AH5" t="n">
        <v>380413.307121612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2.5632</v>
      </c>
      <c r="E6" t="n">
        <v>39.01</v>
      </c>
      <c r="F6" t="n">
        <v>34.97</v>
      </c>
      <c r="G6" t="n">
        <v>36.17</v>
      </c>
      <c r="H6" t="n">
        <v>0.57</v>
      </c>
      <c r="I6" t="n">
        <v>58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323.96</v>
      </c>
      <c r="Q6" t="n">
        <v>4244.27</v>
      </c>
      <c r="R6" t="n">
        <v>213.37</v>
      </c>
      <c r="S6" t="n">
        <v>135.61</v>
      </c>
      <c r="T6" t="n">
        <v>35223.79</v>
      </c>
      <c r="U6" t="n">
        <v>0.64</v>
      </c>
      <c r="V6" t="n">
        <v>0.82</v>
      </c>
      <c r="W6" t="n">
        <v>12.04</v>
      </c>
      <c r="X6" t="n">
        <v>2.18</v>
      </c>
      <c r="Y6" t="n">
        <v>2</v>
      </c>
      <c r="Z6" t="n">
        <v>10</v>
      </c>
      <c r="AA6" t="n">
        <v>304.1231601195713</v>
      </c>
      <c r="AB6" t="n">
        <v>416.1147246425009</v>
      </c>
      <c r="AC6" t="n">
        <v>376.4013193433038</v>
      </c>
      <c r="AD6" t="n">
        <v>304123.1601195713</v>
      </c>
      <c r="AE6" t="n">
        <v>416114.7246425009</v>
      </c>
      <c r="AF6" t="n">
        <v>6.93963395428623e-06</v>
      </c>
      <c r="AG6" t="n">
        <v>1.625416666666667</v>
      </c>
      <c r="AH6" t="n">
        <v>376401.3193433039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1.3186</v>
      </c>
      <c r="E2" t="n">
        <v>75.84</v>
      </c>
      <c r="F2" t="n">
        <v>53.76</v>
      </c>
      <c r="G2" t="n">
        <v>6.12</v>
      </c>
      <c r="H2" t="n">
        <v>0.1</v>
      </c>
      <c r="I2" t="n">
        <v>527</v>
      </c>
      <c r="J2" t="n">
        <v>185.69</v>
      </c>
      <c r="K2" t="n">
        <v>53.44</v>
      </c>
      <c r="L2" t="n">
        <v>1</v>
      </c>
      <c r="M2" t="n">
        <v>525</v>
      </c>
      <c r="N2" t="n">
        <v>36.26</v>
      </c>
      <c r="O2" t="n">
        <v>23136.14</v>
      </c>
      <c r="P2" t="n">
        <v>721.8200000000001</v>
      </c>
      <c r="Q2" t="n">
        <v>4247.26</v>
      </c>
      <c r="R2" t="n">
        <v>844.6</v>
      </c>
      <c r="S2" t="n">
        <v>135.61</v>
      </c>
      <c r="T2" t="n">
        <v>348493.9</v>
      </c>
      <c r="U2" t="n">
        <v>0.16</v>
      </c>
      <c r="V2" t="n">
        <v>0.53</v>
      </c>
      <c r="W2" t="n">
        <v>12.75</v>
      </c>
      <c r="X2" t="n">
        <v>20.95</v>
      </c>
      <c r="Y2" t="n">
        <v>2</v>
      </c>
      <c r="Z2" t="n">
        <v>10</v>
      </c>
      <c r="AA2" t="n">
        <v>1156.137713826221</v>
      </c>
      <c r="AB2" t="n">
        <v>1581.878625253204</v>
      </c>
      <c r="AC2" t="n">
        <v>1430.906349439632</v>
      </c>
      <c r="AD2" t="n">
        <v>1156137.713826221</v>
      </c>
      <c r="AE2" t="n">
        <v>1581878.625253204</v>
      </c>
      <c r="AF2" t="n">
        <v>3.245311850804479e-06</v>
      </c>
      <c r="AG2" t="n">
        <v>3.16</v>
      </c>
      <c r="AH2" t="n">
        <v>1430906.349439632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2.0285</v>
      </c>
      <c r="E3" t="n">
        <v>49.3</v>
      </c>
      <c r="F3" t="n">
        <v>39.87</v>
      </c>
      <c r="G3" t="n">
        <v>12.79</v>
      </c>
      <c r="H3" t="n">
        <v>0.19</v>
      </c>
      <c r="I3" t="n">
        <v>187</v>
      </c>
      <c r="J3" t="n">
        <v>187.21</v>
      </c>
      <c r="K3" t="n">
        <v>53.44</v>
      </c>
      <c r="L3" t="n">
        <v>2</v>
      </c>
      <c r="M3" t="n">
        <v>185</v>
      </c>
      <c r="N3" t="n">
        <v>36.77</v>
      </c>
      <c r="O3" t="n">
        <v>23322.88</v>
      </c>
      <c r="P3" t="n">
        <v>515.74</v>
      </c>
      <c r="Q3" t="n">
        <v>4243.98</v>
      </c>
      <c r="R3" t="n">
        <v>379.51</v>
      </c>
      <c r="S3" t="n">
        <v>135.61</v>
      </c>
      <c r="T3" t="n">
        <v>117649.96</v>
      </c>
      <c r="U3" t="n">
        <v>0.36</v>
      </c>
      <c r="V3" t="n">
        <v>0.72</v>
      </c>
      <c r="W3" t="n">
        <v>12.18</v>
      </c>
      <c r="X3" t="n">
        <v>7.08</v>
      </c>
      <c r="Y3" t="n">
        <v>2</v>
      </c>
      <c r="Z3" t="n">
        <v>10</v>
      </c>
      <c r="AA3" t="n">
        <v>549.9673275835073</v>
      </c>
      <c r="AB3" t="n">
        <v>752.4895604458627</v>
      </c>
      <c r="AC3" t="n">
        <v>680.6730129226401</v>
      </c>
      <c r="AD3" t="n">
        <v>549967.3275835073</v>
      </c>
      <c r="AE3" t="n">
        <v>752489.5604458627</v>
      </c>
      <c r="AF3" t="n">
        <v>4.992503480476935e-06</v>
      </c>
      <c r="AG3" t="n">
        <v>2.054166666666667</v>
      </c>
      <c r="AH3" t="n">
        <v>680673.0129226401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2.2963</v>
      </c>
      <c r="E4" t="n">
        <v>43.55</v>
      </c>
      <c r="F4" t="n">
        <v>36.95</v>
      </c>
      <c r="G4" t="n">
        <v>19.97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457.13</v>
      </c>
      <c r="Q4" t="n">
        <v>4243.41</v>
      </c>
      <c r="R4" t="n">
        <v>282.22</v>
      </c>
      <c r="S4" t="n">
        <v>135.61</v>
      </c>
      <c r="T4" t="n">
        <v>69381.45</v>
      </c>
      <c r="U4" t="n">
        <v>0.48</v>
      </c>
      <c r="V4" t="n">
        <v>0.77</v>
      </c>
      <c r="W4" t="n">
        <v>12.05</v>
      </c>
      <c r="X4" t="n">
        <v>4.16</v>
      </c>
      <c r="Y4" t="n">
        <v>2</v>
      </c>
      <c r="Z4" t="n">
        <v>10</v>
      </c>
      <c r="AA4" t="n">
        <v>439.333529310502</v>
      </c>
      <c r="AB4" t="n">
        <v>601.1155168300281</v>
      </c>
      <c r="AC4" t="n">
        <v>543.7458955746961</v>
      </c>
      <c r="AD4" t="n">
        <v>439333.529310502</v>
      </c>
      <c r="AE4" t="n">
        <v>601115.5168300282</v>
      </c>
      <c r="AF4" t="n">
        <v>5.651607464737089e-06</v>
      </c>
      <c r="AG4" t="n">
        <v>1.814583333333333</v>
      </c>
      <c r="AH4" t="n">
        <v>543745.8955746961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2.4456</v>
      </c>
      <c r="E5" t="n">
        <v>40.89</v>
      </c>
      <c r="F5" t="n">
        <v>35.59</v>
      </c>
      <c r="G5" t="n">
        <v>28.1</v>
      </c>
      <c r="H5" t="n">
        <v>0.37</v>
      </c>
      <c r="I5" t="n">
        <v>76</v>
      </c>
      <c r="J5" t="n">
        <v>190.25</v>
      </c>
      <c r="K5" t="n">
        <v>53.44</v>
      </c>
      <c r="L5" t="n">
        <v>4</v>
      </c>
      <c r="M5" t="n">
        <v>74</v>
      </c>
      <c r="N5" t="n">
        <v>37.82</v>
      </c>
      <c r="O5" t="n">
        <v>23698.48</v>
      </c>
      <c r="P5" t="n">
        <v>418.23</v>
      </c>
      <c r="Q5" t="n">
        <v>4243.92</v>
      </c>
      <c r="R5" t="n">
        <v>236.65</v>
      </c>
      <c r="S5" t="n">
        <v>135.61</v>
      </c>
      <c r="T5" t="n">
        <v>46775.17</v>
      </c>
      <c r="U5" t="n">
        <v>0.57</v>
      </c>
      <c r="V5" t="n">
        <v>0.8</v>
      </c>
      <c r="W5" t="n">
        <v>12</v>
      </c>
      <c r="X5" t="n">
        <v>2.81</v>
      </c>
      <c r="Y5" t="n">
        <v>2</v>
      </c>
      <c r="Z5" t="n">
        <v>10</v>
      </c>
      <c r="AA5" t="n">
        <v>385.7768610362507</v>
      </c>
      <c r="AB5" t="n">
        <v>527.836920543748</v>
      </c>
      <c r="AC5" t="n">
        <v>477.4609056708227</v>
      </c>
      <c r="AD5" t="n">
        <v>385776.8610362507</v>
      </c>
      <c r="AE5" t="n">
        <v>527836.920543748</v>
      </c>
      <c r="AF5" t="n">
        <v>6.019061627732015e-06</v>
      </c>
      <c r="AG5" t="n">
        <v>1.70375</v>
      </c>
      <c r="AH5" t="n">
        <v>477460.9056708227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2.5328</v>
      </c>
      <c r="E6" t="n">
        <v>39.48</v>
      </c>
      <c r="F6" t="n">
        <v>34.89</v>
      </c>
      <c r="G6" t="n">
        <v>36.73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385.03</v>
      </c>
      <c r="Q6" t="n">
        <v>4242.7</v>
      </c>
      <c r="R6" t="n">
        <v>213.53</v>
      </c>
      <c r="S6" t="n">
        <v>135.61</v>
      </c>
      <c r="T6" t="n">
        <v>35308.31</v>
      </c>
      <c r="U6" t="n">
        <v>0.64</v>
      </c>
      <c r="V6" t="n">
        <v>0.82</v>
      </c>
      <c r="W6" t="n">
        <v>11.97</v>
      </c>
      <c r="X6" t="n">
        <v>2.11</v>
      </c>
      <c r="Y6" t="n">
        <v>2</v>
      </c>
      <c r="Z6" t="n">
        <v>10</v>
      </c>
      <c r="AA6" t="n">
        <v>352.1338670466462</v>
      </c>
      <c r="AB6" t="n">
        <v>481.8050919430277</v>
      </c>
      <c r="AC6" t="n">
        <v>435.822290185678</v>
      </c>
      <c r="AD6" t="n">
        <v>352133.8670466462</v>
      </c>
      <c r="AE6" t="n">
        <v>481805.0919430277</v>
      </c>
      <c r="AF6" t="n">
        <v>6.233676517304402e-06</v>
      </c>
      <c r="AG6" t="n">
        <v>1.645</v>
      </c>
      <c r="AH6" t="n">
        <v>435822.2901856779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2.58</v>
      </c>
      <c r="E7" t="n">
        <v>38.76</v>
      </c>
      <c r="F7" t="n">
        <v>34.54</v>
      </c>
      <c r="G7" t="n">
        <v>44.1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362.5</v>
      </c>
      <c r="Q7" t="n">
        <v>4243.36</v>
      </c>
      <c r="R7" t="n">
        <v>200.16</v>
      </c>
      <c r="S7" t="n">
        <v>135.61</v>
      </c>
      <c r="T7" t="n">
        <v>28672.93</v>
      </c>
      <c r="U7" t="n">
        <v>0.68</v>
      </c>
      <c r="V7" t="n">
        <v>0.83</v>
      </c>
      <c r="W7" t="n">
        <v>12</v>
      </c>
      <c r="X7" t="n">
        <v>1.76</v>
      </c>
      <c r="Y7" t="n">
        <v>2</v>
      </c>
      <c r="Z7" t="n">
        <v>10</v>
      </c>
      <c r="AA7" t="n">
        <v>332.5734199910137</v>
      </c>
      <c r="AB7" t="n">
        <v>455.0416253354907</v>
      </c>
      <c r="AC7" t="n">
        <v>411.613091268403</v>
      </c>
      <c r="AD7" t="n">
        <v>332573.4199910137</v>
      </c>
      <c r="AE7" t="n">
        <v>455041.6253354907</v>
      </c>
      <c r="AF7" t="n">
        <v>6.349844209825236e-06</v>
      </c>
      <c r="AG7" t="n">
        <v>1.615</v>
      </c>
      <c r="AH7" t="n">
        <v>411613.091268403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2.5848</v>
      </c>
      <c r="E8" t="n">
        <v>38.69</v>
      </c>
      <c r="F8" t="n">
        <v>34.51</v>
      </c>
      <c r="G8" t="n">
        <v>45.01</v>
      </c>
      <c r="H8" t="n">
        <v>0.64</v>
      </c>
      <c r="I8" t="n">
        <v>46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364.53</v>
      </c>
      <c r="Q8" t="n">
        <v>4244.53</v>
      </c>
      <c r="R8" t="n">
        <v>198.85</v>
      </c>
      <c r="S8" t="n">
        <v>135.61</v>
      </c>
      <c r="T8" t="n">
        <v>28026.07</v>
      </c>
      <c r="U8" t="n">
        <v>0.68</v>
      </c>
      <c r="V8" t="n">
        <v>0.83</v>
      </c>
      <c r="W8" t="n">
        <v>12</v>
      </c>
      <c r="X8" t="n">
        <v>1.72</v>
      </c>
      <c r="Y8" t="n">
        <v>2</v>
      </c>
      <c r="Z8" t="n">
        <v>10</v>
      </c>
      <c r="AA8" t="n">
        <v>332.9194967550583</v>
      </c>
      <c r="AB8" t="n">
        <v>455.515142831886</v>
      </c>
      <c r="AC8" t="n">
        <v>412.0414169195283</v>
      </c>
      <c r="AD8" t="n">
        <v>332919.4967550584</v>
      </c>
      <c r="AE8" t="n">
        <v>455515.142831886</v>
      </c>
      <c r="AF8" t="n">
        <v>6.361657873471423e-06</v>
      </c>
      <c r="AG8" t="n">
        <v>1.612083333333333</v>
      </c>
      <c r="AH8" t="n">
        <v>412041.4169195283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1.8381</v>
      </c>
      <c r="E2" t="n">
        <v>54.4</v>
      </c>
      <c r="F2" t="n">
        <v>44.87</v>
      </c>
      <c r="G2" t="n">
        <v>8.630000000000001</v>
      </c>
      <c r="H2" t="n">
        <v>0.15</v>
      </c>
      <c r="I2" t="n">
        <v>312</v>
      </c>
      <c r="J2" t="n">
        <v>116.05</v>
      </c>
      <c r="K2" t="n">
        <v>43.4</v>
      </c>
      <c r="L2" t="n">
        <v>1</v>
      </c>
      <c r="M2" t="n">
        <v>310</v>
      </c>
      <c r="N2" t="n">
        <v>16.65</v>
      </c>
      <c r="O2" t="n">
        <v>14546.17</v>
      </c>
      <c r="P2" t="n">
        <v>429.5</v>
      </c>
      <c r="Q2" t="n">
        <v>4245.34</v>
      </c>
      <c r="R2" t="n">
        <v>546.12</v>
      </c>
      <c r="S2" t="n">
        <v>135.61</v>
      </c>
      <c r="T2" t="n">
        <v>200328</v>
      </c>
      <c r="U2" t="n">
        <v>0.25</v>
      </c>
      <c r="V2" t="n">
        <v>0.64</v>
      </c>
      <c r="W2" t="n">
        <v>12.4</v>
      </c>
      <c r="X2" t="n">
        <v>12.07</v>
      </c>
      <c r="Y2" t="n">
        <v>2</v>
      </c>
      <c r="Z2" t="n">
        <v>10</v>
      </c>
      <c r="AA2" t="n">
        <v>522.7836651072289</v>
      </c>
      <c r="AB2" t="n">
        <v>715.2956741872694</v>
      </c>
      <c r="AC2" t="n">
        <v>647.0288589666199</v>
      </c>
      <c r="AD2" t="n">
        <v>522783.6651072289</v>
      </c>
      <c r="AE2" t="n">
        <v>715295.6741872694</v>
      </c>
      <c r="AF2" t="n">
        <v>5.639703858035504e-06</v>
      </c>
      <c r="AG2" t="n">
        <v>2.266666666666667</v>
      </c>
      <c r="AH2" t="n">
        <v>647028.8589666198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2.3815</v>
      </c>
      <c r="E3" t="n">
        <v>41.99</v>
      </c>
      <c r="F3" t="n">
        <v>37.14</v>
      </c>
      <c r="G3" t="n">
        <v>19.21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318.91</v>
      </c>
      <c r="Q3" t="n">
        <v>4243.83</v>
      </c>
      <c r="R3" t="n">
        <v>288.1</v>
      </c>
      <c r="S3" t="n">
        <v>135.61</v>
      </c>
      <c r="T3" t="n">
        <v>72298.94</v>
      </c>
      <c r="U3" t="n">
        <v>0.47</v>
      </c>
      <c r="V3" t="n">
        <v>0.77</v>
      </c>
      <c r="W3" t="n">
        <v>12.07</v>
      </c>
      <c r="X3" t="n">
        <v>4.35</v>
      </c>
      <c r="Y3" t="n">
        <v>2</v>
      </c>
      <c r="Z3" t="n">
        <v>10</v>
      </c>
      <c r="AA3" t="n">
        <v>316.31250379604</v>
      </c>
      <c r="AB3" t="n">
        <v>432.7927224165355</v>
      </c>
      <c r="AC3" t="n">
        <v>391.4875924175015</v>
      </c>
      <c r="AD3" t="n">
        <v>316312.50379604</v>
      </c>
      <c r="AE3" t="n">
        <v>432792.7224165355</v>
      </c>
      <c r="AF3" t="n">
        <v>7.306977170943666e-06</v>
      </c>
      <c r="AG3" t="n">
        <v>1.749583333333333</v>
      </c>
      <c r="AH3" t="n">
        <v>391487.5924175015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2.5156</v>
      </c>
      <c r="E4" t="n">
        <v>39.75</v>
      </c>
      <c r="F4" t="n">
        <v>35.78</v>
      </c>
      <c r="G4" t="n">
        <v>27.17</v>
      </c>
      <c r="H4" t="n">
        <v>0.45</v>
      </c>
      <c r="I4" t="n">
        <v>79</v>
      </c>
      <c r="J4" t="n">
        <v>118.63</v>
      </c>
      <c r="K4" t="n">
        <v>43.4</v>
      </c>
      <c r="L4" t="n">
        <v>3</v>
      </c>
      <c r="M4" t="n">
        <v>2</v>
      </c>
      <c r="N4" t="n">
        <v>17.23</v>
      </c>
      <c r="O4" t="n">
        <v>14865.24</v>
      </c>
      <c r="P4" t="n">
        <v>282.76</v>
      </c>
      <c r="Q4" t="n">
        <v>4244.32</v>
      </c>
      <c r="R4" t="n">
        <v>239.63</v>
      </c>
      <c r="S4" t="n">
        <v>135.61</v>
      </c>
      <c r="T4" t="n">
        <v>48247.15</v>
      </c>
      <c r="U4" t="n">
        <v>0.57</v>
      </c>
      <c r="V4" t="n">
        <v>0.8</v>
      </c>
      <c r="W4" t="n">
        <v>12.1</v>
      </c>
      <c r="X4" t="n">
        <v>2.99</v>
      </c>
      <c r="Y4" t="n">
        <v>2</v>
      </c>
      <c r="Z4" t="n">
        <v>10</v>
      </c>
      <c r="AA4" t="n">
        <v>275.9331184119044</v>
      </c>
      <c r="AB4" t="n">
        <v>377.5438659212039</v>
      </c>
      <c r="AC4" t="n">
        <v>341.5116092438273</v>
      </c>
      <c r="AD4" t="n">
        <v>275933.1184119044</v>
      </c>
      <c r="AE4" t="n">
        <v>377543.8659212039</v>
      </c>
      <c r="AF4" t="n">
        <v>7.718426105910513e-06</v>
      </c>
      <c r="AG4" t="n">
        <v>1.65625</v>
      </c>
      <c r="AH4" t="n">
        <v>341511.6092438273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2.5152</v>
      </c>
      <c r="E5" t="n">
        <v>39.76</v>
      </c>
      <c r="F5" t="n">
        <v>35.79</v>
      </c>
      <c r="G5" t="n">
        <v>27.18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285.51</v>
      </c>
      <c r="Q5" t="n">
        <v>4244.16</v>
      </c>
      <c r="R5" t="n">
        <v>239.6</v>
      </c>
      <c r="S5" t="n">
        <v>135.61</v>
      </c>
      <c r="T5" t="n">
        <v>48231.98</v>
      </c>
      <c r="U5" t="n">
        <v>0.57</v>
      </c>
      <c r="V5" t="n">
        <v>0.8</v>
      </c>
      <c r="W5" t="n">
        <v>12.11</v>
      </c>
      <c r="X5" t="n">
        <v>3</v>
      </c>
      <c r="Y5" t="n">
        <v>2</v>
      </c>
      <c r="Z5" t="n">
        <v>10</v>
      </c>
      <c r="AA5" t="n">
        <v>277.4954046208131</v>
      </c>
      <c r="AB5" t="n">
        <v>379.6814548354359</v>
      </c>
      <c r="AC5" t="n">
        <v>343.4451896722098</v>
      </c>
      <c r="AD5" t="n">
        <v>277495.4046208131</v>
      </c>
      <c r="AE5" t="n">
        <v>379681.454835436</v>
      </c>
      <c r="AF5" t="n">
        <v>7.717198816022469e-06</v>
      </c>
      <c r="AG5" t="n">
        <v>1.656666666666667</v>
      </c>
      <c r="AH5" t="n">
        <v>343445.1896722098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2.0775</v>
      </c>
      <c r="E2" t="n">
        <v>48.13</v>
      </c>
      <c r="F2" t="n">
        <v>41.77</v>
      </c>
      <c r="G2" t="n">
        <v>10.71</v>
      </c>
      <c r="H2" t="n">
        <v>0.2</v>
      </c>
      <c r="I2" t="n">
        <v>234</v>
      </c>
      <c r="J2" t="n">
        <v>89.87</v>
      </c>
      <c r="K2" t="n">
        <v>37.55</v>
      </c>
      <c r="L2" t="n">
        <v>1</v>
      </c>
      <c r="M2" t="n">
        <v>232</v>
      </c>
      <c r="N2" t="n">
        <v>11.32</v>
      </c>
      <c r="O2" t="n">
        <v>11317.98</v>
      </c>
      <c r="P2" t="n">
        <v>322.61</v>
      </c>
      <c r="Q2" t="n">
        <v>4244.26</v>
      </c>
      <c r="R2" t="n">
        <v>443.19</v>
      </c>
      <c r="S2" t="n">
        <v>135.61</v>
      </c>
      <c r="T2" t="n">
        <v>149254.74</v>
      </c>
      <c r="U2" t="n">
        <v>0.31</v>
      </c>
      <c r="V2" t="n">
        <v>0.68</v>
      </c>
      <c r="W2" t="n">
        <v>12.27</v>
      </c>
      <c r="X2" t="n">
        <v>8.98</v>
      </c>
      <c r="Y2" t="n">
        <v>2</v>
      </c>
      <c r="Z2" t="n">
        <v>10</v>
      </c>
      <c r="AA2" t="n">
        <v>363.2407734792583</v>
      </c>
      <c r="AB2" t="n">
        <v>497.0020513262568</v>
      </c>
      <c r="AC2" t="n">
        <v>449.5688730944381</v>
      </c>
      <c r="AD2" t="n">
        <v>363240.7734792584</v>
      </c>
      <c r="AE2" t="n">
        <v>497002.0513262568</v>
      </c>
      <c r="AF2" t="n">
        <v>7.247948207699765e-06</v>
      </c>
      <c r="AG2" t="n">
        <v>2.005416666666667</v>
      </c>
      <c r="AH2" t="n">
        <v>449568.8730944381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2.4458</v>
      </c>
      <c r="E3" t="n">
        <v>40.89</v>
      </c>
      <c r="F3" t="n">
        <v>36.91</v>
      </c>
      <c r="G3" t="n">
        <v>20.5</v>
      </c>
      <c r="H3" t="n">
        <v>0.39</v>
      </c>
      <c r="I3" t="n">
        <v>108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250.31</v>
      </c>
      <c r="Q3" t="n">
        <v>4245.07</v>
      </c>
      <c r="R3" t="n">
        <v>275.8</v>
      </c>
      <c r="S3" t="n">
        <v>135.61</v>
      </c>
      <c r="T3" t="n">
        <v>66191.16</v>
      </c>
      <c r="U3" t="n">
        <v>0.49</v>
      </c>
      <c r="V3" t="n">
        <v>0.77</v>
      </c>
      <c r="W3" t="n">
        <v>12.19</v>
      </c>
      <c r="X3" t="n">
        <v>4.12</v>
      </c>
      <c r="Y3" t="n">
        <v>2</v>
      </c>
      <c r="Z3" t="n">
        <v>10</v>
      </c>
      <c r="AA3" t="n">
        <v>255.3932657792159</v>
      </c>
      <c r="AB3" t="n">
        <v>349.4403333946493</v>
      </c>
      <c r="AC3" t="n">
        <v>316.0902384181565</v>
      </c>
      <c r="AD3" t="n">
        <v>255393.2657792159</v>
      </c>
      <c r="AE3" t="n">
        <v>349440.3333946493</v>
      </c>
      <c r="AF3" t="n">
        <v>8.532867256987767e-06</v>
      </c>
      <c r="AG3" t="n">
        <v>1.70375</v>
      </c>
      <c r="AH3" t="n">
        <v>316090.2384181565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2.4449</v>
      </c>
      <c r="E4" t="n">
        <v>40.9</v>
      </c>
      <c r="F4" t="n">
        <v>36.92</v>
      </c>
      <c r="G4" t="n">
        <v>20.51</v>
      </c>
      <c r="H4" t="n">
        <v>0.57</v>
      </c>
      <c r="I4" t="n">
        <v>108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253.6</v>
      </c>
      <c r="Q4" t="n">
        <v>4245.58</v>
      </c>
      <c r="R4" t="n">
        <v>275.87</v>
      </c>
      <c r="S4" t="n">
        <v>135.61</v>
      </c>
      <c r="T4" t="n">
        <v>66221.48</v>
      </c>
      <c r="U4" t="n">
        <v>0.49</v>
      </c>
      <c r="V4" t="n">
        <v>0.77</v>
      </c>
      <c r="W4" t="n">
        <v>12.2</v>
      </c>
      <c r="X4" t="n">
        <v>4.13</v>
      </c>
      <c r="Y4" t="n">
        <v>2</v>
      </c>
      <c r="Z4" t="n">
        <v>10</v>
      </c>
      <c r="AA4" t="n">
        <v>257.3424490078386</v>
      </c>
      <c r="AB4" t="n">
        <v>352.1072918799447</v>
      </c>
      <c r="AC4" t="n">
        <v>318.5026661287158</v>
      </c>
      <c r="AD4" t="n">
        <v>257342.4490078386</v>
      </c>
      <c r="AE4" t="n">
        <v>352107.2918799447</v>
      </c>
      <c r="AF4" t="n">
        <v>8.52972735162703e-06</v>
      </c>
      <c r="AG4" t="n">
        <v>1.704166666666667</v>
      </c>
      <c r="AH4" t="n">
        <v>318502.6661287158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1.2606</v>
      </c>
      <c r="E2" t="n">
        <v>79.33</v>
      </c>
      <c r="F2" t="n">
        <v>55.11</v>
      </c>
      <c r="G2" t="n">
        <v>5.93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764.1900000000001</v>
      </c>
      <c r="Q2" t="n">
        <v>4249.27</v>
      </c>
      <c r="R2" t="n">
        <v>889.41</v>
      </c>
      <c r="S2" t="n">
        <v>135.61</v>
      </c>
      <c r="T2" t="n">
        <v>370742.17</v>
      </c>
      <c r="U2" t="n">
        <v>0.15</v>
      </c>
      <c r="V2" t="n">
        <v>0.52</v>
      </c>
      <c r="W2" t="n">
        <v>12.82</v>
      </c>
      <c r="X2" t="n">
        <v>22.29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1.9856</v>
      </c>
      <c r="E3" t="n">
        <v>50.36</v>
      </c>
      <c r="F3" t="n">
        <v>40.22</v>
      </c>
      <c r="G3" t="n">
        <v>12.31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539.3</v>
      </c>
      <c r="Q3" t="n">
        <v>4244.62</v>
      </c>
      <c r="R3" t="n">
        <v>391.21</v>
      </c>
      <c r="S3" t="n">
        <v>135.61</v>
      </c>
      <c r="T3" t="n">
        <v>123452.04</v>
      </c>
      <c r="U3" t="n">
        <v>0.35</v>
      </c>
      <c r="V3" t="n">
        <v>0.71</v>
      </c>
      <c r="W3" t="n">
        <v>12.2</v>
      </c>
      <c r="X3" t="n">
        <v>7.43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2.2643</v>
      </c>
      <c r="E4" t="n">
        <v>44.16</v>
      </c>
      <c r="F4" t="n">
        <v>37.14</v>
      </c>
      <c r="G4" t="n">
        <v>19.21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478.2</v>
      </c>
      <c r="Q4" t="n">
        <v>4243.47</v>
      </c>
      <c r="R4" t="n">
        <v>288.04</v>
      </c>
      <c r="S4" t="n">
        <v>135.61</v>
      </c>
      <c r="T4" t="n">
        <v>72266.77</v>
      </c>
      <c r="U4" t="n">
        <v>0.47</v>
      </c>
      <c r="V4" t="n">
        <v>0.77</v>
      </c>
      <c r="W4" t="n">
        <v>12.07</v>
      </c>
      <c r="X4" t="n">
        <v>4.35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2.4166</v>
      </c>
      <c r="E5" t="n">
        <v>41.38</v>
      </c>
      <c r="F5" t="n">
        <v>35.75</v>
      </c>
      <c r="G5" t="n">
        <v>26.81</v>
      </c>
      <c r="H5" t="n">
        <v>0.36</v>
      </c>
      <c r="I5" t="n">
        <v>80</v>
      </c>
      <c r="J5" t="n">
        <v>199.44</v>
      </c>
      <c r="K5" t="n">
        <v>54.38</v>
      </c>
      <c r="L5" t="n">
        <v>4</v>
      </c>
      <c r="M5" t="n">
        <v>78</v>
      </c>
      <c r="N5" t="n">
        <v>41.06</v>
      </c>
      <c r="O5" t="n">
        <v>24831.54</v>
      </c>
      <c r="P5" t="n">
        <v>440.38</v>
      </c>
      <c r="Q5" t="n">
        <v>4243.42</v>
      </c>
      <c r="R5" t="n">
        <v>241.85</v>
      </c>
      <c r="S5" t="n">
        <v>135.61</v>
      </c>
      <c r="T5" t="n">
        <v>49352.22</v>
      </c>
      <c r="U5" t="n">
        <v>0.5600000000000001</v>
      </c>
      <c r="V5" t="n">
        <v>0.8</v>
      </c>
      <c r="W5" t="n">
        <v>12.01</v>
      </c>
      <c r="X5" t="n">
        <v>2.97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2.5096</v>
      </c>
      <c r="E6" t="n">
        <v>39.85</v>
      </c>
      <c r="F6" t="n">
        <v>35</v>
      </c>
      <c r="G6" t="n">
        <v>35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408.86</v>
      </c>
      <c r="Q6" t="n">
        <v>4242.91</v>
      </c>
      <c r="R6" t="n">
        <v>216.62</v>
      </c>
      <c r="S6" t="n">
        <v>135.61</v>
      </c>
      <c r="T6" t="n">
        <v>36836.47</v>
      </c>
      <c r="U6" t="n">
        <v>0.63</v>
      </c>
      <c r="V6" t="n">
        <v>0.82</v>
      </c>
      <c r="W6" t="n">
        <v>11.98</v>
      </c>
      <c r="X6" t="n">
        <v>2.21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2.5753</v>
      </c>
      <c r="E7" t="n">
        <v>38.83</v>
      </c>
      <c r="F7" t="n">
        <v>34.49</v>
      </c>
      <c r="G7" t="n">
        <v>44.02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379.25</v>
      </c>
      <c r="Q7" t="n">
        <v>4243.12</v>
      </c>
      <c r="R7" t="n">
        <v>199.73</v>
      </c>
      <c r="S7" t="n">
        <v>135.61</v>
      </c>
      <c r="T7" t="n">
        <v>28460.99</v>
      </c>
      <c r="U7" t="n">
        <v>0.68</v>
      </c>
      <c r="V7" t="n">
        <v>0.83</v>
      </c>
      <c r="W7" t="n">
        <v>11.95</v>
      </c>
      <c r="X7" t="n">
        <v>1.7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2.5883</v>
      </c>
      <c r="E8" t="n">
        <v>38.63</v>
      </c>
      <c r="F8" t="n">
        <v>34.41</v>
      </c>
      <c r="G8" t="n">
        <v>46.92</v>
      </c>
      <c r="H8" t="n">
        <v>0.61</v>
      </c>
      <c r="I8" t="n">
        <v>44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373.3</v>
      </c>
      <c r="Q8" t="n">
        <v>4243.04</v>
      </c>
      <c r="R8" t="n">
        <v>195.54</v>
      </c>
      <c r="S8" t="n">
        <v>135.61</v>
      </c>
      <c r="T8" t="n">
        <v>26379.19</v>
      </c>
      <c r="U8" t="n">
        <v>0.6899999999999999</v>
      </c>
      <c r="V8" t="n">
        <v>0.83</v>
      </c>
      <c r="W8" t="n">
        <v>11.99</v>
      </c>
      <c r="X8" t="n">
        <v>1.62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2.0775</v>
      </c>
      <c r="E9" t="n">
        <v>48.13</v>
      </c>
      <c r="F9" t="n">
        <v>41.77</v>
      </c>
      <c r="G9" t="n">
        <v>10.71</v>
      </c>
      <c r="H9" t="n">
        <v>0.2</v>
      </c>
      <c r="I9" t="n">
        <v>234</v>
      </c>
      <c r="J9" t="n">
        <v>89.87</v>
      </c>
      <c r="K9" t="n">
        <v>37.55</v>
      </c>
      <c r="L9" t="n">
        <v>1</v>
      </c>
      <c r="M9" t="n">
        <v>232</v>
      </c>
      <c r="N9" t="n">
        <v>11.32</v>
      </c>
      <c r="O9" t="n">
        <v>11317.98</v>
      </c>
      <c r="P9" t="n">
        <v>322.61</v>
      </c>
      <c r="Q9" t="n">
        <v>4244.26</v>
      </c>
      <c r="R9" t="n">
        <v>443.19</v>
      </c>
      <c r="S9" t="n">
        <v>135.61</v>
      </c>
      <c r="T9" t="n">
        <v>149254.74</v>
      </c>
      <c r="U9" t="n">
        <v>0.31</v>
      </c>
      <c r="V9" t="n">
        <v>0.68</v>
      </c>
      <c r="W9" t="n">
        <v>12.27</v>
      </c>
      <c r="X9" t="n">
        <v>8.98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2.4458</v>
      </c>
      <c r="E10" t="n">
        <v>40.89</v>
      </c>
      <c r="F10" t="n">
        <v>36.91</v>
      </c>
      <c r="G10" t="n">
        <v>20.5</v>
      </c>
      <c r="H10" t="n">
        <v>0.39</v>
      </c>
      <c r="I10" t="n">
        <v>108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250.31</v>
      </c>
      <c r="Q10" t="n">
        <v>4245.07</v>
      </c>
      <c r="R10" t="n">
        <v>275.8</v>
      </c>
      <c r="S10" t="n">
        <v>135.61</v>
      </c>
      <c r="T10" t="n">
        <v>66191.16</v>
      </c>
      <c r="U10" t="n">
        <v>0.49</v>
      </c>
      <c r="V10" t="n">
        <v>0.77</v>
      </c>
      <c r="W10" t="n">
        <v>12.19</v>
      </c>
      <c r="X10" t="n">
        <v>4.12</v>
      </c>
      <c r="Y10" t="n">
        <v>2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2.4449</v>
      </c>
      <c r="E11" t="n">
        <v>40.9</v>
      </c>
      <c r="F11" t="n">
        <v>36.92</v>
      </c>
      <c r="G11" t="n">
        <v>20.51</v>
      </c>
      <c r="H11" t="n">
        <v>0.57</v>
      </c>
      <c r="I11" t="n">
        <v>108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253.6</v>
      </c>
      <c r="Q11" t="n">
        <v>4245.58</v>
      </c>
      <c r="R11" t="n">
        <v>275.87</v>
      </c>
      <c r="S11" t="n">
        <v>135.61</v>
      </c>
      <c r="T11" t="n">
        <v>66221.48</v>
      </c>
      <c r="U11" t="n">
        <v>0.49</v>
      </c>
      <c r="V11" t="n">
        <v>0.77</v>
      </c>
      <c r="W11" t="n">
        <v>12.2</v>
      </c>
      <c r="X11" t="n">
        <v>4.13</v>
      </c>
      <c r="Y11" t="n">
        <v>2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2.2688</v>
      </c>
      <c r="E12" t="n">
        <v>44.08</v>
      </c>
      <c r="F12" t="n">
        <v>39.49</v>
      </c>
      <c r="G12" t="n">
        <v>13.46</v>
      </c>
      <c r="H12" t="n">
        <v>0.24</v>
      </c>
      <c r="I12" t="n">
        <v>176</v>
      </c>
      <c r="J12" t="n">
        <v>71.52</v>
      </c>
      <c r="K12" t="n">
        <v>32.27</v>
      </c>
      <c r="L12" t="n">
        <v>1</v>
      </c>
      <c r="M12" t="n">
        <v>161</v>
      </c>
      <c r="N12" t="n">
        <v>8.25</v>
      </c>
      <c r="O12" t="n">
        <v>9054.6</v>
      </c>
      <c r="P12" t="n">
        <v>241.74</v>
      </c>
      <c r="Q12" t="n">
        <v>4243.82</v>
      </c>
      <c r="R12" t="n">
        <v>366.3</v>
      </c>
      <c r="S12" t="n">
        <v>135.61</v>
      </c>
      <c r="T12" t="n">
        <v>111099.57</v>
      </c>
      <c r="U12" t="n">
        <v>0.37</v>
      </c>
      <c r="V12" t="n">
        <v>0.72</v>
      </c>
      <c r="W12" t="n">
        <v>12.19</v>
      </c>
      <c r="X12" t="n">
        <v>6.7</v>
      </c>
      <c r="Y12" t="n">
        <v>2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2.362</v>
      </c>
      <c r="E13" t="n">
        <v>42.34</v>
      </c>
      <c r="F13" t="n">
        <v>38.27</v>
      </c>
      <c r="G13" t="n">
        <v>16.06</v>
      </c>
      <c r="H13" t="n">
        <v>0.48</v>
      </c>
      <c r="I13" t="n">
        <v>143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227.4</v>
      </c>
      <c r="Q13" t="n">
        <v>4246.27</v>
      </c>
      <c r="R13" t="n">
        <v>319.33</v>
      </c>
      <c r="S13" t="n">
        <v>135.61</v>
      </c>
      <c r="T13" t="n">
        <v>87778.96000000001</v>
      </c>
      <c r="U13" t="n">
        <v>0.42</v>
      </c>
      <c r="V13" t="n">
        <v>0.75</v>
      </c>
      <c r="W13" t="n">
        <v>12.3</v>
      </c>
      <c r="X13" t="n">
        <v>5.48</v>
      </c>
      <c r="Y13" t="n">
        <v>2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2.0595</v>
      </c>
      <c r="E14" t="n">
        <v>48.56</v>
      </c>
      <c r="F14" t="n">
        <v>43.7</v>
      </c>
      <c r="G14" t="n">
        <v>9.23</v>
      </c>
      <c r="H14" t="n">
        <v>0.43</v>
      </c>
      <c r="I14" t="n">
        <v>284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174.18</v>
      </c>
      <c r="Q14" t="n">
        <v>4249.92</v>
      </c>
      <c r="R14" t="n">
        <v>494.22</v>
      </c>
      <c r="S14" t="n">
        <v>135.61</v>
      </c>
      <c r="T14" t="n">
        <v>174516.82</v>
      </c>
      <c r="U14" t="n">
        <v>0.27</v>
      </c>
      <c r="V14" t="n">
        <v>0.65</v>
      </c>
      <c r="W14" t="n">
        <v>12.7</v>
      </c>
      <c r="X14" t="n">
        <v>10.9</v>
      </c>
      <c r="Y14" t="n">
        <v>2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1.6297</v>
      </c>
      <c r="E15" t="n">
        <v>61.36</v>
      </c>
      <c r="F15" t="n">
        <v>47.92</v>
      </c>
      <c r="G15" t="n">
        <v>7.41</v>
      </c>
      <c r="H15" t="n">
        <v>0.12</v>
      </c>
      <c r="I15" t="n">
        <v>388</v>
      </c>
      <c r="J15" t="n">
        <v>141.81</v>
      </c>
      <c r="K15" t="n">
        <v>47.83</v>
      </c>
      <c r="L15" t="n">
        <v>1</v>
      </c>
      <c r="M15" t="n">
        <v>386</v>
      </c>
      <c r="N15" t="n">
        <v>22.98</v>
      </c>
      <c r="O15" t="n">
        <v>17723.39</v>
      </c>
      <c r="P15" t="n">
        <v>533.2</v>
      </c>
      <c r="Q15" t="n">
        <v>4246.72</v>
      </c>
      <c r="R15" t="n">
        <v>649.46</v>
      </c>
      <c r="S15" t="n">
        <v>135.61</v>
      </c>
      <c r="T15" t="n">
        <v>251621.26</v>
      </c>
      <c r="U15" t="n">
        <v>0.21</v>
      </c>
      <c r="V15" t="n">
        <v>0.6</v>
      </c>
      <c r="W15" t="n">
        <v>12.5</v>
      </c>
      <c r="X15" t="n">
        <v>15.12</v>
      </c>
      <c r="Y15" t="n">
        <v>2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2.2437</v>
      </c>
      <c r="E16" t="n">
        <v>44.57</v>
      </c>
      <c r="F16" t="n">
        <v>38.18</v>
      </c>
      <c r="G16" t="n">
        <v>15.91</v>
      </c>
      <c r="H16" t="n">
        <v>0.25</v>
      </c>
      <c r="I16" t="n">
        <v>144</v>
      </c>
      <c r="J16" t="n">
        <v>143.17</v>
      </c>
      <c r="K16" t="n">
        <v>47.83</v>
      </c>
      <c r="L16" t="n">
        <v>2</v>
      </c>
      <c r="M16" t="n">
        <v>142</v>
      </c>
      <c r="N16" t="n">
        <v>23.34</v>
      </c>
      <c r="O16" t="n">
        <v>17891.86</v>
      </c>
      <c r="P16" t="n">
        <v>397.53</v>
      </c>
      <c r="Q16" t="n">
        <v>4244.47</v>
      </c>
      <c r="R16" t="n">
        <v>322.76</v>
      </c>
      <c r="S16" t="n">
        <v>135.61</v>
      </c>
      <c r="T16" t="n">
        <v>89488.08</v>
      </c>
      <c r="U16" t="n">
        <v>0.42</v>
      </c>
      <c r="V16" t="n">
        <v>0.75</v>
      </c>
      <c r="W16" t="n">
        <v>12.11</v>
      </c>
      <c r="X16" t="n">
        <v>5.39</v>
      </c>
      <c r="Y16" t="n">
        <v>2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2.4687</v>
      </c>
      <c r="E17" t="n">
        <v>40.51</v>
      </c>
      <c r="F17" t="n">
        <v>35.88</v>
      </c>
      <c r="G17" t="n">
        <v>25.94</v>
      </c>
      <c r="H17" t="n">
        <v>0.37</v>
      </c>
      <c r="I17" t="n">
        <v>83</v>
      </c>
      <c r="J17" t="n">
        <v>144.54</v>
      </c>
      <c r="K17" t="n">
        <v>47.83</v>
      </c>
      <c r="L17" t="n">
        <v>3</v>
      </c>
      <c r="M17" t="n">
        <v>81</v>
      </c>
      <c r="N17" t="n">
        <v>23.71</v>
      </c>
      <c r="O17" t="n">
        <v>18060.85</v>
      </c>
      <c r="P17" t="n">
        <v>342.99</v>
      </c>
      <c r="Q17" t="n">
        <v>4243.4</v>
      </c>
      <c r="R17" t="n">
        <v>246.36</v>
      </c>
      <c r="S17" t="n">
        <v>135.61</v>
      </c>
      <c r="T17" t="n">
        <v>51591.61</v>
      </c>
      <c r="U17" t="n">
        <v>0.55</v>
      </c>
      <c r="V17" t="n">
        <v>0.8</v>
      </c>
      <c r="W17" t="n">
        <v>12.01</v>
      </c>
      <c r="X17" t="n">
        <v>3.1</v>
      </c>
      <c r="Y17" t="n">
        <v>2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2.5528</v>
      </c>
      <c r="E18" t="n">
        <v>39.17</v>
      </c>
      <c r="F18" t="n">
        <v>35.15</v>
      </c>
      <c r="G18" t="n">
        <v>34.02</v>
      </c>
      <c r="H18" t="n">
        <v>0.49</v>
      </c>
      <c r="I18" t="n">
        <v>62</v>
      </c>
      <c r="J18" t="n">
        <v>145.92</v>
      </c>
      <c r="K18" t="n">
        <v>47.83</v>
      </c>
      <c r="L18" t="n">
        <v>4</v>
      </c>
      <c r="M18" t="n">
        <v>7</v>
      </c>
      <c r="N18" t="n">
        <v>24.09</v>
      </c>
      <c r="O18" t="n">
        <v>18230.35</v>
      </c>
      <c r="P18" t="n">
        <v>312.31</v>
      </c>
      <c r="Q18" t="n">
        <v>4243.89</v>
      </c>
      <c r="R18" t="n">
        <v>219.73</v>
      </c>
      <c r="S18" t="n">
        <v>135.61</v>
      </c>
      <c r="T18" t="n">
        <v>38384.07</v>
      </c>
      <c r="U18" t="n">
        <v>0.62</v>
      </c>
      <c r="V18" t="n">
        <v>0.8100000000000001</v>
      </c>
      <c r="W18" t="n">
        <v>12.05</v>
      </c>
      <c r="X18" t="n">
        <v>2.37</v>
      </c>
      <c r="Y18" t="n">
        <v>2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2.5523</v>
      </c>
      <c r="E19" t="n">
        <v>39.18</v>
      </c>
      <c r="F19" t="n">
        <v>35.16</v>
      </c>
      <c r="G19" t="n">
        <v>34.03</v>
      </c>
      <c r="H19" t="n">
        <v>0.6</v>
      </c>
      <c r="I19" t="n">
        <v>62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315.15</v>
      </c>
      <c r="Q19" t="n">
        <v>4243.64</v>
      </c>
      <c r="R19" t="n">
        <v>219.8</v>
      </c>
      <c r="S19" t="n">
        <v>135.61</v>
      </c>
      <c r="T19" t="n">
        <v>38417.17</v>
      </c>
      <c r="U19" t="n">
        <v>0.62</v>
      </c>
      <c r="V19" t="n">
        <v>0.8100000000000001</v>
      </c>
      <c r="W19" t="n">
        <v>12.05</v>
      </c>
      <c r="X19" t="n">
        <v>2.38</v>
      </c>
      <c r="Y19" t="n">
        <v>2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1.3785</v>
      </c>
      <c r="E20" t="n">
        <v>72.54000000000001</v>
      </c>
      <c r="F20" t="n">
        <v>52.45</v>
      </c>
      <c r="G20" t="n">
        <v>6.33</v>
      </c>
      <c r="H20" t="n">
        <v>0.1</v>
      </c>
      <c r="I20" t="n">
        <v>497</v>
      </c>
      <c r="J20" t="n">
        <v>176.73</v>
      </c>
      <c r="K20" t="n">
        <v>52.44</v>
      </c>
      <c r="L20" t="n">
        <v>1</v>
      </c>
      <c r="M20" t="n">
        <v>495</v>
      </c>
      <c r="N20" t="n">
        <v>33.29</v>
      </c>
      <c r="O20" t="n">
        <v>22031.19</v>
      </c>
      <c r="P20" t="n">
        <v>681.04</v>
      </c>
      <c r="Q20" t="n">
        <v>4247.13</v>
      </c>
      <c r="R20" t="n">
        <v>801.77</v>
      </c>
      <c r="S20" t="n">
        <v>135.61</v>
      </c>
      <c r="T20" t="n">
        <v>327227.5</v>
      </c>
      <c r="U20" t="n">
        <v>0.17</v>
      </c>
      <c r="V20" t="n">
        <v>0.54</v>
      </c>
      <c r="W20" t="n">
        <v>12.68</v>
      </c>
      <c r="X20" t="n">
        <v>19.64</v>
      </c>
      <c r="Y20" t="n">
        <v>2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2.0682</v>
      </c>
      <c r="E21" t="n">
        <v>48.35</v>
      </c>
      <c r="F21" t="n">
        <v>39.57</v>
      </c>
      <c r="G21" t="n">
        <v>13.26</v>
      </c>
      <c r="H21" t="n">
        <v>0.2</v>
      </c>
      <c r="I21" t="n">
        <v>179</v>
      </c>
      <c r="J21" t="n">
        <v>178.21</v>
      </c>
      <c r="K21" t="n">
        <v>52.44</v>
      </c>
      <c r="L21" t="n">
        <v>2</v>
      </c>
      <c r="M21" t="n">
        <v>177</v>
      </c>
      <c r="N21" t="n">
        <v>33.77</v>
      </c>
      <c r="O21" t="n">
        <v>22213.89</v>
      </c>
      <c r="P21" t="n">
        <v>493.2</v>
      </c>
      <c r="Q21" t="n">
        <v>4244.31</v>
      </c>
      <c r="R21" t="n">
        <v>369.39</v>
      </c>
      <c r="S21" t="n">
        <v>135.61</v>
      </c>
      <c r="T21" t="n">
        <v>112629.03</v>
      </c>
      <c r="U21" t="n">
        <v>0.37</v>
      </c>
      <c r="V21" t="n">
        <v>0.72</v>
      </c>
      <c r="W21" t="n">
        <v>12.17</v>
      </c>
      <c r="X21" t="n">
        <v>6.78</v>
      </c>
      <c r="Y21" t="n">
        <v>2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2.3295</v>
      </c>
      <c r="E22" t="n">
        <v>42.93</v>
      </c>
      <c r="F22" t="n">
        <v>36.74</v>
      </c>
      <c r="G22" t="n">
        <v>20.8</v>
      </c>
      <c r="H22" t="n">
        <v>0.3</v>
      </c>
      <c r="I22" t="n">
        <v>106</v>
      </c>
      <c r="J22" t="n">
        <v>179.7</v>
      </c>
      <c r="K22" t="n">
        <v>52.44</v>
      </c>
      <c r="L22" t="n">
        <v>3</v>
      </c>
      <c r="M22" t="n">
        <v>104</v>
      </c>
      <c r="N22" t="n">
        <v>34.26</v>
      </c>
      <c r="O22" t="n">
        <v>22397.24</v>
      </c>
      <c r="P22" t="n">
        <v>435.85</v>
      </c>
      <c r="Q22" t="n">
        <v>4243.14</v>
      </c>
      <c r="R22" t="n">
        <v>275.14</v>
      </c>
      <c r="S22" t="n">
        <v>135.61</v>
      </c>
      <c r="T22" t="n">
        <v>65867.32000000001</v>
      </c>
      <c r="U22" t="n">
        <v>0.49</v>
      </c>
      <c r="V22" t="n">
        <v>0.78</v>
      </c>
      <c r="W22" t="n">
        <v>12.04</v>
      </c>
      <c r="X22" t="n">
        <v>3.95</v>
      </c>
      <c r="Y22" t="n">
        <v>2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2.4748</v>
      </c>
      <c r="E23" t="n">
        <v>40.41</v>
      </c>
      <c r="F23" t="n">
        <v>35.43</v>
      </c>
      <c r="G23" t="n">
        <v>29.52</v>
      </c>
      <c r="H23" t="n">
        <v>0.39</v>
      </c>
      <c r="I23" t="n">
        <v>72</v>
      </c>
      <c r="J23" t="n">
        <v>181.19</v>
      </c>
      <c r="K23" t="n">
        <v>52.44</v>
      </c>
      <c r="L23" t="n">
        <v>4</v>
      </c>
      <c r="M23" t="n">
        <v>70</v>
      </c>
      <c r="N23" t="n">
        <v>34.75</v>
      </c>
      <c r="O23" t="n">
        <v>22581.25</v>
      </c>
      <c r="P23" t="n">
        <v>396.21</v>
      </c>
      <c r="Q23" t="n">
        <v>4243.33</v>
      </c>
      <c r="R23" t="n">
        <v>231.08</v>
      </c>
      <c r="S23" t="n">
        <v>135.61</v>
      </c>
      <c r="T23" t="n">
        <v>44007.75</v>
      </c>
      <c r="U23" t="n">
        <v>0.59</v>
      </c>
      <c r="V23" t="n">
        <v>0.8100000000000001</v>
      </c>
      <c r="W23" t="n">
        <v>11.99</v>
      </c>
      <c r="X23" t="n">
        <v>2.64</v>
      </c>
      <c r="Y23" t="n">
        <v>2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2.5613</v>
      </c>
      <c r="E24" t="n">
        <v>39.04</v>
      </c>
      <c r="F24" t="n">
        <v>34.74</v>
      </c>
      <c r="G24" t="n">
        <v>39.33</v>
      </c>
      <c r="H24" t="n">
        <v>0.49</v>
      </c>
      <c r="I24" t="n">
        <v>53</v>
      </c>
      <c r="J24" t="n">
        <v>182.69</v>
      </c>
      <c r="K24" t="n">
        <v>52.44</v>
      </c>
      <c r="L24" t="n">
        <v>5</v>
      </c>
      <c r="M24" t="n">
        <v>44</v>
      </c>
      <c r="N24" t="n">
        <v>35.25</v>
      </c>
      <c r="O24" t="n">
        <v>22766.06</v>
      </c>
      <c r="P24" t="n">
        <v>362.2</v>
      </c>
      <c r="Q24" t="n">
        <v>4242.7</v>
      </c>
      <c r="R24" t="n">
        <v>208.04</v>
      </c>
      <c r="S24" t="n">
        <v>135.61</v>
      </c>
      <c r="T24" t="n">
        <v>32585.7</v>
      </c>
      <c r="U24" t="n">
        <v>0.65</v>
      </c>
      <c r="V24" t="n">
        <v>0.82</v>
      </c>
      <c r="W24" t="n">
        <v>11.97</v>
      </c>
      <c r="X24" t="n">
        <v>1.96</v>
      </c>
      <c r="Y24" t="n">
        <v>2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2.5786</v>
      </c>
      <c r="E25" t="n">
        <v>38.78</v>
      </c>
      <c r="F25" t="n">
        <v>34.62</v>
      </c>
      <c r="G25" t="n">
        <v>42.39</v>
      </c>
      <c r="H25" t="n">
        <v>0.58</v>
      </c>
      <c r="I25" t="n">
        <v>49</v>
      </c>
      <c r="J25" t="n">
        <v>184.19</v>
      </c>
      <c r="K25" t="n">
        <v>52.44</v>
      </c>
      <c r="L25" t="n">
        <v>6</v>
      </c>
      <c r="M25" t="n">
        <v>1</v>
      </c>
      <c r="N25" t="n">
        <v>35.75</v>
      </c>
      <c r="O25" t="n">
        <v>22951.43</v>
      </c>
      <c r="P25" t="n">
        <v>353.21</v>
      </c>
      <c r="Q25" t="n">
        <v>4243.35</v>
      </c>
      <c r="R25" t="n">
        <v>202.42</v>
      </c>
      <c r="S25" t="n">
        <v>135.61</v>
      </c>
      <c r="T25" t="n">
        <v>29795.32</v>
      </c>
      <c r="U25" t="n">
        <v>0.67</v>
      </c>
      <c r="V25" t="n">
        <v>0.82</v>
      </c>
      <c r="W25" t="n">
        <v>12.01</v>
      </c>
      <c r="X25" t="n">
        <v>1.83</v>
      </c>
      <c r="Y25" t="n">
        <v>2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2.579</v>
      </c>
      <c r="E26" t="n">
        <v>38.77</v>
      </c>
      <c r="F26" t="n">
        <v>34.61</v>
      </c>
      <c r="G26" t="n">
        <v>42.38</v>
      </c>
      <c r="H26" t="n">
        <v>0.67</v>
      </c>
      <c r="I26" t="n">
        <v>49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355.64</v>
      </c>
      <c r="Q26" t="n">
        <v>4243.6</v>
      </c>
      <c r="R26" t="n">
        <v>202.48</v>
      </c>
      <c r="S26" t="n">
        <v>135.61</v>
      </c>
      <c r="T26" t="n">
        <v>29825.2</v>
      </c>
      <c r="U26" t="n">
        <v>0.67</v>
      </c>
      <c r="V26" t="n">
        <v>0.82</v>
      </c>
      <c r="W26" t="n">
        <v>12</v>
      </c>
      <c r="X26" t="n">
        <v>1.83</v>
      </c>
      <c r="Y26" t="n">
        <v>2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1.8007</v>
      </c>
      <c r="E27" t="n">
        <v>55.53</v>
      </c>
      <c r="F27" t="n">
        <v>49.16</v>
      </c>
      <c r="G27" t="n">
        <v>6.94</v>
      </c>
      <c r="H27" t="n">
        <v>0.64</v>
      </c>
      <c r="I27" t="n">
        <v>425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143.28</v>
      </c>
      <c r="Q27" t="n">
        <v>4254.73</v>
      </c>
      <c r="R27" t="n">
        <v>668.47</v>
      </c>
      <c r="S27" t="n">
        <v>135.61</v>
      </c>
      <c r="T27" t="n">
        <v>260940.23</v>
      </c>
      <c r="U27" t="n">
        <v>0.2</v>
      </c>
      <c r="V27" t="n">
        <v>0.58</v>
      </c>
      <c r="W27" t="n">
        <v>13.16</v>
      </c>
      <c r="X27" t="n">
        <v>16.35</v>
      </c>
      <c r="Y27" t="n">
        <v>2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1.9962</v>
      </c>
      <c r="E28" t="n">
        <v>50.1</v>
      </c>
      <c r="F28" t="n">
        <v>42.76</v>
      </c>
      <c r="G28" t="n">
        <v>9.869999999999999</v>
      </c>
      <c r="H28" t="n">
        <v>0.18</v>
      </c>
      <c r="I28" t="n">
        <v>260</v>
      </c>
      <c r="J28" t="n">
        <v>98.70999999999999</v>
      </c>
      <c r="K28" t="n">
        <v>39.72</v>
      </c>
      <c r="L28" t="n">
        <v>1</v>
      </c>
      <c r="M28" t="n">
        <v>258</v>
      </c>
      <c r="N28" t="n">
        <v>12.99</v>
      </c>
      <c r="O28" t="n">
        <v>12407.75</v>
      </c>
      <c r="P28" t="n">
        <v>358.67</v>
      </c>
      <c r="Q28" t="n">
        <v>4245.58</v>
      </c>
      <c r="R28" t="n">
        <v>476.14</v>
      </c>
      <c r="S28" t="n">
        <v>135.61</v>
      </c>
      <c r="T28" t="n">
        <v>165598.77</v>
      </c>
      <c r="U28" t="n">
        <v>0.28</v>
      </c>
      <c r="V28" t="n">
        <v>0.67</v>
      </c>
      <c r="W28" t="n">
        <v>12.3</v>
      </c>
      <c r="X28" t="n">
        <v>9.960000000000001</v>
      </c>
      <c r="Y28" t="n">
        <v>2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2.466</v>
      </c>
      <c r="E29" t="n">
        <v>40.55</v>
      </c>
      <c r="F29" t="n">
        <v>36.53</v>
      </c>
      <c r="G29" t="n">
        <v>22.14</v>
      </c>
      <c r="H29" t="n">
        <v>0.35</v>
      </c>
      <c r="I29" t="n">
        <v>99</v>
      </c>
      <c r="J29" t="n">
        <v>99.95</v>
      </c>
      <c r="K29" t="n">
        <v>39.72</v>
      </c>
      <c r="L29" t="n">
        <v>2</v>
      </c>
      <c r="M29" t="n">
        <v>38</v>
      </c>
      <c r="N29" t="n">
        <v>13.24</v>
      </c>
      <c r="O29" t="n">
        <v>12561.45</v>
      </c>
      <c r="P29" t="n">
        <v>263.69</v>
      </c>
      <c r="Q29" t="n">
        <v>4244.99</v>
      </c>
      <c r="R29" t="n">
        <v>265.03</v>
      </c>
      <c r="S29" t="n">
        <v>135.61</v>
      </c>
      <c r="T29" t="n">
        <v>60849.47</v>
      </c>
      <c r="U29" t="n">
        <v>0.51</v>
      </c>
      <c r="V29" t="n">
        <v>0.78</v>
      </c>
      <c r="W29" t="n">
        <v>12.12</v>
      </c>
      <c r="X29" t="n">
        <v>3.74</v>
      </c>
      <c r="Y29" t="n">
        <v>2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2.4761</v>
      </c>
      <c r="E30" t="n">
        <v>40.39</v>
      </c>
      <c r="F30" t="n">
        <v>36.42</v>
      </c>
      <c r="G30" t="n">
        <v>22.76</v>
      </c>
      <c r="H30" t="n">
        <v>0.52</v>
      </c>
      <c r="I30" t="n">
        <v>96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263.97</v>
      </c>
      <c r="Q30" t="n">
        <v>4244.21</v>
      </c>
      <c r="R30" t="n">
        <v>260.45</v>
      </c>
      <c r="S30" t="n">
        <v>135.61</v>
      </c>
      <c r="T30" t="n">
        <v>58573.24</v>
      </c>
      <c r="U30" t="n">
        <v>0.52</v>
      </c>
      <c r="V30" t="n">
        <v>0.78</v>
      </c>
      <c r="W30" t="n">
        <v>12.15</v>
      </c>
      <c r="X30" t="n">
        <v>3.64</v>
      </c>
      <c r="Y30" t="n">
        <v>2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1.7663</v>
      </c>
      <c r="E31" t="n">
        <v>56.61</v>
      </c>
      <c r="F31" t="n">
        <v>45.87</v>
      </c>
      <c r="G31" t="n">
        <v>8.17</v>
      </c>
      <c r="H31" t="n">
        <v>0.14</v>
      </c>
      <c r="I31" t="n">
        <v>337</v>
      </c>
      <c r="J31" t="n">
        <v>124.63</v>
      </c>
      <c r="K31" t="n">
        <v>45</v>
      </c>
      <c r="L31" t="n">
        <v>1</v>
      </c>
      <c r="M31" t="n">
        <v>335</v>
      </c>
      <c r="N31" t="n">
        <v>18.64</v>
      </c>
      <c r="O31" t="n">
        <v>15605.44</v>
      </c>
      <c r="P31" t="n">
        <v>463.91</v>
      </c>
      <c r="Q31" t="n">
        <v>4245.95</v>
      </c>
      <c r="R31" t="n">
        <v>580.14</v>
      </c>
      <c r="S31" t="n">
        <v>135.61</v>
      </c>
      <c r="T31" t="n">
        <v>217215.15</v>
      </c>
      <c r="U31" t="n">
        <v>0.23</v>
      </c>
      <c r="V31" t="n">
        <v>0.62</v>
      </c>
      <c r="W31" t="n">
        <v>12.43</v>
      </c>
      <c r="X31" t="n">
        <v>13.07</v>
      </c>
      <c r="Y31" t="n">
        <v>2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2.3327</v>
      </c>
      <c r="E32" t="n">
        <v>42.87</v>
      </c>
      <c r="F32" t="n">
        <v>37.52</v>
      </c>
      <c r="G32" t="n">
        <v>17.86</v>
      </c>
      <c r="H32" t="n">
        <v>0.28</v>
      </c>
      <c r="I32" t="n">
        <v>126</v>
      </c>
      <c r="J32" t="n">
        <v>125.95</v>
      </c>
      <c r="K32" t="n">
        <v>45</v>
      </c>
      <c r="L32" t="n">
        <v>2</v>
      </c>
      <c r="M32" t="n">
        <v>124</v>
      </c>
      <c r="N32" t="n">
        <v>18.95</v>
      </c>
      <c r="O32" t="n">
        <v>15767.7</v>
      </c>
      <c r="P32" t="n">
        <v>346.95</v>
      </c>
      <c r="Q32" t="n">
        <v>4244.03</v>
      </c>
      <c r="R32" t="n">
        <v>300.84</v>
      </c>
      <c r="S32" t="n">
        <v>135.61</v>
      </c>
      <c r="T32" t="n">
        <v>78617.08</v>
      </c>
      <c r="U32" t="n">
        <v>0.45</v>
      </c>
      <c r="V32" t="n">
        <v>0.76</v>
      </c>
      <c r="W32" t="n">
        <v>12.08</v>
      </c>
      <c r="X32" t="n">
        <v>4.73</v>
      </c>
      <c r="Y32" t="n">
        <v>2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2.5251</v>
      </c>
      <c r="E33" t="n">
        <v>39.6</v>
      </c>
      <c r="F33" t="n">
        <v>35.58</v>
      </c>
      <c r="G33" t="n">
        <v>28.85</v>
      </c>
      <c r="H33" t="n">
        <v>0.42</v>
      </c>
      <c r="I33" t="n">
        <v>74</v>
      </c>
      <c r="J33" t="n">
        <v>127.27</v>
      </c>
      <c r="K33" t="n">
        <v>45</v>
      </c>
      <c r="L33" t="n">
        <v>3</v>
      </c>
      <c r="M33" t="n">
        <v>26</v>
      </c>
      <c r="N33" t="n">
        <v>19.27</v>
      </c>
      <c r="O33" t="n">
        <v>15930.42</v>
      </c>
      <c r="P33" t="n">
        <v>294.62</v>
      </c>
      <c r="Q33" t="n">
        <v>4244.32</v>
      </c>
      <c r="R33" t="n">
        <v>234.19</v>
      </c>
      <c r="S33" t="n">
        <v>135.61</v>
      </c>
      <c r="T33" t="n">
        <v>45553.32</v>
      </c>
      <c r="U33" t="n">
        <v>0.58</v>
      </c>
      <c r="V33" t="n">
        <v>0.8</v>
      </c>
      <c r="W33" t="n">
        <v>12.06</v>
      </c>
      <c r="X33" t="n">
        <v>2.79</v>
      </c>
      <c r="Y33" t="n">
        <v>2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2.5319</v>
      </c>
      <c r="E34" t="n">
        <v>39.5</v>
      </c>
      <c r="F34" t="n">
        <v>35.52</v>
      </c>
      <c r="G34" t="n">
        <v>29.6</v>
      </c>
      <c r="H34" t="n">
        <v>0.55</v>
      </c>
      <c r="I34" t="n">
        <v>72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294.61</v>
      </c>
      <c r="Q34" t="n">
        <v>4243.57</v>
      </c>
      <c r="R34" t="n">
        <v>231.16</v>
      </c>
      <c r="S34" t="n">
        <v>135.61</v>
      </c>
      <c r="T34" t="n">
        <v>44049.87</v>
      </c>
      <c r="U34" t="n">
        <v>0.59</v>
      </c>
      <c r="V34" t="n">
        <v>0.8</v>
      </c>
      <c r="W34" t="n">
        <v>12.09</v>
      </c>
      <c r="X34" t="n">
        <v>2.74</v>
      </c>
      <c r="Y34" t="n">
        <v>2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1.4995</v>
      </c>
      <c r="E35" t="n">
        <v>66.69</v>
      </c>
      <c r="F35" t="n">
        <v>50.15</v>
      </c>
      <c r="G35" t="n">
        <v>6.82</v>
      </c>
      <c r="H35" t="n">
        <v>0.11</v>
      </c>
      <c r="I35" t="n">
        <v>441</v>
      </c>
      <c r="J35" t="n">
        <v>159.12</v>
      </c>
      <c r="K35" t="n">
        <v>50.28</v>
      </c>
      <c r="L35" t="n">
        <v>1</v>
      </c>
      <c r="M35" t="n">
        <v>439</v>
      </c>
      <c r="N35" t="n">
        <v>27.84</v>
      </c>
      <c r="O35" t="n">
        <v>19859.16</v>
      </c>
      <c r="P35" t="n">
        <v>605.59</v>
      </c>
      <c r="Q35" t="n">
        <v>4247.81</v>
      </c>
      <c r="R35" t="n">
        <v>723.9</v>
      </c>
      <c r="S35" t="n">
        <v>135.61</v>
      </c>
      <c r="T35" t="n">
        <v>288574.4</v>
      </c>
      <c r="U35" t="n">
        <v>0.19</v>
      </c>
      <c r="V35" t="n">
        <v>0.57</v>
      </c>
      <c r="W35" t="n">
        <v>12.6</v>
      </c>
      <c r="X35" t="n">
        <v>17.35</v>
      </c>
      <c r="Y35" t="n">
        <v>2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2.1533</v>
      </c>
      <c r="E36" t="n">
        <v>46.44</v>
      </c>
      <c r="F36" t="n">
        <v>38.9</v>
      </c>
      <c r="G36" t="n">
        <v>14.41</v>
      </c>
      <c r="H36" t="n">
        <v>0.22</v>
      </c>
      <c r="I36" t="n">
        <v>162</v>
      </c>
      <c r="J36" t="n">
        <v>160.54</v>
      </c>
      <c r="K36" t="n">
        <v>50.28</v>
      </c>
      <c r="L36" t="n">
        <v>2</v>
      </c>
      <c r="M36" t="n">
        <v>160</v>
      </c>
      <c r="N36" t="n">
        <v>28.26</v>
      </c>
      <c r="O36" t="n">
        <v>20034.4</v>
      </c>
      <c r="P36" t="n">
        <v>446.14</v>
      </c>
      <c r="Q36" t="n">
        <v>4244.1</v>
      </c>
      <c r="R36" t="n">
        <v>347.05</v>
      </c>
      <c r="S36" t="n">
        <v>135.61</v>
      </c>
      <c r="T36" t="n">
        <v>101543.03</v>
      </c>
      <c r="U36" t="n">
        <v>0.39</v>
      </c>
      <c r="V36" t="n">
        <v>0.73</v>
      </c>
      <c r="W36" t="n">
        <v>12.14</v>
      </c>
      <c r="X36" t="n">
        <v>6.1</v>
      </c>
      <c r="Y36" t="n">
        <v>2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2.3974</v>
      </c>
      <c r="E37" t="n">
        <v>41.71</v>
      </c>
      <c r="F37" t="n">
        <v>36.33</v>
      </c>
      <c r="G37" t="n">
        <v>22.94</v>
      </c>
      <c r="H37" t="n">
        <v>0.33</v>
      </c>
      <c r="I37" t="n">
        <v>95</v>
      </c>
      <c r="J37" t="n">
        <v>161.97</v>
      </c>
      <c r="K37" t="n">
        <v>50.28</v>
      </c>
      <c r="L37" t="n">
        <v>3</v>
      </c>
      <c r="M37" t="n">
        <v>93</v>
      </c>
      <c r="N37" t="n">
        <v>28.69</v>
      </c>
      <c r="O37" t="n">
        <v>20210.21</v>
      </c>
      <c r="P37" t="n">
        <v>391.22</v>
      </c>
      <c r="Q37" t="n">
        <v>4243.48</v>
      </c>
      <c r="R37" t="n">
        <v>261.35</v>
      </c>
      <c r="S37" t="n">
        <v>135.61</v>
      </c>
      <c r="T37" t="n">
        <v>59029.68</v>
      </c>
      <c r="U37" t="n">
        <v>0.52</v>
      </c>
      <c r="V37" t="n">
        <v>0.79</v>
      </c>
      <c r="W37" t="n">
        <v>12.03</v>
      </c>
      <c r="X37" t="n">
        <v>3.54</v>
      </c>
      <c r="Y37" t="n">
        <v>2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2.5284</v>
      </c>
      <c r="E38" t="n">
        <v>39.55</v>
      </c>
      <c r="F38" t="n">
        <v>35.16</v>
      </c>
      <c r="G38" t="n">
        <v>32.97</v>
      </c>
      <c r="H38" t="n">
        <v>0.43</v>
      </c>
      <c r="I38" t="n">
        <v>64</v>
      </c>
      <c r="J38" t="n">
        <v>163.4</v>
      </c>
      <c r="K38" t="n">
        <v>50.28</v>
      </c>
      <c r="L38" t="n">
        <v>4</v>
      </c>
      <c r="M38" t="n">
        <v>61</v>
      </c>
      <c r="N38" t="n">
        <v>29.12</v>
      </c>
      <c r="O38" t="n">
        <v>20386.62</v>
      </c>
      <c r="P38" t="n">
        <v>348.12</v>
      </c>
      <c r="Q38" t="n">
        <v>4243.13</v>
      </c>
      <c r="R38" t="n">
        <v>222.15</v>
      </c>
      <c r="S38" t="n">
        <v>135.61</v>
      </c>
      <c r="T38" t="n">
        <v>39585.89</v>
      </c>
      <c r="U38" t="n">
        <v>0.61</v>
      </c>
      <c r="V38" t="n">
        <v>0.8100000000000001</v>
      </c>
      <c r="W38" t="n">
        <v>11.99</v>
      </c>
      <c r="X38" t="n">
        <v>2.38</v>
      </c>
      <c r="Y38" t="n">
        <v>2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2.5661</v>
      </c>
      <c r="E39" t="n">
        <v>38.97</v>
      </c>
      <c r="F39" t="n">
        <v>34.87</v>
      </c>
      <c r="G39" t="n">
        <v>38.04</v>
      </c>
      <c r="H39" t="n">
        <v>0.54</v>
      </c>
      <c r="I39" t="n">
        <v>55</v>
      </c>
      <c r="J39" t="n">
        <v>164.83</v>
      </c>
      <c r="K39" t="n">
        <v>50.28</v>
      </c>
      <c r="L39" t="n">
        <v>5</v>
      </c>
      <c r="M39" t="n">
        <v>1</v>
      </c>
      <c r="N39" t="n">
        <v>29.55</v>
      </c>
      <c r="O39" t="n">
        <v>20563.61</v>
      </c>
      <c r="P39" t="n">
        <v>332.82</v>
      </c>
      <c r="Q39" t="n">
        <v>4243.65</v>
      </c>
      <c r="R39" t="n">
        <v>210.05</v>
      </c>
      <c r="S39" t="n">
        <v>135.61</v>
      </c>
      <c r="T39" t="n">
        <v>33580.44</v>
      </c>
      <c r="U39" t="n">
        <v>0.65</v>
      </c>
      <c r="V39" t="n">
        <v>0.82</v>
      </c>
      <c r="W39" t="n">
        <v>12.04</v>
      </c>
      <c r="X39" t="n">
        <v>2.09</v>
      </c>
      <c r="Y39" t="n">
        <v>2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2.5673</v>
      </c>
      <c r="E40" t="n">
        <v>38.95</v>
      </c>
      <c r="F40" t="n">
        <v>34.85</v>
      </c>
      <c r="G40" t="n">
        <v>38.02</v>
      </c>
      <c r="H40" t="n">
        <v>0.64</v>
      </c>
      <c r="I40" t="n">
        <v>55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334.89</v>
      </c>
      <c r="Q40" t="n">
        <v>4243.86</v>
      </c>
      <c r="R40" t="n">
        <v>209.81</v>
      </c>
      <c r="S40" t="n">
        <v>135.61</v>
      </c>
      <c r="T40" t="n">
        <v>33456.97</v>
      </c>
      <c r="U40" t="n">
        <v>0.65</v>
      </c>
      <c r="V40" t="n">
        <v>0.82</v>
      </c>
      <c r="W40" t="n">
        <v>12.03</v>
      </c>
      <c r="X40" t="n">
        <v>2.07</v>
      </c>
      <c r="Y40" t="n">
        <v>2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2.1703</v>
      </c>
      <c r="E41" t="n">
        <v>46.08</v>
      </c>
      <c r="F41" t="n">
        <v>40.64</v>
      </c>
      <c r="G41" t="n">
        <v>11.84</v>
      </c>
      <c r="H41" t="n">
        <v>0.22</v>
      </c>
      <c r="I41" t="n">
        <v>206</v>
      </c>
      <c r="J41" t="n">
        <v>80.84</v>
      </c>
      <c r="K41" t="n">
        <v>35.1</v>
      </c>
      <c r="L41" t="n">
        <v>1</v>
      </c>
      <c r="M41" t="n">
        <v>204</v>
      </c>
      <c r="N41" t="n">
        <v>9.74</v>
      </c>
      <c r="O41" t="n">
        <v>10204.21</v>
      </c>
      <c r="P41" t="n">
        <v>283.76</v>
      </c>
      <c r="Q41" t="n">
        <v>4245.1</v>
      </c>
      <c r="R41" t="n">
        <v>404.61</v>
      </c>
      <c r="S41" t="n">
        <v>135.61</v>
      </c>
      <c r="T41" t="n">
        <v>130102.56</v>
      </c>
      <c r="U41" t="n">
        <v>0.34</v>
      </c>
      <c r="V41" t="n">
        <v>0.7</v>
      </c>
      <c r="W41" t="n">
        <v>12.23</v>
      </c>
      <c r="X41" t="n">
        <v>7.84</v>
      </c>
      <c r="Y41" t="n">
        <v>2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2.4083</v>
      </c>
      <c r="E42" t="n">
        <v>41.52</v>
      </c>
      <c r="F42" t="n">
        <v>37.51</v>
      </c>
      <c r="G42" t="n">
        <v>18.3</v>
      </c>
      <c r="H42" t="n">
        <v>0.43</v>
      </c>
      <c r="I42" t="n">
        <v>123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239.11</v>
      </c>
      <c r="Q42" t="n">
        <v>4245.46</v>
      </c>
      <c r="R42" t="n">
        <v>295.51</v>
      </c>
      <c r="S42" t="n">
        <v>135.61</v>
      </c>
      <c r="T42" t="n">
        <v>75968.64999999999</v>
      </c>
      <c r="U42" t="n">
        <v>0.46</v>
      </c>
      <c r="V42" t="n">
        <v>0.76</v>
      </c>
      <c r="W42" t="n">
        <v>12.23</v>
      </c>
      <c r="X42" t="n">
        <v>4.72</v>
      </c>
      <c r="Y42" t="n">
        <v>2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1.9159</v>
      </c>
      <c r="E43" t="n">
        <v>52.2</v>
      </c>
      <c r="F43" t="n">
        <v>43.8</v>
      </c>
      <c r="G43" t="n">
        <v>9.19</v>
      </c>
      <c r="H43" t="n">
        <v>0.16</v>
      </c>
      <c r="I43" t="n">
        <v>286</v>
      </c>
      <c r="J43" t="n">
        <v>107.41</v>
      </c>
      <c r="K43" t="n">
        <v>41.65</v>
      </c>
      <c r="L43" t="n">
        <v>1</v>
      </c>
      <c r="M43" t="n">
        <v>284</v>
      </c>
      <c r="N43" t="n">
        <v>14.77</v>
      </c>
      <c r="O43" t="n">
        <v>13481.73</v>
      </c>
      <c r="P43" t="n">
        <v>394.18</v>
      </c>
      <c r="Q43" t="n">
        <v>4244.66</v>
      </c>
      <c r="R43" t="n">
        <v>510.85</v>
      </c>
      <c r="S43" t="n">
        <v>135.61</v>
      </c>
      <c r="T43" t="n">
        <v>182822.26</v>
      </c>
      <c r="U43" t="n">
        <v>0.27</v>
      </c>
      <c r="V43" t="n">
        <v>0.65</v>
      </c>
      <c r="W43" t="n">
        <v>12.35</v>
      </c>
      <c r="X43" t="n">
        <v>11.01</v>
      </c>
      <c r="Y43" t="n">
        <v>2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2.4364</v>
      </c>
      <c r="E44" t="n">
        <v>41.04</v>
      </c>
      <c r="F44" t="n">
        <v>36.68</v>
      </c>
      <c r="G44" t="n">
        <v>20.96</v>
      </c>
      <c r="H44" t="n">
        <v>0.32</v>
      </c>
      <c r="I44" t="n">
        <v>105</v>
      </c>
      <c r="J44" t="n">
        <v>108.68</v>
      </c>
      <c r="K44" t="n">
        <v>41.65</v>
      </c>
      <c r="L44" t="n">
        <v>2</v>
      </c>
      <c r="M44" t="n">
        <v>101</v>
      </c>
      <c r="N44" t="n">
        <v>15.03</v>
      </c>
      <c r="O44" t="n">
        <v>13638.32</v>
      </c>
      <c r="P44" t="n">
        <v>289.35</v>
      </c>
      <c r="Q44" t="n">
        <v>4243.1</v>
      </c>
      <c r="R44" t="n">
        <v>272.63</v>
      </c>
      <c r="S44" t="n">
        <v>135.61</v>
      </c>
      <c r="T44" t="n">
        <v>64621.13</v>
      </c>
      <c r="U44" t="n">
        <v>0.5</v>
      </c>
      <c r="V44" t="n">
        <v>0.78</v>
      </c>
      <c r="W44" t="n">
        <v>12.05</v>
      </c>
      <c r="X44" t="n">
        <v>3.89</v>
      </c>
      <c r="Y44" t="n">
        <v>2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2.5011</v>
      </c>
      <c r="E45" t="n">
        <v>39.98</v>
      </c>
      <c r="F45" t="n">
        <v>36.04</v>
      </c>
      <c r="G45" t="n">
        <v>25.14</v>
      </c>
      <c r="H45" t="n">
        <v>0.48</v>
      </c>
      <c r="I45" t="n">
        <v>86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273.68</v>
      </c>
      <c r="Q45" t="n">
        <v>4244.14</v>
      </c>
      <c r="R45" t="n">
        <v>247.77</v>
      </c>
      <c r="S45" t="n">
        <v>135.61</v>
      </c>
      <c r="T45" t="n">
        <v>52282.71</v>
      </c>
      <c r="U45" t="n">
        <v>0.55</v>
      </c>
      <c r="V45" t="n">
        <v>0.79</v>
      </c>
      <c r="W45" t="n">
        <v>12.12</v>
      </c>
      <c r="X45" t="n">
        <v>3.25</v>
      </c>
      <c r="Y45" t="n">
        <v>2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2.2935</v>
      </c>
      <c r="E46" t="n">
        <v>43.6</v>
      </c>
      <c r="F46" t="n">
        <v>39.4</v>
      </c>
      <c r="G46" t="n">
        <v>13.67</v>
      </c>
      <c r="H46" t="n">
        <v>0.28</v>
      </c>
      <c r="I46" t="n">
        <v>173</v>
      </c>
      <c r="J46" t="n">
        <v>61.76</v>
      </c>
      <c r="K46" t="n">
        <v>28.92</v>
      </c>
      <c r="L46" t="n">
        <v>1</v>
      </c>
      <c r="M46" t="n">
        <v>20</v>
      </c>
      <c r="N46" t="n">
        <v>6.84</v>
      </c>
      <c r="O46" t="n">
        <v>7851.41</v>
      </c>
      <c r="P46" t="n">
        <v>211.23</v>
      </c>
      <c r="Q46" t="n">
        <v>4245.69</v>
      </c>
      <c r="R46" t="n">
        <v>356.68</v>
      </c>
      <c r="S46" t="n">
        <v>135.61</v>
      </c>
      <c r="T46" t="n">
        <v>106302.69</v>
      </c>
      <c r="U46" t="n">
        <v>0.38</v>
      </c>
      <c r="V46" t="n">
        <v>0.72</v>
      </c>
      <c r="W46" t="n">
        <v>12.36</v>
      </c>
      <c r="X46" t="n">
        <v>6.61</v>
      </c>
      <c r="Y46" t="n">
        <v>2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2.2977</v>
      </c>
      <c r="E47" t="n">
        <v>43.52</v>
      </c>
      <c r="F47" t="n">
        <v>39.35</v>
      </c>
      <c r="G47" t="n">
        <v>13.81</v>
      </c>
      <c r="H47" t="n">
        <v>0.55</v>
      </c>
      <c r="I47" t="n">
        <v>171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214.26</v>
      </c>
      <c r="Q47" t="n">
        <v>4246.97</v>
      </c>
      <c r="R47" t="n">
        <v>353.64</v>
      </c>
      <c r="S47" t="n">
        <v>135.61</v>
      </c>
      <c r="T47" t="n">
        <v>104792.7</v>
      </c>
      <c r="U47" t="n">
        <v>0.38</v>
      </c>
      <c r="V47" t="n">
        <v>0.73</v>
      </c>
      <c r="W47" t="n">
        <v>12.39</v>
      </c>
      <c r="X47" t="n">
        <v>6.55</v>
      </c>
      <c r="Y47" t="n">
        <v>2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1.4393</v>
      </c>
      <c r="E48" t="n">
        <v>69.48</v>
      </c>
      <c r="F48" t="n">
        <v>51.24</v>
      </c>
      <c r="G48" t="n">
        <v>6.57</v>
      </c>
      <c r="H48" t="n">
        <v>0.11</v>
      </c>
      <c r="I48" t="n">
        <v>468</v>
      </c>
      <c r="J48" t="n">
        <v>167.88</v>
      </c>
      <c r="K48" t="n">
        <v>51.39</v>
      </c>
      <c r="L48" t="n">
        <v>1</v>
      </c>
      <c r="M48" t="n">
        <v>466</v>
      </c>
      <c r="N48" t="n">
        <v>30.49</v>
      </c>
      <c r="O48" t="n">
        <v>20939.59</v>
      </c>
      <c r="P48" t="n">
        <v>642.29</v>
      </c>
      <c r="Q48" t="n">
        <v>4246.93</v>
      </c>
      <c r="R48" t="n">
        <v>760.3099999999999</v>
      </c>
      <c r="S48" t="n">
        <v>135.61</v>
      </c>
      <c r="T48" t="n">
        <v>306645.56</v>
      </c>
      <c r="U48" t="n">
        <v>0.18</v>
      </c>
      <c r="V48" t="n">
        <v>0.5600000000000001</v>
      </c>
      <c r="W48" t="n">
        <v>12.65</v>
      </c>
      <c r="X48" t="n">
        <v>18.44</v>
      </c>
      <c r="Y48" t="n">
        <v>2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2.111</v>
      </c>
      <c r="E49" t="n">
        <v>47.37</v>
      </c>
      <c r="F49" t="n">
        <v>39.24</v>
      </c>
      <c r="G49" t="n">
        <v>13.85</v>
      </c>
      <c r="H49" t="n">
        <v>0.21</v>
      </c>
      <c r="I49" t="n">
        <v>170</v>
      </c>
      <c r="J49" t="n">
        <v>169.33</v>
      </c>
      <c r="K49" t="n">
        <v>51.39</v>
      </c>
      <c r="L49" t="n">
        <v>2</v>
      </c>
      <c r="M49" t="n">
        <v>168</v>
      </c>
      <c r="N49" t="n">
        <v>30.94</v>
      </c>
      <c r="O49" t="n">
        <v>21118.46</v>
      </c>
      <c r="P49" t="n">
        <v>469.54</v>
      </c>
      <c r="Q49" t="n">
        <v>4244.06</v>
      </c>
      <c r="R49" t="n">
        <v>357.69</v>
      </c>
      <c r="S49" t="n">
        <v>135.61</v>
      </c>
      <c r="T49" t="n">
        <v>106824.22</v>
      </c>
      <c r="U49" t="n">
        <v>0.38</v>
      </c>
      <c r="V49" t="n">
        <v>0.73</v>
      </c>
      <c r="W49" t="n">
        <v>12.18</v>
      </c>
      <c r="X49" t="n">
        <v>6.45</v>
      </c>
      <c r="Y49" t="n">
        <v>2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2.3651</v>
      </c>
      <c r="E50" t="n">
        <v>42.28</v>
      </c>
      <c r="F50" t="n">
        <v>36.52</v>
      </c>
      <c r="G50" t="n">
        <v>21.91</v>
      </c>
      <c r="H50" t="n">
        <v>0.31</v>
      </c>
      <c r="I50" t="n">
        <v>100</v>
      </c>
      <c r="J50" t="n">
        <v>170.79</v>
      </c>
      <c r="K50" t="n">
        <v>51.39</v>
      </c>
      <c r="L50" t="n">
        <v>3</v>
      </c>
      <c r="M50" t="n">
        <v>98</v>
      </c>
      <c r="N50" t="n">
        <v>31.4</v>
      </c>
      <c r="O50" t="n">
        <v>21297.94</v>
      </c>
      <c r="P50" t="n">
        <v>412.97</v>
      </c>
      <c r="Q50" t="n">
        <v>4243.66</v>
      </c>
      <c r="R50" t="n">
        <v>267.21</v>
      </c>
      <c r="S50" t="n">
        <v>135.61</v>
      </c>
      <c r="T50" t="n">
        <v>61932.45</v>
      </c>
      <c r="U50" t="n">
        <v>0.51</v>
      </c>
      <c r="V50" t="n">
        <v>0.78</v>
      </c>
      <c r="W50" t="n">
        <v>12.05</v>
      </c>
      <c r="X50" t="n">
        <v>3.73</v>
      </c>
      <c r="Y50" t="n">
        <v>2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2.5005</v>
      </c>
      <c r="E51" t="n">
        <v>39.99</v>
      </c>
      <c r="F51" t="n">
        <v>35.32</v>
      </c>
      <c r="G51" t="n">
        <v>31.16</v>
      </c>
      <c r="H51" t="n">
        <v>0.41</v>
      </c>
      <c r="I51" t="n">
        <v>68</v>
      </c>
      <c r="J51" t="n">
        <v>172.25</v>
      </c>
      <c r="K51" t="n">
        <v>51.39</v>
      </c>
      <c r="L51" t="n">
        <v>4</v>
      </c>
      <c r="M51" t="n">
        <v>66</v>
      </c>
      <c r="N51" t="n">
        <v>31.86</v>
      </c>
      <c r="O51" t="n">
        <v>21478.05</v>
      </c>
      <c r="P51" t="n">
        <v>373.3</v>
      </c>
      <c r="Q51" t="n">
        <v>4243.12</v>
      </c>
      <c r="R51" t="n">
        <v>228.08</v>
      </c>
      <c r="S51" t="n">
        <v>135.61</v>
      </c>
      <c r="T51" t="n">
        <v>42527.26</v>
      </c>
      <c r="U51" t="n">
        <v>0.59</v>
      </c>
      <c r="V51" t="n">
        <v>0.8100000000000001</v>
      </c>
      <c r="W51" t="n">
        <v>11.97</v>
      </c>
      <c r="X51" t="n">
        <v>2.53</v>
      </c>
      <c r="Y51" t="n">
        <v>2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2.573</v>
      </c>
      <c r="E52" t="n">
        <v>38.86</v>
      </c>
      <c r="F52" t="n">
        <v>34.73</v>
      </c>
      <c r="G52" t="n">
        <v>40.07</v>
      </c>
      <c r="H52" t="n">
        <v>0.51</v>
      </c>
      <c r="I52" t="n">
        <v>52</v>
      </c>
      <c r="J52" t="n">
        <v>173.71</v>
      </c>
      <c r="K52" t="n">
        <v>51.39</v>
      </c>
      <c r="L52" t="n">
        <v>5</v>
      </c>
      <c r="M52" t="n">
        <v>14</v>
      </c>
      <c r="N52" t="n">
        <v>32.32</v>
      </c>
      <c r="O52" t="n">
        <v>21658.78</v>
      </c>
      <c r="P52" t="n">
        <v>342.91</v>
      </c>
      <c r="Q52" t="n">
        <v>4243.39</v>
      </c>
      <c r="R52" t="n">
        <v>206.62</v>
      </c>
      <c r="S52" t="n">
        <v>135.61</v>
      </c>
      <c r="T52" t="n">
        <v>31880.07</v>
      </c>
      <c r="U52" t="n">
        <v>0.66</v>
      </c>
      <c r="V52" t="n">
        <v>0.82</v>
      </c>
      <c r="W52" t="n">
        <v>12</v>
      </c>
      <c r="X52" t="n">
        <v>1.95</v>
      </c>
      <c r="Y52" t="n">
        <v>2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2.576</v>
      </c>
      <c r="E53" t="n">
        <v>38.82</v>
      </c>
      <c r="F53" t="n">
        <v>34.72</v>
      </c>
      <c r="G53" t="n">
        <v>40.85</v>
      </c>
      <c r="H53" t="n">
        <v>0.61</v>
      </c>
      <c r="I53" t="n">
        <v>51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343.76</v>
      </c>
      <c r="Q53" t="n">
        <v>4244.18</v>
      </c>
      <c r="R53" t="n">
        <v>205.64</v>
      </c>
      <c r="S53" t="n">
        <v>135.61</v>
      </c>
      <c r="T53" t="n">
        <v>31393.63</v>
      </c>
      <c r="U53" t="n">
        <v>0.66</v>
      </c>
      <c r="V53" t="n">
        <v>0.82</v>
      </c>
      <c r="W53" t="n">
        <v>12.02</v>
      </c>
      <c r="X53" t="n">
        <v>1.93</v>
      </c>
      <c r="Y53" t="n">
        <v>2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2.2087</v>
      </c>
      <c r="E54" t="n">
        <v>45.28</v>
      </c>
      <c r="F54" t="n">
        <v>40.92</v>
      </c>
      <c r="G54" t="n">
        <v>11.53</v>
      </c>
      <c r="H54" t="n">
        <v>0.34</v>
      </c>
      <c r="I54" t="n">
        <v>213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194.35</v>
      </c>
      <c r="Q54" t="n">
        <v>4248.57</v>
      </c>
      <c r="R54" t="n">
        <v>404.89</v>
      </c>
      <c r="S54" t="n">
        <v>135.61</v>
      </c>
      <c r="T54" t="n">
        <v>130210.61</v>
      </c>
      <c r="U54" t="n">
        <v>0.33</v>
      </c>
      <c r="V54" t="n">
        <v>0.7</v>
      </c>
      <c r="W54" t="n">
        <v>12.5</v>
      </c>
      <c r="X54" t="n">
        <v>8.130000000000001</v>
      </c>
      <c r="Y54" t="n">
        <v>2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1.6983</v>
      </c>
      <c r="E55" t="n">
        <v>58.88</v>
      </c>
      <c r="F55" t="n">
        <v>46.85</v>
      </c>
      <c r="G55" t="n">
        <v>7.76</v>
      </c>
      <c r="H55" t="n">
        <v>0.13</v>
      </c>
      <c r="I55" t="n">
        <v>362</v>
      </c>
      <c r="J55" t="n">
        <v>133.21</v>
      </c>
      <c r="K55" t="n">
        <v>46.47</v>
      </c>
      <c r="L55" t="n">
        <v>1</v>
      </c>
      <c r="M55" t="n">
        <v>360</v>
      </c>
      <c r="N55" t="n">
        <v>20.75</v>
      </c>
      <c r="O55" t="n">
        <v>16663.42</v>
      </c>
      <c r="P55" t="n">
        <v>497.92</v>
      </c>
      <c r="Q55" t="n">
        <v>4246.38</v>
      </c>
      <c r="R55" t="n">
        <v>612.54</v>
      </c>
      <c r="S55" t="n">
        <v>135.61</v>
      </c>
      <c r="T55" t="n">
        <v>233288.23</v>
      </c>
      <c r="U55" t="n">
        <v>0.22</v>
      </c>
      <c r="V55" t="n">
        <v>0.61</v>
      </c>
      <c r="W55" t="n">
        <v>12.47</v>
      </c>
      <c r="X55" t="n">
        <v>14.05</v>
      </c>
      <c r="Y55" t="n">
        <v>2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2.2868</v>
      </c>
      <c r="E56" t="n">
        <v>43.73</v>
      </c>
      <c r="F56" t="n">
        <v>37.87</v>
      </c>
      <c r="G56" t="n">
        <v>16.83</v>
      </c>
      <c r="H56" t="n">
        <v>0.26</v>
      </c>
      <c r="I56" t="n">
        <v>135</v>
      </c>
      <c r="J56" t="n">
        <v>134.55</v>
      </c>
      <c r="K56" t="n">
        <v>46.47</v>
      </c>
      <c r="L56" t="n">
        <v>2</v>
      </c>
      <c r="M56" t="n">
        <v>133</v>
      </c>
      <c r="N56" t="n">
        <v>21.09</v>
      </c>
      <c r="O56" t="n">
        <v>16828.84</v>
      </c>
      <c r="P56" t="n">
        <v>372.84</v>
      </c>
      <c r="Q56" t="n">
        <v>4243.53</v>
      </c>
      <c r="R56" t="n">
        <v>312.9</v>
      </c>
      <c r="S56" t="n">
        <v>135.61</v>
      </c>
      <c r="T56" t="n">
        <v>84602.35000000001</v>
      </c>
      <c r="U56" t="n">
        <v>0.43</v>
      </c>
      <c r="V56" t="n">
        <v>0.75</v>
      </c>
      <c r="W56" t="n">
        <v>12.09</v>
      </c>
      <c r="X56" t="n">
        <v>5.09</v>
      </c>
      <c r="Y56" t="n">
        <v>2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2.5043</v>
      </c>
      <c r="E57" t="n">
        <v>39.93</v>
      </c>
      <c r="F57" t="n">
        <v>35.66</v>
      </c>
      <c r="G57" t="n">
        <v>27.78</v>
      </c>
      <c r="H57" t="n">
        <v>0.39</v>
      </c>
      <c r="I57" t="n">
        <v>77</v>
      </c>
      <c r="J57" t="n">
        <v>135.9</v>
      </c>
      <c r="K57" t="n">
        <v>46.47</v>
      </c>
      <c r="L57" t="n">
        <v>3</v>
      </c>
      <c r="M57" t="n">
        <v>69</v>
      </c>
      <c r="N57" t="n">
        <v>21.43</v>
      </c>
      <c r="O57" t="n">
        <v>16994.64</v>
      </c>
      <c r="P57" t="n">
        <v>317.11</v>
      </c>
      <c r="Q57" t="n">
        <v>4243</v>
      </c>
      <c r="R57" t="n">
        <v>238.55</v>
      </c>
      <c r="S57" t="n">
        <v>135.61</v>
      </c>
      <c r="T57" t="n">
        <v>47717.78</v>
      </c>
      <c r="U57" t="n">
        <v>0.57</v>
      </c>
      <c r="V57" t="n">
        <v>0.8</v>
      </c>
      <c r="W57" t="n">
        <v>12.01</v>
      </c>
      <c r="X57" t="n">
        <v>2.87</v>
      </c>
      <c r="Y57" t="n">
        <v>2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2.5432</v>
      </c>
      <c r="E58" t="n">
        <v>39.32</v>
      </c>
      <c r="F58" t="n">
        <v>35.32</v>
      </c>
      <c r="G58" t="n">
        <v>31.63</v>
      </c>
      <c r="H58" t="n">
        <v>0.52</v>
      </c>
      <c r="I58" t="n">
        <v>67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305.03</v>
      </c>
      <c r="Q58" t="n">
        <v>4244.06</v>
      </c>
      <c r="R58" t="n">
        <v>224.88</v>
      </c>
      <c r="S58" t="n">
        <v>135.61</v>
      </c>
      <c r="T58" t="n">
        <v>40932.73</v>
      </c>
      <c r="U58" t="n">
        <v>0.6</v>
      </c>
      <c r="V58" t="n">
        <v>0.8100000000000001</v>
      </c>
      <c r="W58" t="n">
        <v>12.06</v>
      </c>
      <c r="X58" t="n">
        <v>2.53</v>
      </c>
      <c r="Y58" t="n">
        <v>2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1.5617</v>
      </c>
      <c r="E59" t="n">
        <v>64.03</v>
      </c>
      <c r="F59" t="n">
        <v>49.08</v>
      </c>
      <c r="G59" t="n">
        <v>7.1</v>
      </c>
      <c r="H59" t="n">
        <v>0.12</v>
      </c>
      <c r="I59" t="n">
        <v>415</v>
      </c>
      <c r="J59" t="n">
        <v>150.44</v>
      </c>
      <c r="K59" t="n">
        <v>49.1</v>
      </c>
      <c r="L59" t="n">
        <v>1</v>
      </c>
      <c r="M59" t="n">
        <v>413</v>
      </c>
      <c r="N59" t="n">
        <v>25.34</v>
      </c>
      <c r="O59" t="n">
        <v>18787.76</v>
      </c>
      <c r="P59" t="n">
        <v>569.71</v>
      </c>
      <c r="Q59" t="n">
        <v>4246.73</v>
      </c>
      <c r="R59" t="n">
        <v>687.76</v>
      </c>
      <c r="S59" t="n">
        <v>135.61</v>
      </c>
      <c r="T59" t="n">
        <v>270631.62</v>
      </c>
      <c r="U59" t="n">
        <v>0.2</v>
      </c>
      <c r="V59" t="n">
        <v>0.58</v>
      </c>
      <c r="W59" t="n">
        <v>12.55</v>
      </c>
      <c r="X59" t="n">
        <v>16.27</v>
      </c>
      <c r="Y59" t="n">
        <v>2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2.1969</v>
      </c>
      <c r="E60" t="n">
        <v>45.52</v>
      </c>
      <c r="F60" t="n">
        <v>38.57</v>
      </c>
      <c r="G60" t="n">
        <v>15.12</v>
      </c>
      <c r="H60" t="n">
        <v>0.23</v>
      </c>
      <c r="I60" t="n">
        <v>153</v>
      </c>
      <c r="J60" t="n">
        <v>151.83</v>
      </c>
      <c r="K60" t="n">
        <v>49.1</v>
      </c>
      <c r="L60" t="n">
        <v>2</v>
      </c>
      <c r="M60" t="n">
        <v>151</v>
      </c>
      <c r="N60" t="n">
        <v>25.73</v>
      </c>
      <c r="O60" t="n">
        <v>18959.54</v>
      </c>
      <c r="P60" t="n">
        <v>422.31</v>
      </c>
      <c r="Q60" t="n">
        <v>4244.3</v>
      </c>
      <c r="R60" t="n">
        <v>335.18</v>
      </c>
      <c r="S60" t="n">
        <v>135.61</v>
      </c>
      <c r="T60" t="n">
        <v>95651.39999999999</v>
      </c>
      <c r="U60" t="n">
        <v>0.4</v>
      </c>
      <c r="V60" t="n">
        <v>0.74</v>
      </c>
      <c r="W60" t="n">
        <v>12.15</v>
      </c>
      <c r="X60" t="n">
        <v>5.78</v>
      </c>
      <c r="Y60" t="n">
        <v>2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2.4347</v>
      </c>
      <c r="E61" t="n">
        <v>41.07</v>
      </c>
      <c r="F61" t="n">
        <v>36.08</v>
      </c>
      <c r="G61" t="n">
        <v>24.32</v>
      </c>
      <c r="H61" t="n">
        <v>0.35</v>
      </c>
      <c r="I61" t="n">
        <v>89</v>
      </c>
      <c r="J61" t="n">
        <v>153.23</v>
      </c>
      <c r="K61" t="n">
        <v>49.1</v>
      </c>
      <c r="L61" t="n">
        <v>3</v>
      </c>
      <c r="M61" t="n">
        <v>87</v>
      </c>
      <c r="N61" t="n">
        <v>26.13</v>
      </c>
      <c r="O61" t="n">
        <v>19131.85</v>
      </c>
      <c r="P61" t="n">
        <v>367.1</v>
      </c>
      <c r="Q61" t="n">
        <v>4243.24</v>
      </c>
      <c r="R61" t="n">
        <v>252.63</v>
      </c>
      <c r="S61" t="n">
        <v>135.61</v>
      </c>
      <c r="T61" t="n">
        <v>54701.14</v>
      </c>
      <c r="U61" t="n">
        <v>0.54</v>
      </c>
      <c r="V61" t="n">
        <v>0.79</v>
      </c>
      <c r="W61" t="n">
        <v>12.02</v>
      </c>
      <c r="X61" t="n">
        <v>3.29</v>
      </c>
      <c r="Y61" t="n">
        <v>2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2.5502</v>
      </c>
      <c r="E62" t="n">
        <v>39.21</v>
      </c>
      <c r="F62" t="n">
        <v>35.07</v>
      </c>
      <c r="G62" t="n">
        <v>34.5</v>
      </c>
      <c r="H62" t="n">
        <v>0.46</v>
      </c>
      <c r="I62" t="n">
        <v>61</v>
      </c>
      <c r="J62" t="n">
        <v>154.63</v>
      </c>
      <c r="K62" t="n">
        <v>49.1</v>
      </c>
      <c r="L62" t="n">
        <v>4</v>
      </c>
      <c r="M62" t="n">
        <v>31</v>
      </c>
      <c r="N62" t="n">
        <v>26.53</v>
      </c>
      <c r="O62" t="n">
        <v>19304.72</v>
      </c>
      <c r="P62" t="n">
        <v>326.52</v>
      </c>
      <c r="Q62" t="n">
        <v>4243.45</v>
      </c>
      <c r="R62" t="n">
        <v>218.02</v>
      </c>
      <c r="S62" t="n">
        <v>135.61</v>
      </c>
      <c r="T62" t="n">
        <v>37534.44</v>
      </c>
      <c r="U62" t="n">
        <v>0.62</v>
      </c>
      <c r="V62" t="n">
        <v>0.8100000000000001</v>
      </c>
      <c r="W62" t="n">
        <v>12.01</v>
      </c>
      <c r="X62" t="n">
        <v>2.29</v>
      </c>
      <c r="Y62" t="n">
        <v>2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2.5632</v>
      </c>
      <c r="E63" t="n">
        <v>39.01</v>
      </c>
      <c r="F63" t="n">
        <v>34.97</v>
      </c>
      <c r="G63" t="n">
        <v>36.17</v>
      </c>
      <c r="H63" t="n">
        <v>0.57</v>
      </c>
      <c r="I63" t="n">
        <v>58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323.96</v>
      </c>
      <c r="Q63" t="n">
        <v>4244.27</v>
      </c>
      <c r="R63" t="n">
        <v>213.37</v>
      </c>
      <c r="S63" t="n">
        <v>135.61</v>
      </c>
      <c r="T63" t="n">
        <v>35223.79</v>
      </c>
      <c r="U63" t="n">
        <v>0.64</v>
      </c>
      <c r="V63" t="n">
        <v>0.82</v>
      </c>
      <c r="W63" t="n">
        <v>12.04</v>
      </c>
      <c r="X63" t="n">
        <v>2.18</v>
      </c>
      <c r="Y63" t="n">
        <v>2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1.3186</v>
      </c>
      <c r="E64" t="n">
        <v>75.84</v>
      </c>
      <c r="F64" t="n">
        <v>53.76</v>
      </c>
      <c r="G64" t="n">
        <v>6.12</v>
      </c>
      <c r="H64" t="n">
        <v>0.1</v>
      </c>
      <c r="I64" t="n">
        <v>527</v>
      </c>
      <c r="J64" t="n">
        <v>185.69</v>
      </c>
      <c r="K64" t="n">
        <v>53.44</v>
      </c>
      <c r="L64" t="n">
        <v>1</v>
      </c>
      <c r="M64" t="n">
        <v>525</v>
      </c>
      <c r="N64" t="n">
        <v>36.26</v>
      </c>
      <c r="O64" t="n">
        <v>23136.14</v>
      </c>
      <c r="P64" t="n">
        <v>721.8200000000001</v>
      </c>
      <c r="Q64" t="n">
        <v>4247.26</v>
      </c>
      <c r="R64" t="n">
        <v>844.6</v>
      </c>
      <c r="S64" t="n">
        <v>135.61</v>
      </c>
      <c r="T64" t="n">
        <v>348493.9</v>
      </c>
      <c r="U64" t="n">
        <v>0.16</v>
      </c>
      <c r="V64" t="n">
        <v>0.53</v>
      </c>
      <c r="W64" t="n">
        <v>12.75</v>
      </c>
      <c r="X64" t="n">
        <v>20.95</v>
      </c>
      <c r="Y64" t="n">
        <v>2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2.0285</v>
      </c>
      <c r="E65" t="n">
        <v>49.3</v>
      </c>
      <c r="F65" t="n">
        <v>39.87</v>
      </c>
      <c r="G65" t="n">
        <v>12.79</v>
      </c>
      <c r="H65" t="n">
        <v>0.19</v>
      </c>
      <c r="I65" t="n">
        <v>187</v>
      </c>
      <c r="J65" t="n">
        <v>187.21</v>
      </c>
      <c r="K65" t="n">
        <v>53.44</v>
      </c>
      <c r="L65" t="n">
        <v>2</v>
      </c>
      <c r="M65" t="n">
        <v>185</v>
      </c>
      <c r="N65" t="n">
        <v>36.77</v>
      </c>
      <c r="O65" t="n">
        <v>23322.88</v>
      </c>
      <c r="P65" t="n">
        <v>515.74</v>
      </c>
      <c r="Q65" t="n">
        <v>4243.98</v>
      </c>
      <c r="R65" t="n">
        <v>379.51</v>
      </c>
      <c r="S65" t="n">
        <v>135.61</v>
      </c>
      <c r="T65" t="n">
        <v>117649.96</v>
      </c>
      <c r="U65" t="n">
        <v>0.36</v>
      </c>
      <c r="V65" t="n">
        <v>0.72</v>
      </c>
      <c r="W65" t="n">
        <v>12.18</v>
      </c>
      <c r="X65" t="n">
        <v>7.08</v>
      </c>
      <c r="Y65" t="n">
        <v>2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2.2963</v>
      </c>
      <c r="E66" t="n">
        <v>43.55</v>
      </c>
      <c r="F66" t="n">
        <v>36.95</v>
      </c>
      <c r="G66" t="n">
        <v>19.97</v>
      </c>
      <c r="H66" t="n">
        <v>0.28</v>
      </c>
      <c r="I66" t="n">
        <v>111</v>
      </c>
      <c r="J66" t="n">
        <v>188.73</v>
      </c>
      <c r="K66" t="n">
        <v>53.44</v>
      </c>
      <c r="L66" t="n">
        <v>3</v>
      </c>
      <c r="M66" t="n">
        <v>109</v>
      </c>
      <c r="N66" t="n">
        <v>37.29</v>
      </c>
      <c r="O66" t="n">
        <v>23510.33</v>
      </c>
      <c r="P66" t="n">
        <v>457.13</v>
      </c>
      <c r="Q66" t="n">
        <v>4243.41</v>
      </c>
      <c r="R66" t="n">
        <v>282.22</v>
      </c>
      <c r="S66" t="n">
        <v>135.61</v>
      </c>
      <c r="T66" t="n">
        <v>69381.45</v>
      </c>
      <c r="U66" t="n">
        <v>0.48</v>
      </c>
      <c r="V66" t="n">
        <v>0.77</v>
      </c>
      <c r="W66" t="n">
        <v>12.05</v>
      </c>
      <c r="X66" t="n">
        <v>4.16</v>
      </c>
      <c r="Y66" t="n">
        <v>2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2.4456</v>
      </c>
      <c r="E67" t="n">
        <v>40.89</v>
      </c>
      <c r="F67" t="n">
        <v>35.59</v>
      </c>
      <c r="G67" t="n">
        <v>28.1</v>
      </c>
      <c r="H67" t="n">
        <v>0.37</v>
      </c>
      <c r="I67" t="n">
        <v>76</v>
      </c>
      <c r="J67" t="n">
        <v>190.25</v>
      </c>
      <c r="K67" t="n">
        <v>53.44</v>
      </c>
      <c r="L67" t="n">
        <v>4</v>
      </c>
      <c r="M67" t="n">
        <v>74</v>
      </c>
      <c r="N67" t="n">
        <v>37.82</v>
      </c>
      <c r="O67" t="n">
        <v>23698.48</v>
      </c>
      <c r="P67" t="n">
        <v>418.23</v>
      </c>
      <c r="Q67" t="n">
        <v>4243.92</v>
      </c>
      <c r="R67" t="n">
        <v>236.65</v>
      </c>
      <c r="S67" t="n">
        <v>135.61</v>
      </c>
      <c r="T67" t="n">
        <v>46775.17</v>
      </c>
      <c r="U67" t="n">
        <v>0.57</v>
      </c>
      <c r="V67" t="n">
        <v>0.8</v>
      </c>
      <c r="W67" t="n">
        <v>12</v>
      </c>
      <c r="X67" t="n">
        <v>2.81</v>
      </c>
      <c r="Y67" t="n">
        <v>2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2.5328</v>
      </c>
      <c r="E68" t="n">
        <v>39.48</v>
      </c>
      <c r="F68" t="n">
        <v>34.89</v>
      </c>
      <c r="G68" t="n">
        <v>36.73</v>
      </c>
      <c r="H68" t="n">
        <v>0.46</v>
      </c>
      <c r="I68" t="n">
        <v>57</v>
      </c>
      <c r="J68" t="n">
        <v>191.78</v>
      </c>
      <c r="K68" t="n">
        <v>53.44</v>
      </c>
      <c r="L68" t="n">
        <v>5</v>
      </c>
      <c r="M68" t="n">
        <v>55</v>
      </c>
      <c r="N68" t="n">
        <v>38.35</v>
      </c>
      <c r="O68" t="n">
        <v>23887.36</v>
      </c>
      <c r="P68" t="n">
        <v>385.03</v>
      </c>
      <c r="Q68" t="n">
        <v>4242.7</v>
      </c>
      <c r="R68" t="n">
        <v>213.53</v>
      </c>
      <c r="S68" t="n">
        <v>135.61</v>
      </c>
      <c r="T68" t="n">
        <v>35308.31</v>
      </c>
      <c r="U68" t="n">
        <v>0.64</v>
      </c>
      <c r="V68" t="n">
        <v>0.82</v>
      </c>
      <c r="W68" t="n">
        <v>11.97</v>
      </c>
      <c r="X68" t="n">
        <v>2.11</v>
      </c>
      <c r="Y68" t="n">
        <v>2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2.58</v>
      </c>
      <c r="E69" t="n">
        <v>38.76</v>
      </c>
      <c r="F69" t="n">
        <v>34.54</v>
      </c>
      <c r="G69" t="n">
        <v>44.1</v>
      </c>
      <c r="H69" t="n">
        <v>0.55</v>
      </c>
      <c r="I69" t="n">
        <v>47</v>
      </c>
      <c r="J69" t="n">
        <v>193.32</v>
      </c>
      <c r="K69" t="n">
        <v>53.44</v>
      </c>
      <c r="L69" t="n">
        <v>6</v>
      </c>
      <c r="M69" t="n">
        <v>10</v>
      </c>
      <c r="N69" t="n">
        <v>38.89</v>
      </c>
      <c r="O69" t="n">
        <v>24076.95</v>
      </c>
      <c r="P69" t="n">
        <v>362.5</v>
      </c>
      <c r="Q69" t="n">
        <v>4243.36</v>
      </c>
      <c r="R69" t="n">
        <v>200.16</v>
      </c>
      <c r="S69" t="n">
        <v>135.61</v>
      </c>
      <c r="T69" t="n">
        <v>28672.93</v>
      </c>
      <c r="U69" t="n">
        <v>0.68</v>
      </c>
      <c r="V69" t="n">
        <v>0.83</v>
      </c>
      <c r="W69" t="n">
        <v>12</v>
      </c>
      <c r="X69" t="n">
        <v>1.76</v>
      </c>
      <c r="Y69" t="n">
        <v>2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2.5848</v>
      </c>
      <c r="E70" t="n">
        <v>38.69</v>
      </c>
      <c r="F70" t="n">
        <v>34.51</v>
      </c>
      <c r="G70" t="n">
        <v>45.01</v>
      </c>
      <c r="H70" t="n">
        <v>0.64</v>
      </c>
      <c r="I70" t="n">
        <v>46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364.53</v>
      </c>
      <c r="Q70" t="n">
        <v>4244.53</v>
      </c>
      <c r="R70" t="n">
        <v>198.85</v>
      </c>
      <c r="S70" t="n">
        <v>135.61</v>
      </c>
      <c r="T70" t="n">
        <v>28026.07</v>
      </c>
      <c r="U70" t="n">
        <v>0.68</v>
      </c>
      <c r="V70" t="n">
        <v>0.83</v>
      </c>
      <c r="W70" t="n">
        <v>12</v>
      </c>
      <c r="X70" t="n">
        <v>1.72</v>
      </c>
      <c r="Y70" t="n">
        <v>2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1.8381</v>
      </c>
      <c r="E71" t="n">
        <v>54.4</v>
      </c>
      <c r="F71" t="n">
        <v>44.87</v>
      </c>
      <c r="G71" t="n">
        <v>8.630000000000001</v>
      </c>
      <c r="H71" t="n">
        <v>0.15</v>
      </c>
      <c r="I71" t="n">
        <v>312</v>
      </c>
      <c r="J71" t="n">
        <v>116.05</v>
      </c>
      <c r="K71" t="n">
        <v>43.4</v>
      </c>
      <c r="L71" t="n">
        <v>1</v>
      </c>
      <c r="M71" t="n">
        <v>310</v>
      </c>
      <c r="N71" t="n">
        <v>16.65</v>
      </c>
      <c r="O71" t="n">
        <v>14546.17</v>
      </c>
      <c r="P71" t="n">
        <v>429.5</v>
      </c>
      <c r="Q71" t="n">
        <v>4245.34</v>
      </c>
      <c r="R71" t="n">
        <v>546.12</v>
      </c>
      <c r="S71" t="n">
        <v>135.61</v>
      </c>
      <c r="T71" t="n">
        <v>200328</v>
      </c>
      <c r="U71" t="n">
        <v>0.25</v>
      </c>
      <c r="V71" t="n">
        <v>0.64</v>
      </c>
      <c r="W71" t="n">
        <v>12.4</v>
      </c>
      <c r="X71" t="n">
        <v>12.07</v>
      </c>
      <c r="Y71" t="n">
        <v>2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2.3815</v>
      </c>
      <c r="E72" t="n">
        <v>41.99</v>
      </c>
      <c r="F72" t="n">
        <v>37.14</v>
      </c>
      <c r="G72" t="n">
        <v>19.21</v>
      </c>
      <c r="H72" t="n">
        <v>0.3</v>
      </c>
      <c r="I72" t="n">
        <v>116</v>
      </c>
      <c r="J72" t="n">
        <v>117.34</v>
      </c>
      <c r="K72" t="n">
        <v>43.4</v>
      </c>
      <c r="L72" t="n">
        <v>2</v>
      </c>
      <c r="M72" t="n">
        <v>114</v>
      </c>
      <c r="N72" t="n">
        <v>16.94</v>
      </c>
      <c r="O72" t="n">
        <v>14705.49</v>
      </c>
      <c r="P72" t="n">
        <v>318.91</v>
      </c>
      <c r="Q72" t="n">
        <v>4243.83</v>
      </c>
      <c r="R72" t="n">
        <v>288.1</v>
      </c>
      <c r="S72" t="n">
        <v>135.61</v>
      </c>
      <c r="T72" t="n">
        <v>72298.94</v>
      </c>
      <c r="U72" t="n">
        <v>0.47</v>
      </c>
      <c r="V72" t="n">
        <v>0.77</v>
      </c>
      <c r="W72" t="n">
        <v>12.07</v>
      </c>
      <c r="X72" t="n">
        <v>4.35</v>
      </c>
      <c r="Y72" t="n">
        <v>2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2.5156</v>
      </c>
      <c r="E73" t="n">
        <v>39.75</v>
      </c>
      <c r="F73" t="n">
        <v>35.78</v>
      </c>
      <c r="G73" t="n">
        <v>27.17</v>
      </c>
      <c r="H73" t="n">
        <v>0.45</v>
      </c>
      <c r="I73" t="n">
        <v>79</v>
      </c>
      <c r="J73" t="n">
        <v>118.63</v>
      </c>
      <c r="K73" t="n">
        <v>43.4</v>
      </c>
      <c r="L73" t="n">
        <v>3</v>
      </c>
      <c r="M73" t="n">
        <v>2</v>
      </c>
      <c r="N73" t="n">
        <v>17.23</v>
      </c>
      <c r="O73" t="n">
        <v>14865.24</v>
      </c>
      <c r="P73" t="n">
        <v>282.76</v>
      </c>
      <c r="Q73" t="n">
        <v>4244.32</v>
      </c>
      <c r="R73" t="n">
        <v>239.63</v>
      </c>
      <c r="S73" t="n">
        <v>135.61</v>
      </c>
      <c r="T73" t="n">
        <v>48247.15</v>
      </c>
      <c r="U73" t="n">
        <v>0.57</v>
      </c>
      <c r="V73" t="n">
        <v>0.8</v>
      </c>
      <c r="W73" t="n">
        <v>12.1</v>
      </c>
      <c r="X73" t="n">
        <v>2.99</v>
      </c>
      <c r="Y73" t="n">
        <v>2</v>
      </c>
      <c r="Z73" t="n">
        <v>10</v>
      </c>
    </row>
    <row r="74">
      <c r="A74" t="n">
        <v>3</v>
      </c>
      <c r="B74" t="n">
        <v>55</v>
      </c>
      <c r="C74" t="inlineStr">
        <is>
          <t xml:space="preserve">CONCLUIDO	</t>
        </is>
      </c>
      <c r="D74" t="n">
        <v>2.5152</v>
      </c>
      <c r="E74" t="n">
        <v>39.76</v>
      </c>
      <c r="F74" t="n">
        <v>35.79</v>
      </c>
      <c r="G74" t="n">
        <v>27.18</v>
      </c>
      <c r="H74" t="n">
        <v>0.59</v>
      </c>
      <c r="I74" t="n">
        <v>79</v>
      </c>
      <c r="J74" t="n">
        <v>119.93</v>
      </c>
      <c r="K74" t="n">
        <v>43.4</v>
      </c>
      <c r="L74" t="n">
        <v>4</v>
      </c>
      <c r="M74" t="n">
        <v>0</v>
      </c>
      <c r="N74" t="n">
        <v>17.53</v>
      </c>
      <c r="O74" t="n">
        <v>15025.44</v>
      </c>
      <c r="P74" t="n">
        <v>285.51</v>
      </c>
      <c r="Q74" t="n">
        <v>4244.16</v>
      </c>
      <c r="R74" t="n">
        <v>239.6</v>
      </c>
      <c r="S74" t="n">
        <v>135.61</v>
      </c>
      <c r="T74" t="n">
        <v>48231.98</v>
      </c>
      <c r="U74" t="n">
        <v>0.57</v>
      </c>
      <c r="V74" t="n">
        <v>0.8</v>
      </c>
      <c r="W74" t="n">
        <v>12.11</v>
      </c>
      <c r="X74" t="n">
        <v>3</v>
      </c>
      <c r="Y74" t="n">
        <v>2</v>
      </c>
      <c r="Z7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INDEX(resultados!$A$2:$ZZ$74, 1, MATCH($B$1, resultados!$A$1:$ZZ$1, 0))</f>
        <v/>
      </c>
      <c r="B7">
        <f>INDEX(resultados!$A$2:$ZZ$74, 1, MATCH($B$2, resultados!$A$1:$ZZ$1, 0))</f>
        <v/>
      </c>
      <c r="C7">
        <f>INDEX(resultados!$A$2:$ZZ$74, 1, MATCH($B$3, resultados!$A$1:$ZZ$1, 0))</f>
        <v/>
      </c>
    </row>
    <row r="8">
      <c r="A8">
        <f>INDEX(resultados!$A$2:$ZZ$74, 2, MATCH($B$1, resultados!$A$1:$ZZ$1, 0))</f>
        <v/>
      </c>
      <c r="B8">
        <f>INDEX(resultados!$A$2:$ZZ$74, 2, MATCH($B$2, resultados!$A$1:$ZZ$1, 0))</f>
        <v/>
      </c>
      <c r="C8">
        <f>INDEX(resultados!$A$2:$ZZ$74, 2, MATCH($B$3, resultados!$A$1:$ZZ$1, 0))</f>
        <v/>
      </c>
    </row>
    <row r="9">
      <c r="A9">
        <f>INDEX(resultados!$A$2:$ZZ$74, 3, MATCH($B$1, resultados!$A$1:$ZZ$1, 0))</f>
        <v/>
      </c>
      <c r="B9">
        <f>INDEX(resultados!$A$2:$ZZ$74, 3, MATCH($B$2, resultados!$A$1:$ZZ$1, 0))</f>
        <v/>
      </c>
      <c r="C9">
        <f>INDEX(resultados!$A$2:$ZZ$74, 3, MATCH($B$3, resultados!$A$1:$ZZ$1, 0))</f>
        <v/>
      </c>
    </row>
    <row r="10">
      <c r="A10">
        <f>INDEX(resultados!$A$2:$ZZ$74, 4, MATCH($B$1, resultados!$A$1:$ZZ$1, 0))</f>
        <v/>
      </c>
      <c r="B10">
        <f>INDEX(resultados!$A$2:$ZZ$74, 4, MATCH($B$2, resultados!$A$1:$ZZ$1, 0))</f>
        <v/>
      </c>
      <c r="C10">
        <f>INDEX(resultados!$A$2:$ZZ$74, 4, MATCH($B$3, resultados!$A$1:$ZZ$1, 0))</f>
        <v/>
      </c>
    </row>
    <row r="11">
      <c r="A11">
        <f>INDEX(resultados!$A$2:$ZZ$74, 5, MATCH($B$1, resultados!$A$1:$ZZ$1, 0))</f>
        <v/>
      </c>
      <c r="B11">
        <f>INDEX(resultados!$A$2:$ZZ$74, 5, MATCH($B$2, resultados!$A$1:$ZZ$1, 0))</f>
        <v/>
      </c>
      <c r="C11">
        <f>INDEX(resultados!$A$2:$ZZ$74, 5, MATCH($B$3, resultados!$A$1:$ZZ$1, 0))</f>
        <v/>
      </c>
    </row>
    <row r="12">
      <c r="A12">
        <f>INDEX(resultados!$A$2:$ZZ$74, 6, MATCH($B$1, resultados!$A$1:$ZZ$1, 0))</f>
        <v/>
      </c>
      <c r="B12">
        <f>INDEX(resultados!$A$2:$ZZ$74, 6, MATCH($B$2, resultados!$A$1:$ZZ$1, 0))</f>
        <v/>
      </c>
      <c r="C12">
        <f>INDEX(resultados!$A$2:$ZZ$74, 6, MATCH($B$3, resultados!$A$1:$ZZ$1, 0))</f>
        <v/>
      </c>
    </row>
    <row r="13">
      <c r="A13">
        <f>INDEX(resultados!$A$2:$ZZ$74, 7, MATCH($B$1, resultados!$A$1:$ZZ$1, 0))</f>
        <v/>
      </c>
      <c r="B13">
        <f>INDEX(resultados!$A$2:$ZZ$74, 7, MATCH($B$2, resultados!$A$1:$ZZ$1, 0))</f>
        <v/>
      </c>
      <c r="C13">
        <f>INDEX(resultados!$A$2:$ZZ$74, 7, MATCH($B$3, resultados!$A$1:$ZZ$1, 0))</f>
        <v/>
      </c>
    </row>
    <row r="14">
      <c r="A14">
        <f>INDEX(resultados!$A$2:$ZZ$74, 8, MATCH($B$1, resultados!$A$1:$ZZ$1, 0))</f>
        <v/>
      </c>
      <c r="B14">
        <f>INDEX(resultados!$A$2:$ZZ$74, 8, MATCH($B$2, resultados!$A$1:$ZZ$1, 0))</f>
        <v/>
      </c>
      <c r="C14">
        <f>INDEX(resultados!$A$2:$ZZ$74, 8, MATCH($B$3, resultados!$A$1:$ZZ$1, 0))</f>
        <v/>
      </c>
    </row>
    <row r="15">
      <c r="A15">
        <f>INDEX(resultados!$A$2:$ZZ$74, 9, MATCH($B$1, resultados!$A$1:$ZZ$1, 0))</f>
        <v/>
      </c>
      <c r="B15">
        <f>INDEX(resultados!$A$2:$ZZ$74, 9, MATCH($B$2, resultados!$A$1:$ZZ$1, 0))</f>
        <v/>
      </c>
      <c r="C15">
        <f>INDEX(resultados!$A$2:$ZZ$74, 9, MATCH($B$3, resultados!$A$1:$ZZ$1, 0))</f>
        <v/>
      </c>
    </row>
    <row r="16">
      <c r="A16">
        <f>INDEX(resultados!$A$2:$ZZ$74, 10, MATCH($B$1, resultados!$A$1:$ZZ$1, 0))</f>
        <v/>
      </c>
      <c r="B16">
        <f>INDEX(resultados!$A$2:$ZZ$74, 10, MATCH($B$2, resultados!$A$1:$ZZ$1, 0))</f>
        <v/>
      </c>
      <c r="C16">
        <f>INDEX(resultados!$A$2:$ZZ$74, 10, MATCH($B$3, resultados!$A$1:$ZZ$1, 0))</f>
        <v/>
      </c>
    </row>
    <row r="17">
      <c r="A17">
        <f>INDEX(resultados!$A$2:$ZZ$74, 11, MATCH($B$1, resultados!$A$1:$ZZ$1, 0))</f>
        <v/>
      </c>
      <c r="B17">
        <f>INDEX(resultados!$A$2:$ZZ$74, 11, MATCH($B$2, resultados!$A$1:$ZZ$1, 0))</f>
        <v/>
      </c>
      <c r="C17">
        <f>INDEX(resultados!$A$2:$ZZ$74, 11, MATCH($B$3, resultados!$A$1:$ZZ$1, 0))</f>
        <v/>
      </c>
    </row>
    <row r="18">
      <c r="A18">
        <f>INDEX(resultados!$A$2:$ZZ$74, 12, MATCH($B$1, resultados!$A$1:$ZZ$1, 0))</f>
        <v/>
      </c>
      <c r="B18">
        <f>INDEX(resultados!$A$2:$ZZ$74, 12, MATCH($B$2, resultados!$A$1:$ZZ$1, 0))</f>
        <v/>
      </c>
      <c r="C18">
        <f>INDEX(resultados!$A$2:$ZZ$74, 12, MATCH($B$3, resultados!$A$1:$ZZ$1, 0))</f>
        <v/>
      </c>
    </row>
    <row r="19">
      <c r="A19">
        <f>INDEX(resultados!$A$2:$ZZ$74, 13, MATCH($B$1, resultados!$A$1:$ZZ$1, 0))</f>
        <v/>
      </c>
      <c r="B19">
        <f>INDEX(resultados!$A$2:$ZZ$74, 13, MATCH($B$2, resultados!$A$1:$ZZ$1, 0))</f>
        <v/>
      </c>
      <c r="C19">
        <f>INDEX(resultados!$A$2:$ZZ$74, 13, MATCH($B$3, resultados!$A$1:$ZZ$1, 0))</f>
        <v/>
      </c>
    </row>
    <row r="20">
      <c r="A20">
        <f>INDEX(resultados!$A$2:$ZZ$74, 14, MATCH($B$1, resultados!$A$1:$ZZ$1, 0))</f>
        <v/>
      </c>
      <c r="B20">
        <f>INDEX(resultados!$A$2:$ZZ$74, 14, MATCH($B$2, resultados!$A$1:$ZZ$1, 0))</f>
        <v/>
      </c>
      <c r="C20">
        <f>INDEX(resultados!$A$2:$ZZ$74, 14, MATCH($B$3, resultados!$A$1:$ZZ$1, 0))</f>
        <v/>
      </c>
    </row>
    <row r="21">
      <c r="A21">
        <f>INDEX(resultados!$A$2:$ZZ$74, 15, MATCH($B$1, resultados!$A$1:$ZZ$1, 0))</f>
        <v/>
      </c>
      <c r="B21">
        <f>INDEX(resultados!$A$2:$ZZ$74, 15, MATCH($B$2, resultados!$A$1:$ZZ$1, 0))</f>
        <v/>
      </c>
      <c r="C21">
        <f>INDEX(resultados!$A$2:$ZZ$74, 15, MATCH($B$3, resultados!$A$1:$ZZ$1, 0))</f>
        <v/>
      </c>
    </row>
    <row r="22">
      <c r="A22">
        <f>INDEX(resultados!$A$2:$ZZ$74, 16, MATCH($B$1, resultados!$A$1:$ZZ$1, 0))</f>
        <v/>
      </c>
      <c r="B22">
        <f>INDEX(resultados!$A$2:$ZZ$74, 16, MATCH($B$2, resultados!$A$1:$ZZ$1, 0))</f>
        <v/>
      </c>
      <c r="C22">
        <f>INDEX(resultados!$A$2:$ZZ$74, 16, MATCH($B$3, resultados!$A$1:$ZZ$1, 0))</f>
        <v/>
      </c>
    </row>
    <row r="23">
      <c r="A23">
        <f>INDEX(resultados!$A$2:$ZZ$74, 17, MATCH($B$1, resultados!$A$1:$ZZ$1, 0))</f>
        <v/>
      </c>
      <c r="B23">
        <f>INDEX(resultados!$A$2:$ZZ$74, 17, MATCH($B$2, resultados!$A$1:$ZZ$1, 0))</f>
        <v/>
      </c>
      <c r="C23">
        <f>INDEX(resultados!$A$2:$ZZ$74, 17, MATCH($B$3, resultados!$A$1:$ZZ$1, 0))</f>
        <v/>
      </c>
    </row>
    <row r="24">
      <c r="A24">
        <f>INDEX(resultados!$A$2:$ZZ$74, 18, MATCH($B$1, resultados!$A$1:$ZZ$1, 0))</f>
        <v/>
      </c>
      <c r="B24">
        <f>INDEX(resultados!$A$2:$ZZ$74, 18, MATCH($B$2, resultados!$A$1:$ZZ$1, 0))</f>
        <v/>
      </c>
      <c r="C24">
        <f>INDEX(resultados!$A$2:$ZZ$74, 18, MATCH($B$3, resultados!$A$1:$ZZ$1, 0))</f>
        <v/>
      </c>
    </row>
    <row r="25">
      <c r="A25">
        <f>INDEX(resultados!$A$2:$ZZ$74, 19, MATCH($B$1, resultados!$A$1:$ZZ$1, 0))</f>
        <v/>
      </c>
      <c r="B25">
        <f>INDEX(resultados!$A$2:$ZZ$74, 19, MATCH($B$2, resultados!$A$1:$ZZ$1, 0))</f>
        <v/>
      </c>
      <c r="C25">
        <f>INDEX(resultados!$A$2:$ZZ$74, 19, MATCH($B$3, resultados!$A$1:$ZZ$1, 0))</f>
        <v/>
      </c>
    </row>
    <row r="26">
      <c r="A26">
        <f>INDEX(resultados!$A$2:$ZZ$74, 20, MATCH($B$1, resultados!$A$1:$ZZ$1, 0))</f>
        <v/>
      </c>
      <c r="B26">
        <f>INDEX(resultados!$A$2:$ZZ$74, 20, MATCH($B$2, resultados!$A$1:$ZZ$1, 0))</f>
        <v/>
      </c>
      <c r="C26">
        <f>INDEX(resultados!$A$2:$ZZ$74, 20, MATCH($B$3, resultados!$A$1:$ZZ$1, 0))</f>
        <v/>
      </c>
    </row>
    <row r="27">
      <c r="A27">
        <f>INDEX(resultados!$A$2:$ZZ$74, 21, MATCH($B$1, resultados!$A$1:$ZZ$1, 0))</f>
        <v/>
      </c>
      <c r="B27">
        <f>INDEX(resultados!$A$2:$ZZ$74, 21, MATCH($B$2, resultados!$A$1:$ZZ$1, 0))</f>
        <v/>
      </c>
      <c r="C27">
        <f>INDEX(resultados!$A$2:$ZZ$74, 21, MATCH($B$3, resultados!$A$1:$ZZ$1, 0))</f>
        <v/>
      </c>
    </row>
    <row r="28">
      <c r="A28">
        <f>INDEX(resultados!$A$2:$ZZ$74, 22, MATCH($B$1, resultados!$A$1:$ZZ$1, 0))</f>
        <v/>
      </c>
      <c r="B28">
        <f>INDEX(resultados!$A$2:$ZZ$74, 22, MATCH($B$2, resultados!$A$1:$ZZ$1, 0))</f>
        <v/>
      </c>
      <c r="C28">
        <f>INDEX(resultados!$A$2:$ZZ$74, 22, MATCH($B$3, resultados!$A$1:$ZZ$1, 0))</f>
        <v/>
      </c>
    </row>
    <row r="29">
      <c r="A29">
        <f>INDEX(resultados!$A$2:$ZZ$74, 23, MATCH($B$1, resultados!$A$1:$ZZ$1, 0))</f>
        <v/>
      </c>
      <c r="B29">
        <f>INDEX(resultados!$A$2:$ZZ$74, 23, MATCH($B$2, resultados!$A$1:$ZZ$1, 0))</f>
        <v/>
      </c>
      <c r="C29">
        <f>INDEX(resultados!$A$2:$ZZ$74, 23, MATCH($B$3, resultados!$A$1:$ZZ$1, 0))</f>
        <v/>
      </c>
    </row>
    <row r="30">
      <c r="A30">
        <f>INDEX(resultados!$A$2:$ZZ$74, 24, MATCH($B$1, resultados!$A$1:$ZZ$1, 0))</f>
        <v/>
      </c>
      <c r="B30">
        <f>INDEX(resultados!$A$2:$ZZ$74, 24, MATCH($B$2, resultados!$A$1:$ZZ$1, 0))</f>
        <v/>
      </c>
      <c r="C30">
        <f>INDEX(resultados!$A$2:$ZZ$74, 24, MATCH($B$3, resultados!$A$1:$ZZ$1, 0))</f>
        <v/>
      </c>
    </row>
    <row r="31">
      <c r="A31">
        <f>INDEX(resultados!$A$2:$ZZ$74, 25, MATCH($B$1, resultados!$A$1:$ZZ$1, 0))</f>
        <v/>
      </c>
      <c r="B31">
        <f>INDEX(resultados!$A$2:$ZZ$74, 25, MATCH($B$2, resultados!$A$1:$ZZ$1, 0))</f>
        <v/>
      </c>
      <c r="C31">
        <f>INDEX(resultados!$A$2:$ZZ$74, 25, MATCH($B$3, resultados!$A$1:$ZZ$1, 0))</f>
        <v/>
      </c>
    </row>
    <row r="32">
      <c r="A32">
        <f>INDEX(resultados!$A$2:$ZZ$74, 26, MATCH($B$1, resultados!$A$1:$ZZ$1, 0))</f>
        <v/>
      </c>
      <c r="B32">
        <f>INDEX(resultados!$A$2:$ZZ$74, 26, MATCH($B$2, resultados!$A$1:$ZZ$1, 0))</f>
        <v/>
      </c>
      <c r="C32">
        <f>INDEX(resultados!$A$2:$ZZ$74, 26, MATCH($B$3, resultados!$A$1:$ZZ$1, 0))</f>
        <v/>
      </c>
    </row>
    <row r="33">
      <c r="A33">
        <f>INDEX(resultados!$A$2:$ZZ$74, 27, MATCH($B$1, resultados!$A$1:$ZZ$1, 0))</f>
        <v/>
      </c>
      <c r="B33">
        <f>INDEX(resultados!$A$2:$ZZ$74, 27, MATCH($B$2, resultados!$A$1:$ZZ$1, 0))</f>
        <v/>
      </c>
      <c r="C33">
        <f>INDEX(resultados!$A$2:$ZZ$74, 27, MATCH($B$3, resultados!$A$1:$ZZ$1, 0))</f>
        <v/>
      </c>
    </row>
    <row r="34">
      <c r="A34">
        <f>INDEX(resultados!$A$2:$ZZ$74, 28, MATCH($B$1, resultados!$A$1:$ZZ$1, 0))</f>
        <v/>
      </c>
      <c r="B34">
        <f>INDEX(resultados!$A$2:$ZZ$74, 28, MATCH($B$2, resultados!$A$1:$ZZ$1, 0))</f>
        <v/>
      </c>
      <c r="C34">
        <f>INDEX(resultados!$A$2:$ZZ$74, 28, MATCH($B$3, resultados!$A$1:$ZZ$1, 0))</f>
        <v/>
      </c>
    </row>
    <row r="35">
      <c r="A35">
        <f>INDEX(resultados!$A$2:$ZZ$74, 29, MATCH($B$1, resultados!$A$1:$ZZ$1, 0))</f>
        <v/>
      </c>
      <c r="B35">
        <f>INDEX(resultados!$A$2:$ZZ$74, 29, MATCH($B$2, resultados!$A$1:$ZZ$1, 0))</f>
        <v/>
      </c>
      <c r="C35">
        <f>INDEX(resultados!$A$2:$ZZ$74, 29, MATCH($B$3, resultados!$A$1:$ZZ$1, 0))</f>
        <v/>
      </c>
    </row>
    <row r="36">
      <c r="A36">
        <f>INDEX(resultados!$A$2:$ZZ$74, 30, MATCH($B$1, resultados!$A$1:$ZZ$1, 0))</f>
        <v/>
      </c>
      <c r="B36">
        <f>INDEX(resultados!$A$2:$ZZ$74, 30, MATCH($B$2, resultados!$A$1:$ZZ$1, 0))</f>
        <v/>
      </c>
      <c r="C36">
        <f>INDEX(resultados!$A$2:$ZZ$74, 30, MATCH($B$3, resultados!$A$1:$ZZ$1, 0))</f>
        <v/>
      </c>
    </row>
    <row r="37">
      <c r="A37">
        <f>INDEX(resultados!$A$2:$ZZ$74, 31, MATCH($B$1, resultados!$A$1:$ZZ$1, 0))</f>
        <v/>
      </c>
      <c r="B37">
        <f>INDEX(resultados!$A$2:$ZZ$74, 31, MATCH($B$2, resultados!$A$1:$ZZ$1, 0))</f>
        <v/>
      </c>
      <c r="C37">
        <f>INDEX(resultados!$A$2:$ZZ$74, 31, MATCH($B$3, resultados!$A$1:$ZZ$1, 0))</f>
        <v/>
      </c>
    </row>
    <row r="38">
      <c r="A38">
        <f>INDEX(resultados!$A$2:$ZZ$74, 32, MATCH($B$1, resultados!$A$1:$ZZ$1, 0))</f>
        <v/>
      </c>
      <c r="B38">
        <f>INDEX(resultados!$A$2:$ZZ$74, 32, MATCH($B$2, resultados!$A$1:$ZZ$1, 0))</f>
        <v/>
      </c>
      <c r="C38">
        <f>INDEX(resultados!$A$2:$ZZ$74, 32, MATCH($B$3, resultados!$A$1:$ZZ$1, 0))</f>
        <v/>
      </c>
    </row>
    <row r="39">
      <c r="A39">
        <f>INDEX(resultados!$A$2:$ZZ$74, 33, MATCH($B$1, resultados!$A$1:$ZZ$1, 0))</f>
        <v/>
      </c>
      <c r="B39">
        <f>INDEX(resultados!$A$2:$ZZ$74, 33, MATCH($B$2, resultados!$A$1:$ZZ$1, 0))</f>
        <v/>
      </c>
      <c r="C39">
        <f>INDEX(resultados!$A$2:$ZZ$74, 33, MATCH($B$3, resultados!$A$1:$ZZ$1, 0))</f>
        <v/>
      </c>
    </row>
    <row r="40">
      <c r="A40">
        <f>INDEX(resultados!$A$2:$ZZ$74, 34, MATCH($B$1, resultados!$A$1:$ZZ$1, 0))</f>
        <v/>
      </c>
      <c r="B40">
        <f>INDEX(resultados!$A$2:$ZZ$74, 34, MATCH($B$2, resultados!$A$1:$ZZ$1, 0))</f>
        <v/>
      </c>
      <c r="C40">
        <f>INDEX(resultados!$A$2:$ZZ$74, 34, MATCH($B$3, resultados!$A$1:$ZZ$1, 0))</f>
        <v/>
      </c>
    </row>
    <row r="41">
      <c r="A41">
        <f>INDEX(resultados!$A$2:$ZZ$74, 35, MATCH($B$1, resultados!$A$1:$ZZ$1, 0))</f>
        <v/>
      </c>
      <c r="B41">
        <f>INDEX(resultados!$A$2:$ZZ$74, 35, MATCH($B$2, resultados!$A$1:$ZZ$1, 0))</f>
        <v/>
      </c>
      <c r="C41">
        <f>INDEX(resultados!$A$2:$ZZ$74, 35, MATCH($B$3, resultados!$A$1:$ZZ$1, 0))</f>
        <v/>
      </c>
    </row>
    <row r="42">
      <c r="A42">
        <f>INDEX(resultados!$A$2:$ZZ$74, 36, MATCH($B$1, resultados!$A$1:$ZZ$1, 0))</f>
        <v/>
      </c>
      <c r="B42">
        <f>INDEX(resultados!$A$2:$ZZ$74, 36, MATCH($B$2, resultados!$A$1:$ZZ$1, 0))</f>
        <v/>
      </c>
      <c r="C42">
        <f>INDEX(resultados!$A$2:$ZZ$74, 36, MATCH($B$3, resultados!$A$1:$ZZ$1, 0))</f>
        <v/>
      </c>
    </row>
    <row r="43">
      <c r="A43">
        <f>INDEX(resultados!$A$2:$ZZ$74, 37, MATCH($B$1, resultados!$A$1:$ZZ$1, 0))</f>
        <v/>
      </c>
      <c r="B43">
        <f>INDEX(resultados!$A$2:$ZZ$74, 37, MATCH($B$2, resultados!$A$1:$ZZ$1, 0))</f>
        <v/>
      </c>
      <c r="C43">
        <f>INDEX(resultados!$A$2:$ZZ$74, 37, MATCH($B$3, resultados!$A$1:$ZZ$1, 0))</f>
        <v/>
      </c>
    </row>
    <row r="44">
      <c r="A44">
        <f>INDEX(resultados!$A$2:$ZZ$74, 38, MATCH($B$1, resultados!$A$1:$ZZ$1, 0))</f>
        <v/>
      </c>
      <c r="B44">
        <f>INDEX(resultados!$A$2:$ZZ$74, 38, MATCH($B$2, resultados!$A$1:$ZZ$1, 0))</f>
        <v/>
      </c>
      <c r="C44">
        <f>INDEX(resultados!$A$2:$ZZ$74, 38, MATCH($B$3, resultados!$A$1:$ZZ$1, 0))</f>
        <v/>
      </c>
    </row>
    <row r="45">
      <c r="A45">
        <f>INDEX(resultados!$A$2:$ZZ$74, 39, MATCH($B$1, resultados!$A$1:$ZZ$1, 0))</f>
        <v/>
      </c>
      <c r="B45">
        <f>INDEX(resultados!$A$2:$ZZ$74, 39, MATCH($B$2, resultados!$A$1:$ZZ$1, 0))</f>
        <v/>
      </c>
      <c r="C45">
        <f>INDEX(resultados!$A$2:$ZZ$74, 39, MATCH($B$3, resultados!$A$1:$ZZ$1, 0))</f>
        <v/>
      </c>
    </row>
    <row r="46">
      <c r="A46">
        <f>INDEX(resultados!$A$2:$ZZ$74, 40, MATCH($B$1, resultados!$A$1:$ZZ$1, 0))</f>
        <v/>
      </c>
      <c r="B46">
        <f>INDEX(resultados!$A$2:$ZZ$74, 40, MATCH($B$2, resultados!$A$1:$ZZ$1, 0))</f>
        <v/>
      </c>
      <c r="C46">
        <f>INDEX(resultados!$A$2:$ZZ$74, 40, MATCH($B$3, resultados!$A$1:$ZZ$1, 0))</f>
        <v/>
      </c>
    </row>
    <row r="47">
      <c r="A47">
        <f>INDEX(resultados!$A$2:$ZZ$74, 41, MATCH($B$1, resultados!$A$1:$ZZ$1, 0))</f>
        <v/>
      </c>
      <c r="B47">
        <f>INDEX(resultados!$A$2:$ZZ$74, 41, MATCH($B$2, resultados!$A$1:$ZZ$1, 0))</f>
        <v/>
      </c>
      <c r="C47">
        <f>INDEX(resultados!$A$2:$ZZ$74, 41, MATCH($B$3, resultados!$A$1:$ZZ$1, 0))</f>
        <v/>
      </c>
    </row>
    <row r="48">
      <c r="A48">
        <f>INDEX(resultados!$A$2:$ZZ$74, 42, MATCH($B$1, resultados!$A$1:$ZZ$1, 0))</f>
        <v/>
      </c>
      <c r="B48">
        <f>INDEX(resultados!$A$2:$ZZ$74, 42, MATCH($B$2, resultados!$A$1:$ZZ$1, 0))</f>
        <v/>
      </c>
      <c r="C48">
        <f>INDEX(resultados!$A$2:$ZZ$74, 42, MATCH($B$3, resultados!$A$1:$ZZ$1, 0))</f>
        <v/>
      </c>
    </row>
    <row r="49">
      <c r="A49">
        <f>INDEX(resultados!$A$2:$ZZ$74, 43, MATCH($B$1, resultados!$A$1:$ZZ$1, 0))</f>
        <v/>
      </c>
      <c r="B49">
        <f>INDEX(resultados!$A$2:$ZZ$74, 43, MATCH($B$2, resultados!$A$1:$ZZ$1, 0))</f>
        <v/>
      </c>
      <c r="C49">
        <f>INDEX(resultados!$A$2:$ZZ$74, 43, MATCH($B$3, resultados!$A$1:$ZZ$1, 0))</f>
        <v/>
      </c>
    </row>
    <row r="50">
      <c r="A50">
        <f>INDEX(resultados!$A$2:$ZZ$74, 44, MATCH($B$1, resultados!$A$1:$ZZ$1, 0))</f>
        <v/>
      </c>
      <c r="B50">
        <f>INDEX(resultados!$A$2:$ZZ$74, 44, MATCH($B$2, resultados!$A$1:$ZZ$1, 0))</f>
        <v/>
      </c>
      <c r="C50">
        <f>INDEX(resultados!$A$2:$ZZ$74, 44, MATCH($B$3, resultados!$A$1:$ZZ$1, 0))</f>
        <v/>
      </c>
    </row>
    <row r="51">
      <c r="A51">
        <f>INDEX(resultados!$A$2:$ZZ$74, 45, MATCH($B$1, resultados!$A$1:$ZZ$1, 0))</f>
        <v/>
      </c>
      <c r="B51">
        <f>INDEX(resultados!$A$2:$ZZ$74, 45, MATCH($B$2, resultados!$A$1:$ZZ$1, 0))</f>
        <v/>
      </c>
      <c r="C51">
        <f>INDEX(resultados!$A$2:$ZZ$74, 45, MATCH($B$3, resultados!$A$1:$ZZ$1, 0))</f>
        <v/>
      </c>
    </row>
    <row r="52">
      <c r="A52">
        <f>INDEX(resultados!$A$2:$ZZ$74, 46, MATCH($B$1, resultados!$A$1:$ZZ$1, 0))</f>
        <v/>
      </c>
      <c r="B52">
        <f>INDEX(resultados!$A$2:$ZZ$74, 46, MATCH($B$2, resultados!$A$1:$ZZ$1, 0))</f>
        <v/>
      </c>
      <c r="C52">
        <f>INDEX(resultados!$A$2:$ZZ$74, 46, MATCH($B$3, resultados!$A$1:$ZZ$1, 0))</f>
        <v/>
      </c>
    </row>
    <row r="53">
      <c r="A53">
        <f>INDEX(resultados!$A$2:$ZZ$74, 47, MATCH($B$1, resultados!$A$1:$ZZ$1, 0))</f>
        <v/>
      </c>
      <c r="B53">
        <f>INDEX(resultados!$A$2:$ZZ$74, 47, MATCH($B$2, resultados!$A$1:$ZZ$1, 0))</f>
        <v/>
      </c>
      <c r="C53">
        <f>INDEX(resultados!$A$2:$ZZ$74, 47, MATCH($B$3, resultados!$A$1:$ZZ$1, 0))</f>
        <v/>
      </c>
    </row>
    <row r="54">
      <c r="A54">
        <f>INDEX(resultados!$A$2:$ZZ$74, 48, MATCH($B$1, resultados!$A$1:$ZZ$1, 0))</f>
        <v/>
      </c>
      <c r="B54">
        <f>INDEX(resultados!$A$2:$ZZ$74, 48, MATCH($B$2, resultados!$A$1:$ZZ$1, 0))</f>
        <v/>
      </c>
      <c r="C54">
        <f>INDEX(resultados!$A$2:$ZZ$74, 48, MATCH($B$3, resultados!$A$1:$ZZ$1, 0))</f>
        <v/>
      </c>
    </row>
    <row r="55">
      <c r="A55">
        <f>INDEX(resultados!$A$2:$ZZ$74, 49, MATCH($B$1, resultados!$A$1:$ZZ$1, 0))</f>
        <v/>
      </c>
      <c r="B55">
        <f>INDEX(resultados!$A$2:$ZZ$74, 49, MATCH($B$2, resultados!$A$1:$ZZ$1, 0))</f>
        <v/>
      </c>
      <c r="C55">
        <f>INDEX(resultados!$A$2:$ZZ$74, 49, MATCH($B$3, resultados!$A$1:$ZZ$1, 0))</f>
        <v/>
      </c>
    </row>
    <row r="56">
      <c r="A56">
        <f>INDEX(resultados!$A$2:$ZZ$74, 50, MATCH($B$1, resultados!$A$1:$ZZ$1, 0))</f>
        <v/>
      </c>
      <c r="B56">
        <f>INDEX(resultados!$A$2:$ZZ$74, 50, MATCH($B$2, resultados!$A$1:$ZZ$1, 0))</f>
        <v/>
      </c>
      <c r="C56">
        <f>INDEX(resultados!$A$2:$ZZ$74, 50, MATCH($B$3, resultados!$A$1:$ZZ$1, 0))</f>
        <v/>
      </c>
    </row>
    <row r="57">
      <c r="A57">
        <f>INDEX(resultados!$A$2:$ZZ$74, 51, MATCH($B$1, resultados!$A$1:$ZZ$1, 0))</f>
        <v/>
      </c>
      <c r="B57">
        <f>INDEX(resultados!$A$2:$ZZ$74, 51, MATCH($B$2, resultados!$A$1:$ZZ$1, 0))</f>
        <v/>
      </c>
      <c r="C57">
        <f>INDEX(resultados!$A$2:$ZZ$74, 51, MATCH($B$3, resultados!$A$1:$ZZ$1, 0))</f>
        <v/>
      </c>
    </row>
    <row r="58">
      <c r="A58">
        <f>INDEX(resultados!$A$2:$ZZ$74, 52, MATCH($B$1, resultados!$A$1:$ZZ$1, 0))</f>
        <v/>
      </c>
      <c r="B58">
        <f>INDEX(resultados!$A$2:$ZZ$74, 52, MATCH($B$2, resultados!$A$1:$ZZ$1, 0))</f>
        <v/>
      </c>
      <c r="C58">
        <f>INDEX(resultados!$A$2:$ZZ$74, 52, MATCH($B$3, resultados!$A$1:$ZZ$1, 0))</f>
        <v/>
      </c>
    </row>
    <row r="59">
      <c r="A59">
        <f>INDEX(resultados!$A$2:$ZZ$74, 53, MATCH($B$1, resultados!$A$1:$ZZ$1, 0))</f>
        <v/>
      </c>
      <c r="B59">
        <f>INDEX(resultados!$A$2:$ZZ$74, 53, MATCH($B$2, resultados!$A$1:$ZZ$1, 0))</f>
        <v/>
      </c>
      <c r="C59">
        <f>INDEX(resultados!$A$2:$ZZ$74, 53, MATCH($B$3, resultados!$A$1:$ZZ$1, 0))</f>
        <v/>
      </c>
    </row>
    <row r="60">
      <c r="A60">
        <f>INDEX(resultados!$A$2:$ZZ$74, 54, MATCH($B$1, resultados!$A$1:$ZZ$1, 0))</f>
        <v/>
      </c>
      <c r="B60">
        <f>INDEX(resultados!$A$2:$ZZ$74, 54, MATCH($B$2, resultados!$A$1:$ZZ$1, 0))</f>
        <v/>
      </c>
      <c r="C60">
        <f>INDEX(resultados!$A$2:$ZZ$74, 54, MATCH($B$3, resultados!$A$1:$ZZ$1, 0))</f>
        <v/>
      </c>
    </row>
    <row r="61">
      <c r="A61">
        <f>INDEX(resultados!$A$2:$ZZ$74, 55, MATCH($B$1, resultados!$A$1:$ZZ$1, 0))</f>
        <v/>
      </c>
      <c r="B61">
        <f>INDEX(resultados!$A$2:$ZZ$74, 55, MATCH($B$2, resultados!$A$1:$ZZ$1, 0))</f>
        <v/>
      </c>
      <c r="C61">
        <f>INDEX(resultados!$A$2:$ZZ$74, 55, MATCH($B$3, resultados!$A$1:$ZZ$1, 0))</f>
        <v/>
      </c>
    </row>
    <row r="62">
      <c r="A62">
        <f>INDEX(resultados!$A$2:$ZZ$74, 56, MATCH($B$1, resultados!$A$1:$ZZ$1, 0))</f>
        <v/>
      </c>
      <c r="B62">
        <f>INDEX(resultados!$A$2:$ZZ$74, 56, MATCH($B$2, resultados!$A$1:$ZZ$1, 0))</f>
        <v/>
      </c>
      <c r="C62">
        <f>INDEX(resultados!$A$2:$ZZ$74, 56, MATCH($B$3, resultados!$A$1:$ZZ$1, 0))</f>
        <v/>
      </c>
    </row>
    <row r="63">
      <c r="A63">
        <f>INDEX(resultados!$A$2:$ZZ$74, 57, MATCH($B$1, resultados!$A$1:$ZZ$1, 0))</f>
        <v/>
      </c>
      <c r="B63">
        <f>INDEX(resultados!$A$2:$ZZ$74, 57, MATCH($B$2, resultados!$A$1:$ZZ$1, 0))</f>
        <v/>
      </c>
      <c r="C63">
        <f>INDEX(resultados!$A$2:$ZZ$74, 57, MATCH($B$3, resultados!$A$1:$ZZ$1, 0))</f>
        <v/>
      </c>
    </row>
    <row r="64">
      <c r="A64">
        <f>INDEX(resultados!$A$2:$ZZ$74, 58, MATCH($B$1, resultados!$A$1:$ZZ$1, 0))</f>
        <v/>
      </c>
      <c r="B64">
        <f>INDEX(resultados!$A$2:$ZZ$74, 58, MATCH($B$2, resultados!$A$1:$ZZ$1, 0))</f>
        <v/>
      </c>
      <c r="C64">
        <f>INDEX(resultados!$A$2:$ZZ$74, 58, MATCH($B$3, resultados!$A$1:$ZZ$1, 0))</f>
        <v/>
      </c>
    </row>
    <row r="65">
      <c r="A65">
        <f>INDEX(resultados!$A$2:$ZZ$74, 59, MATCH($B$1, resultados!$A$1:$ZZ$1, 0))</f>
        <v/>
      </c>
      <c r="B65">
        <f>INDEX(resultados!$A$2:$ZZ$74, 59, MATCH($B$2, resultados!$A$1:$ZZ$1, 0))</f>
        <v/>
      </c>
      <c r="C65">
        <f>INDEX(resultados!$A$2:$ZZ$74, 59, MATCH($B$3, resultados!$A$1:$ZZ$1, 0))</f>
        <v/>
      </c>
    </row>
    <row r="66">
      <c r="A66">
        <f>INDEX(resultados!$A$2:$ZZ$74, 60, MATCH($B$1, resultados!$A$1:$ZZ$1, 0))</f>
        <v/>
      </c>
      <c r="B66">
        <f>INDEX(resultados!$A$2:$ZZ$74, 60, MATCH($B$2, resultados!$A$1:$ZZ$1, 0))</f>
        <v/>
      </c>
      <c r="C66">
        <f>INDEX(resultados!$A$2:$ZZ$74, 60, MATCH($B$3, resultados!$A$1:$ZZ$1, 0))</f>
        <v/>
      </c>
    </row>
    <row r="67">
      <c r="A67">
        <f>INDEX(resultados!$A$2:$ZZ$74, 61, MATCH($B$1, resultados!$A$1:$ZZ$1, 0))</f>
        <v/>
      </c>
      <c r="B67">
        <f>INDEX(resultados!$A$2:$ZZ$74, 61, MATCH($B$2, resultados!$A$1:$ZZ$1, 0))</f>
        <v/>
      </c>
      <c r="C67">
        <f>INDEX(resultados!$A$2:$ZZ$74, 61, MATCH($B$3, resultados!$A$1:$ZZ$1, 0))</f>
        <v/>
      </c>
    </row>
    <row r="68">
      <c r="A68">
        <f>INDEX(resultados!$A$2:$ZZ$74, 62, MATCH($B$1, resultados!$A$1:$ZZ$1, 0))</f>
        <v/>
      </c>
      <c r="B68">
        <f>INDEX(resultados!$A$2:$ZZ$74, 62, MATCH($B$2, resultados!$A$1:$ZZ$1, 0))</f>
        <v/>
      </c>
      <c r="C68">
        <f>INDEX(resultados!$A$2:$ZZ$74, 62, MATCH($B$3, resultados!$A$1:$ZZ$1, 0))</f>
        <v/>
      </c>
    </row>
    <row r="69">
      <c r="A69">
        <f>INDEX(resultados!$A$2:$ZZ$74, 63, MATCH($B$1, resultados!$A$1:$ZZ$1, 0))</f>
        <v/>
      </c>
      <c r="B69">
        <f>INDEX(resultados!$A$2:$ZZ$74, 63, MATCH($B$2, resultados!$A$1:$ZZ$1, 0))</f>
        <v/>
      </c>
      <c r="C69">
        <f>INDEX(resultados!$A$2:$ZZ$74, 63, MATCH($B$3, resultados!$A$1:$ZZ$1, 0))</f>
        <v/>
      </c>
    </row>
    <row r="70">
      <c r="A70">
        <f>INDEX(resultados!$A$2:$ZZ$74, 64, MATCH($B$1, resultados!$A$1:$ZZ$1, 0))</f>
        <v/>
      </c>
      <c r="B70">
        <f>INDEX(resultados!$A$2:$ZZ$74, 64, MATCH($B$2, resultados!$A$1:$ZZ$1, 0))</f>
        <v/>
      </c>
      <c r="C70">
        <f>INDEX(resultados!$A$2:$ZZ$74, 64, MATCH($B$3, resultados!$A$1:$ZZ$1, 0))</f>
        <v/>
      </c>
    </row>
    <row r="71">
      <c r="A71">
        <f>INDEX(resultados!$A$2:$ZZ$74, 65, MATCH($B$1, resultados!$A$1:$ZZ$1, 0))</f>
        <v/>
      </c>
      <c r="B71">
        <f>INDEX(resultados!$A$2:$ZZ$74, 65, MATCH($B$2, resultados!$A$1:$ZZ$1, 0))</f>
        <v/>
      </c>
      <c r="C71">
        <f>INDEX(resultados!$A$2:$ZZ$74, 65, MATCH($B$3, resultados!$A$1:$ZZ$1, 0))</f>
        <v/>
      </c>
    </row>
    <row r="72">
      <c r="A72">
        <f>INDEX(resultados!$A$2:$ZZ$74, 66, MATCH($B$1, resultados!$A$1:$ZZ$1, 0))</f>
        <v/>
      </c>
      <c r="B72">
        <f>INDEX(resultados!$A$2:$ZZ$74, 66, MATCH($B$2, resultados!$A$1:$ZZ$1, 0))</f>
        <v/>
      </c>
      <c r="C72">
        <f>INDEX(resultados!$A$2:$ZZ$74, 66, MATCH($B$3, resultados!$A$1:$ZZ$1, 0))</f>
        <v/>
      </c>
    </row>
    <row r="73">
      <c r="A73">
        <f>INDEX(resultados!$A$2:$ZZ$74, 67, MATCH($B$1, resultados!$A$1:$ZZ$1, 0))</f>
        <v/>
      </c>
      <c r="B73">
        <f>INDEX(resultados!$A$2:$ZZ$74, 67, MATCH($B$2, resultados!$A$1:$ZZ$1, 0))</f>
        <v/>
      </c>
      <c r="C73">
        <f>INDEX(resultados!$A$2:$ZZ$74, 67, MATCH($B$3, resultados!$A$1:$ZZ$1, 0))</f>
        <v/>
      </c>
    </row>
    <row r="74">
      <c r="A74">
        <f>INDEX(resultados!$A$2:$ZZ$74, 68, MATCH($B$1, resultados!$A$1:$ZZ$1, 0))</f>
        <v/>
      </c>
      <c r="B74">
        <f>INDEX(resultados!$A$2:$ZZ$74, 68, MATCH($B$2, resultados!$A$1:$ZZ$1, 0))</f>
        <v/>
      </c>
      <c r="C74">
        <f>INDEX(resultados!$A$2:$ZZ$74, 68, MATCH($B$3, resultados!$A$1:$ZZ$1, 0))</f>
        <v/>
      </c>
    </row>
    <row r="75">
      <c r="A75">
        <f>INDEX(resultados!$A$2:$ZZ$74, 69, MATCH($B$1, resultados!$A$1:$ZZ$1, 0))</f>
        <v/>
      </c>
      <c r="B75">
        <f>INDEX(resultados!$A$2:$ZZ$74, 69, MATCH($B$2, resultados!$A$1:$ZZ$1, 0))</f>
        <v/>
      </c>
      <c r="C75">
        <f>INDEX(resultados!$A$2:$ZZ$74, 69, MATCH($B$3, resultados!$A$1:$ZZ$1, 0))</f>
        <v/>
      </c>
    </row>
    <row r="76">
      <c r="A76">
        <f>INDEX(resultados!$A$2:$ZZ$74, 70, MATCH($B$1, resultados!$A$1:$ZZ$1, 0))</f>
        <v/>
      </c>
      <c r="B76">
        <f>INDEX(resultados!$A$2:$ZZ$74, 70, MATCH($B$2, resultados!$A$1:$ZZ$1, 0))</f>
        <v/>
      </c>
      <c r="C76">
        <f>INDEX(resultados!$A$2:$ZZ$74, 70, MATCH($B$3, resultados!$A$1:$ZZ$1, 0))</f>
        <v/>
      </c>
    </row>
    <row r="77">
      <c r="A77">
        <f>INDEX(resultados!$A$2:$ZZ$74, 71, MATCH($B$1, resultados!$A$1:$ZZ$1, 0))</f>
        <v/>
      </c>
      <c r="B77">
        <f>INDEX(resultados!$A$2:$ZZ$74, 71, MATCH($B$2, resultados!$A$1:$ZZ$1, 0))</f>
        <v/>
      </c>
      <c r="C77">
        <f>INDEX(resultados!$A$2:$ZZ$74, 71, MATCH($B$3, resultados!$A$1:$ZZ$1, 0))</f>
        <v/>
      </c>
    </row>
    <row r="78">
      <c r="A78">
        <f>INDEX(resultados!$A$2:$ZZ$74, 72, MATCH($B$1, resultados!$A$1:$ZZ$1, 0))</f>
        <v/>
      </c>
      <c r="B78">
        <f>INDEX(resultados!$A$2:$ZZ$74, 72, MATCH($B$2, resultados!$A$1:$ZZ$1, 0))</f>
        <v/>
      </c>
      <c r="C78">
        <f>INDEX(resultados!$A$2:$ZZ$74, 72, MATCH($B$3, resultados!$A$1:$ZZ$1, 0))</f>
        <v/>
      </c>
    </row>
    <row r="79">
      <c r="A79">
        <f>INDEX(resultados!$A$2:$ZZ$74, 73, MATCH($B$1, resultados!$A$1:$ZZ$1, 0))</f>
        <v/>
      </c>
      <c r="B79">
        <f>INDEX(resultados!$A$2:$ZZ$74, 73, MATCH($B$2, resultados!$A$1:$ZZ$1, 0))</f>
        <v/>
      </c>
      <c r="C79">
        <f>INDEX(resultados!$A$2:$ZZ$74, 73,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39.49</v>
      </c>
      <c r="G2" t="n">
        <v>13.46</v>
      </c>
      <c r="H2" t="n">
        <v>0.24</v>
      </c>
      <c r="I2" t="n">
        <v>176</v>
      </c>
      <c r="J2" t="n">
        <v>71.52</v>
      </c>
      <c r="K2" t="n">
        <v>32.27</v>
      </c>
      <c r="L2" t="n">
        <v>1</v>
      </c>
      <c r="M2" t="n">
        <v>161</v>
      </c>
      <c r="N2" t="n">
        <v>8.25</v>
      </c>
      <c r="O2" t="n">
        <v>9054.6</v>
      </c>
      <c r="P2" t="n">
        <v>241.74</v>
      </c>
      <c r="Q2" t="n">
        <v>4243.82</v>
      </c>
      <c r="R2" t="n">
        <v>366.3</v>
      </c>
      <c r="S2" t="n">
        <v>135.61</v>
      </c>
      <c r="T2" t="n">
        <v>111099.57</v>
      </c>
      <c r="U2" t="n">
        <v>0.37</v>
      </c>
      <c r="V2" t="n">
        <v>0.72</v>
      </c>
      <c r="W2" t="n">
        <v>12.19</v>
      </c>
      <c r="X2" t="n">
        <v>6.7</v>
      </c>
      <c r="Y2" t="n">
        <v>2</v>
      </c>
      <c r="Z2" t="n">
        <v>10</v>
      </c>
      <c r="AA2" t="n">
        <v>264.8525464146724</v>
      </c>
      <c r="AB2" t="n">
        <v>362.3829384742551</v>
      </c>
      <c r="AC2" t="n">
        <v>327.79761943392</v>
      </c>
      <c r="AD2" t="n">
        <v>264852.5464146723</v>
      </c>
      <c r="AE2" t="n">
        <v>362382.9384742551</v>
      </c>
      <c r="AF2" t="n">
        <v>8.889279301642779e-06</v>
      </c>
      <c r="AG2" t="n">
        <v>1.836666666666667</v>
      </c>
      <c r="AH2" t="n">
        <v>327797.61943392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2.362</v>
      </c>
      <c r="E3" t="n">
        <v>42.34</v>
      </c>
      <c r="F3" t="n">
        <v>38.27</v>
      </c>
      <c r="G3" t="n">
        <v>16.06</v>
      </c>
      <c r="H3" t="n">
        <v>0.48</v>
      </c>
      <c r="I3" t="n">
        <v>143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227.4</v>
      </c>
      <c r="Q3" t="n">
        <v>4246.27</v>
      </c>
      <c r="R3" t="n">
        <v>319.33</v>
      </c>
      <c r="S3" t="n">
        <v>135.61</v>
      </c>
      <c r="T3" t="n">
        <v>87778.96000000001</v>
      </c>
      <c r="U3" t="n">
        <v>0.42</v>
      </c>
      <c r="V3" t="n">
        <v>0.75</v>
      </c>
      <c r="W3" t="n">
        <v>12.3</v>
      </c>
      <c r="X3" t="n">
        <v>5.48</v>
      </c>
      <c r="Y3" t="n">
        <v>2</v>
      </c>
      <c r="Z3" t="n">
        <v>10</v>
      </c>
      <c r="AA3" t="n">
        <v>243.1740166445637</v>
      </c>
      <c r="AB3" t="n">
        <v>332.7214176534009</v>
      </c>
      <c r="AC3" t="n">
        <v>300.9669525301019</v>
      </c>
      <c r="AD3" t="n">
        <v>243174.0166445638</v>
      </c>
      <c r="AE3" t="n">
        <v>332721.4176534009</v>
      </c>
      <c r="AF3" t="n">
        <v>9.254441868159487e-06</v>
      </c>
      <c r="AG3" t="n">
        <v>1.764166666666667</v>
      </c>
      <c r="AH3" t="n">
        <v>300966.9525301019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2.0595</v>
      </c>
      <c r="E2" t="n">
        <v>48.56</v>
      </c>
      <c r="F2" t="n">
        <v>43.7</v>
      </c>
      <c r="G2" t="n">
        <v>9.23</v>
      </c>
      <c r="H2" t="n">
        <v>0.43</v>
      </c>
      <c r="I2" t="n">
        <v>284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174.18</v>
      </c>
      <c r="Q2" t="n">
        <v>4249.92</v>
      </c>
      <c r="R2" t="n">
        <v>494.22</v>
      </c>
      <c r="S2" t="n">
        <v>135.61</v>
      </c>
      <c r="T2" t="n">
        <v>174516.82</v>
      </c>
      <c r="U2" t="n">
        <v>0.27</v>
      </c>
      <c r="V2" t="n">
        <v>0.65</v>
      </c>
      <c r="W2" t="n">
        <v>12.7</v>
      </c>
      <c r="X2" t="n">
        <v>10.9</v>
      </c>
      <c r="Y2" t="n">
        <v>2</v>
      </c>
      <c r="Z2" t="n">
        <v>10</v>
      </c>
      <c r="AA2" t="n">
        <v>228.4319953745365</v>
      </c>
      <c r="AB2" t="n">
        <v>312.5507337796823</v>
      </c>
      <c r="AC2" t="n">
        <v>282.7213304155519</v>
      </c>
      <c r="AD2" t="n">
        <v>228431.9953745365</v>
      </c>
      <c r="AE2" t="n">
        <v>312550.7337796823</v>
      </c>
      <c r="AF2" t="n">
        <v>1.067229951792947e-05</v>
      </c>
      <c r="AG2" t="n">
        <v>2.023333333333333</v>
      </c>
      <c r="AH2" t="n">
        <v>282721.3304155519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1.6297</v>
      </c>
      <c r="E2" t="n">
        <v>61.36</v>
      </c>
      <c r="F2" t="n">
        <v>47.92</v>
      </c>
      <c r="G2" t="n">
        <v>7.41</v>
      </c>
      <c r="H2" t="n">
        <v>0.12</v>
      </c>
      <c r="I2" t="n">
        <v>388</v>
      </c>
      <c r="J2" t="n">
        <v>141.81</v>
      </c>
      <c r="K2" t="n">
        <v>47.83</v>
      </c>
      <c r="L2" t="n">
        <v>1</v>
      </c>
      <c r="M2" t="n">
        <v>386</v>
      </c>
      <c r="N2" t="n">
        <v>22.98</v>
      </c>
      <c r="O2" t="n">
        <v>17723.39</v>
      </c>
      <c r="P2" t="n">
        <v>533.2</v>
      </c>
      <c r="Q2" t="n">
        <v>4246.72</v>
      </c>
      <c r="R2" t="n">
        <v>649.46</v>
      </c>
      <c r="S2" t="n">
        <v>135.61</v>
      </c>
      <c r="T2" t="n">
        <v>251621.26</v>
      </c>
      <c r="U2" t="n">
        <v>0.21</v>
      </c>
      <c r="V2" t="n">
        <v>0.6</v>
      </c>
      <c r="W2" t="n">
        <v>12.5</v>
      </c>
      <c r="X2" t="n">
        <v>15.12</v>
      </c>
      <c r="Y2" t="n">
        <v>2</v>
      </c>
      <c r="Z2" t="n">
        <v>10</v>
      </c>
      <c r="AA2" t="n">
        <v>712.7722806099113</v>
      </c>
      <c r="AB2" t="n">
        <v>975.2464796242044</v>
      </c>
      <c r="AC2" t="n">
        <v>882.1703243759006</v>
      </c>
      <c r="AD2" t="n">
        <v>712772.2806099113</v>
      </c>
      <c r="AE2" t="n">
        <v>975246.4796242045</v>
      </c>
      <c r="AF2" t="n">
        <v>4.536782303289381e-06</v>
      </c>
      <c r="AG2" t="n">
        <v>2.556666666666667</v>
      </c>
      <c r="AH2" t="n">
        <v>882170.3243759006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2.2437</v>
      </c>
      <c r="E3" t="n">
        <v>44.57</v>
      </c>
      <c r="F3" t="n">
        <v>38.18</v>
      </c>
      <c r="G3" t="n">
        <v>15.91</v>
      </c>
      <c r="H3" t="n">
        <v>0.25</v>
      </c>
      <c r="I3" t="n">
        <v>144</v>
      </c>
      <c r="J3" t="n">
        <v>143.17</v>
      </c>
      <c r="K3" t="n">
        <v>47.83</v>
      </c>
      <c r="L3" t="n">
        <v>2</v>
      </c>
      <c r="M3" t="n">
        <v>142</v>
      </c>
      <c r="N3" t="n">
        <v>23.34</v>
      </c>
      <c r="O3" t="n">
        <v>17891.86</v>
      </c>
      <c r="P3" t="n">
        <v>397.53</v>
      </c>
      <c r="Q3" t="n">
        <v>4244.47</v>
      </c>
      <c r="R3" t="n">
        <v>322.76</v>
      </c>
      <c r="S3" t="n">
        <v>135.61</v>
      </c>
      <c r="T3" t="n">
        <v>89488.08</v>
      </c>
      <c r="U3" t="n">
        <v>0.42</v>
      </c>
      <c r="V3" t="n">
        <v>0.75</v>
      </c>
      <c r="W3" t="n">
        <v>12.11</v>
      </c>
      <c r="X3" t="n">
        <v>5.39</v>
      </c>
      <c r="Y3" t="n">
        <v>2</v>
      </c>
      <c r="Z3" t="n">
        <v>10</v>
      </c>
      <c r="AA3" t="n">
        <v>399.9524442103201</v>
      </c>
      <c r="AB3" t="n">
        <v>547.2325788251021</v>
      </c>
      <c r="AC3" t="n">
        <v>495.0054695477817</v>
      </c>
      <c r="AD3" t="n">
        <v>399952.4442103201</v>
      </c>
      <c r="AE3" t="n">
        <v>547232.5788251021</v>
      </c>
      <c r="AF3" t="n">
        <v>6.24604433570006e-06</v>
      </c>
      <c r="AG3" t="n">
        <v>1.857083333333333</v>
      </c>
      <c r="AH3" t="n">
        <v>495005.4695477817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2.4687</v>
      </c>
      <c r="E4" t="n">
        <v>40.51</v>
      </c>
      <c r="F4" t="n">
        <v>35.88</v>
      </c>
      <c r="G4" t="n">
        <v>25.94</v>
      </c>
      <c r="H4" t="n">
        <v>0.37</v>
      </c>
      <c r="I4" t="n">
        <v>83</v>
      </c>
      <c r="J4" t="n">
        <v>144.54</v>
      </c>
      <c r="K4" t="n">
        <v>47.83</v>
      </c>
      <c r="L4" t="n">
        <v>3</v>
      </c>
      <c r="M4" t="n">
        <v>81</v>
      </c>
      <c r="N4" t="n">
        <v>23.71</v>
      </c>
      <c r="O4" t="n">
        <v>18060.85</v>
      </c>
      <c r="P4" t="n">
        <v>342.99</v>
      </c>
      <c r="Q4" t="n">
        <v>4243.4</v>
      </c>
      <c r="R4" t="n">
        <v>246.36</v>
      </c>
      <c r="S4" t="n">
        <v>135.61</v>
      </c>
      <c r="T4" t="n">
        <v>51591.61</v>
      </c>
      <c r="U4" t="n">
        <v>0.55</v>
      </c>
      <c r="V4" t="n">
        <v>0.8</v>
      </c>
      <c r="W4" t="n">
        <v>12.01</v>
      </c>
      <c r="X4" t="n">
        <v>3.1</v>
      </c>
      <c r="Y4" t="n">
        <v>2</v>
      </c>
      <c r="Z4" t="n">
        <v>10</v>
      </c>
      <c r="AA4" t="n">
        <v>325.8981267594979</v>
      </c>
      <c r="AB4" t="n">
        <v>445.9081946429777</v>
      </c>
      <c r="AC4" t="n">
        <v>403.351342382333</v>
      </c>
      <c r="AD4" t="n">
        <v>325898.1267594979</v>
      </c>
      <c r="AE4" t="n">
        <v>445908.1946429777</v>
      </c>
      <c r="AF4" t="n">
        <v>6.872402572332637e-06</v>
      </c>
      <c r="AG4" t="n">
        <v>1.687916666666667</v>
      </c>
      <c r="AH4" t="n">
        <v>403351.342382333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2.5528</v>
      </c>
      <c r="E5" t="n">
        <v>39.17</v>
      </c>
      <c r="F5" t="n">
        <v>35.15</v>
      </c>
      <c r="G5" t="n">
        <v>34.02</v>
      </c>
      <c r="H5" t="n">
        <v>0.49</v>
      </c>
      <c r="I5" t="n">
        <v>62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312.31</v>
      </c>
      <c r="Q5" t="n">
        <v>4243.89</v>
      </c>
      <c r="R5" t="n">
        <v>219.73</v>
      </c>
      <c r="S5" t="n">
        <v>135.61</v>
      </c>
      <c r="T5" t="n">
        <v>38384.07</v>
      </c>
      <c r="U5" t="n">
        <v>0.62</v>
      </c>
      <c r="V5" t="n">
        <v>0.8100000000000001</v>
      </c>
      <c r="W5" t="n">
        <v>12.05</v>
      </c>
      <c r="X5" t="n">
        <v>2.37</v>
      </c>
      <c r="Y5" t="n">
        <v>2</v>
      </c>
      <c r="Z5" t="n">
        <v>10</v>
      </c>
      <c r="AA5" t="n">
        <v>296.4990202945472</v>
      </c>
      <c r="AB5" t="n">
        <v>405.6830401805925</v>
      </c>
      <c r="AC5" t="n">
        <v>366.9652202054789</v>
      </c>
      <c r="AD5" t="n">
        <v>296499.0202945472</v>
      </c>
      <c r="AE5" t="n">
        <v>405683.0401805925</v>
      </c>
      <c r="AF5" t="n">
        <v>7.106521362113968e-06</v>
      </c>
      <c r="AG5" t="n">
        <v>1.632083333333333</v>
      </c>
      <c r="AH5" t="n">
        <v>366965.220205479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2.5523</v>
      </c>
      <c r="E6" t="n">
        <v>39.18</v>
      </c>
      <c r="F6" t="n">
        <v>35.16</v>
      </c>
      <c r="G6" t="n">
        <v>34.03</v>
      </c>
      <c r="H6" t="n">
        <v>0.6</v>
      </c>
      <c r="I6" t="n">
        <v>62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315.15</v>
      </c>
      <c r="Q6" t="n">
        <v>4243.64</v>
      </c>
      <c r="R6" t="n">
        <v>219.8</v>
      </c>
      <c r="S6" t="n">
        <v>135.61</v>
      </c>
      <c r="T6" t="n">
        <v>38417.17</v>
      </c>
      <c r="U6" t="n">
        <v>0.62</v>
      </c>
      <c r="V6" t="n">
        <v>0.8100000000000001</v>
      </c>
      <c r="W6" t="n">
        <v>12.05</v>
      </c>
      <c r="X6" t="n">
        <v>2.38</v>
      </c>
      <c r="Y6" t="n">
        <v>2</v>
      </c>
      <c r="Z6" t="n">
        <v>10</v>
      </c>
      <c r="AA6" t="n">
        <v>298.1038486566907</v>
      </c>
      <c r="AB6" t="n">
        <v>407.8788371457078</v>
      </c>
      <c r="AC6" t="n">
        <v>368.9514533900641</v>
      </c>
      <c r="AD6" t="n">
        <v>298103.8486566907</v>
      </c>
      <c r="AE6" t="n">
        <v>407878.8371457079</v>
      </c>
      <c r="AF6" t="n">
        <v>7.105129454921451e-06</v>
      </c>
      <c r="AG6" t="n">
        <v>1.6325</v>
      </c>
      <c r="AH6" t="n">
        <v>368951.4533900641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1.3785</v>
      </c>
      <c r="E2" t="n">
        <v>72.54000000000001</v>
      </c>
      <c r="F2" t="n">
        <v>52.45</v>
      </c>
      <c r="G2" t="n">
        <v>6.33</v>
      </c>
      <c r="H2" t="n">
        <v>0.1</v>
      </c>
      <c r="I2" t="n">
        <v>497</v>
      </c>
      <c r="J2" t="n">
        <v>176.73</v>
      </c>
      <c r="K2" t="n">
        <v>52.44</v>
      </c>
      <c r="L2" t="n">
        <v>1</v>
      </c>
      <c r="M2" t="n">
        <v>495</v>
      </c>
      <c r="N2" t="n">
        <v>33.29</v>
      </c>
      <c r="O2" t="n">
        <v>22031.19</v>
      </c>
      <c r="P2" t="n">
        <v>681.04</v>
      </c>
      <c r="Q2" t="n">
        <v>4247.13</v>
      </c>
      <c r="R2" t="n">
        <v>801.77</v>
      </c>
      <c r="S2" t="n">
        <v>135.61</v>
      </c>
      <c r="T2" t="n">
        <v>327227.5</v>
      </c>
      <c r="U2" t="n">
        <v>0.17</v>
      </c>
      <c r="V2" t="n">
        <v>0.54</v>
      </c>
      <c r="W2" t="n">
        <v>12.68</v>
      </c>
      <c r="X2" t="n">
        <v>19.64</v>
      </c>
      <c r="Y2" t="n">
        <v>2</v>
      </c>
      <c r="Z2" t="n">
        <v>10</v>
      </c>
      <c r="AA2" t="n">
        <v>1049.163127907201</v>
      </c>
      <c r="AB2" t="n">
        <v>1435.511277413148</v>
      </c>
      <c r="AC2" t="n">
        <v>1298.508095849568</v>
      </c>
      <c r="AD2" t="n">
        <v>1049163.127907201</v>
      </c>
      <c r="AE2" t="n">
        <v>1435511.277413148</v>
      </c>
      <c r="AF2" t="n">
        <v>3.467541421394324e-06</v>
      </c>
      <c r="AG2" t="n">
        <v>3.0225</v>
      </c>
      <c r="AH2" t="n">
        <v>1298508.095849568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2.0682</v>
      </c>
      <c r="E3" t="n">
        <v>48.35</v>
      </c>
      <c r="F3" t="n">
        <v>39.57</v>
      </c>
      <c r="G3" t="n">
        <v>13.26</v>
      </c>
      <c r="H3" t="n">
        <v>0.2</v>
      </c>
      <c r="I3" t="n">
        <v>179</v>
      </c>
      <c r="J3" t="n">
        <v>178.21</v>
      </c>
      <c r="K3" t="n">
        <v>52.44</v>
      </c>
      <c r="L3" t="n">
        <v>2</v>
      </c>
      <c r="M3" t="n">
        <v>177</v>
      </c>
      <c r="N3" t="n">
        <v>33.77</v>
      </c>
      <c r="O3" t="n">
        <v>22213.89</v>
      </c>
      <c r="P3" t="n">
        <v>493.2</v>
      </c>
      <c r="Q3" t="n">
        <v>4244.31</v>
      </c>
      <c r="R3" t="n">
        <v>369.39</v>
      </c>
      <c r="S3" t="n">
        <v>135.61</v>
      </c>
      <c r="T3" t="n">
        <v>112629.03</v>
      </c>
      <c r="U3" t="n">
        <v>0.37</v>
      </c>
      <c r="V3" t="n">
        <v>0.72</v>
      </c>
      <c r="W3" t="n">
        <v>12.17</v>
      </c>
      <c r="X3" t="n">
        <v>6.78</v>
      </c>
      <c r="Y3" t="n">
        <v>2</v>
      </c>
      <c r="Z3" t="n">
        <v>10</v>
      </c>
      <c r="AA3" t="n">
        <v>519.3658272250989</v>
      </c>
      <c r="AB3" t="n">
        <v>710.6192376125738</v>
      </c>
      <c r="AC3" t="n">
        <v>642.7987349351931</v>
      </c>
      <c r="AD3" t="n">
        <v>519365.8272250989</v>
      </c>
      <c r="AE3" t="n">
        <v>710619.2376125738</v>
      </c>
      <c r="AF3" t="n">
        <v>5.202444082501081e-06</v>
      </c>
      <c r="AG3" t="n">
        <v>2.014583333333333</v>
      </c>
      <c r="AH3" t="n">
        <v>642798.7349351931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2.3295</v>
      </c>
      <c r="E4" t="n">
        <v>42.93</v>
      </c>
      <c r="F4" t="n">
        <v>36.74</v>
      </c>
      <c r="G4" t="n">
        <v>20.8</v>
      </c>
      <c r="H4" t="n">
        <v>0.3</v>
      </c>
      <c r="I4" t="n">
        <v>106</v>
      </c>
      <c r="J4" t="n">
        <v>179.7</v>
      </c>
      <c r="K4" t="n">
        <v>52.44</v>
      </c>
      <c r="L4" t="n">
        <v>3</v>
      </c>
      <c r="M4" t="n">
        <v>104</v>
      </c>
      <c r="N4" t="n">
        <v>34.26</v>
      </c>
      <c r="O4" t="n">
        <v>22397.24</v>
      </c>
      <c r="P4" t="n">
        <v>435.85</v>
      </c>
      <c r="Q4" t="n">
        <v>4243.14</v>
      </c>
      <c r="R4" t="n">
        <v>275.14</v>
      </c>
      <c r="S4" t="n">
        <v>135.61</v>
      </c>
      <c r="T4" t="n">
        <v>65867.32000000001</v>
      </c>
      <c r="U4" t="n">
        <v>0.49</v>
      </c>
      <c r="V4" t="n">
        <v>0.78</v>
      </c>
      <c r="W4" t="n">
        <v>12.04</v>
      </c>
      <c r="X4" t="n">
        <v>3.95</v>
      </c>
      <c r="Y4" t="n">
        <v>2</v>
      </c>
      <c r="Z4" t="n">
        <v>10</v>
      </c>
      <c r="AA4" t="n">
        <v>416.6113036983388</v>
      </c>
      <c r="AB4" t="n">
        <v>570.0259653136206</v>
      </c>
      <c r="AC4" t="n">
        <v>515.6234872205549</v>
      </c>
      <c r="AD4" t="n">
        <v>416611.3036983388</v>
      </c>
      <c r="AE4" t="n">
        <v>570025.9653136206</v>
      </c>
      <c r="AF4" t="n">
        <v>5.859729953672889e-06</v>
      </c>
      <c r="AG4" t="n">
        <v>1.78875</v>
      </c>
      <c r="AH4" t="n">
        <v>515623.4872205549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2.4748</v>
      </c>
      <c r="E5" t="n">
        <v>40.41</v>
      </c>
      <c r="F5" t="n">
        <v>35.43</v>
      </c>
      <c r="G5" t="n">
        <v>29.52</v>
      </c>
      <c r="H5" t="n">
        <v>0.39</v>
      </c>
      <c r="I5" t="n">
        <v>72</v>
      </c>
      <c r="J5" t="n">
        <v>181.19</v>
      </c>
      <c r="K5" t="n">
        <v>52.44</v>
      </c>
      <c r="L5" t="n">
        <v>4</v>
      </c>
      <c r="M5" t="n">
        <v>70</v>
      </c>
      <c r="N5" t="n">
        <v>34.75</v>
      </c>
      <c r="O5" t="n">
        <v>22581.25</v>
      </c>
      <c r="P5" t="n">
        <v>396.21</v>
      </c>
      <c r="Q5" t="n">
        <v>4243.33</v>
      </c>
      <c r="R5" t="n">
        <v>231.08</v>
      </c>
      <c r="S5" t="n">
        <v>135.61</v>
      </c>
      <c r="T5" t="n">
        <v>44007.75</v>
      </c>
      <c r="U5" t="n">
        <v>0.59</v>
      </c>
      <c r="V5" t="n">
        <v>0.8100000000000001</v>
      </c>
      <c r="W5" t="n">
        <v>11.99</v>
      </c>
      <c r="X5" t="n">
        <v>2.64</v>
      </c>
      <c r="Y5" t="n">
        <v>2</v>
      </c>
      <c r="Z5" t="n">
        <v>10</v>
      </c>
      <c r="AA5" t="n">
        <v>365.6167493728958</v>
      </c>
      <c r="AB5" t="n">
        <v>500.2529663645901</v>
      </c>
      <c r="AC5" t="n">
        <v>452.5095253642008</v>
      </c>
      <c r="AD5" t="n">
        <v>365616.7493728958</v>
      </c>
      <c r="AE5" t="n">
        <v>500252.9663645901</v>
      </c>
      <c r="AF5" t="n">
        <v>6.225224163704514e-06</v>
      </c>
      <c r="AG5" t="n">
        <v>1.68375</v>
      </c>
      <c r="AH5" t="n">
        <v>452509.5253642008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2.5613</v>
      </c>
      <c r="E6" t="n">
        <v>39.04</v>
      </c>
      <c r="F6" t="n">
        <v>34.74</v>
      </c>
      <c r="G6" t="n">
        <v>39.33</v>
      </c>
      <c r="H6" t="n">
        <v>0.49</v>
      </c>
      <c r="I6" t="n">
        <v>53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362.2</v>
      </c>
      <c r="Q6" t="n">
        <v>4242.7</v>
      </c>
      <c r="R6" t="n">
        <v>208.04</v>
      </c>
      <c r="S6" t="n">
        <v>135.61</v>
      </c>
      <c r="T6" t="n">
        <v>32585.7</v>
      </c>
      <c r="U6" t="n">
        <v>0.65</v>
      </c>
      <c r="V6" t="n">
        <v>0.82</v>
      </c>
      <c r="W6" t="n">
        <v>11.97</v>
      </c>
      <c r="X6" t="n">
        <v>1.96</v>
      </c>
      <c r="Y6" t="n">
        <v>2</v>
      </c>
      <c r="Z6" t="n">
        <v>10</v>
      </c>
      <c r="AA6" t="n">
        <v>332.7929396538113</v>
      </c>
      <c r="AB6" t="n">
        <v>455.3419818226546</v>
      </c>
      <c r="AC6" t="n">
        <v>411.884782153985</v>
      </c>
      <c r="AD6" t="n">
        <v>332792.9396538113</v>
      </c>
      <c r="AE6" t="n">
        <v>455341.9818226546</v>
      </c>
      <c r="AF6" t="n">
        <v>6.442810186882322e-06</v>
      </c>
      <c r="AG6" t="n">
        <v>1.626666666666667</v>
      </c>
      <c r="AH6" t="n">
        <v>411884.782153985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2.5786</v>
      </c>
      <c r="E7" t="n">
        <v>38.78</v>
      </c>
      <c r="F7" t="n">
        <v>34.62</v>
      </c>
      <c r="G7" t="n">
        <v>42.39</v>
      </c>
      <c r="H7" t="n">
        <v>0.58</v>
      </c>
      <c r="I7" t="n">
        <v>49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353.21</v>
      </c>
      <c r="Q7" t="n">
        <v>4243.35</v>
      </c>
      <c r="R7" t="n">
        <v>202.42</v>
      </c>
      <c r="S7" t="n">
        <v>135.61</v>
      </c>
      <c r="T7" t="n">
        <v>29795.32</v>
      </c>
      <c r="U7" t="n">
        <v>0.67</v>
      </c>
      <c r="V7" t="n">
        <v>0.82</v>
      </c>
      <c r="W7" t="n">
        <v>12.01</v>
      </c>
      <c r="X7" t="n">
        <v>1.83</v>
      </c>
      <c r="Y7" t="n">
        <v>2</v>
      </c>
      <c r="Z7" t="n">
        <v>10</v>
      </c>
      <c r="AA7" t="n">
        <v>325.4027621284695</v>
      </c>
      <c r="AB7" t="n">
        <v>445.2304149008597</v>
      </c>
      <c r="AC7" t="n">
        <v>402.738248987533</v>
      </c>
      <c r="AD7" t="n">
        <v>325402.7621284695</v>
      </c>
      <c r="AE7" t="n">
        <v>445230.4149008597</v>
      </c>
      <c r="AF7" t="n">
        <v>6.486327391517884e-06</v>
      </c>
      <c r="AG7" t="n">
        <v>1.615833333333333</v>
      </c>
      <c r="AH7" t="n">
        <v>402738.248987533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2.579</v>
      </c>
      <c r="E8" t="n">
        <v>38.77</v>
      </c>
      <c r="F8" t="n">
        <v>34.61</v>
      </c>
      <c r="G8" t="n">
        <v>42.38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355.64</v>
      </c>
      <c r="Q8" t="n">
        <v>4243.6</v>
      </c>
      <c r="R8" t="n">
        <v>202.48</v>
      </c>
      <c r="S8" t="n">
        <v>135.61</v>
      </c>
      <c r="T8" t="n">
        <v>29825.2</v>
      </c>
      <c r="U8" t="n">
        <v>0.67</v>
      </c>
      <c r="V8" t="n">
        <v>0.82</v>
      </c>
      <c r="W8" t="n">
        <v>12</v>
      </c>
      <c r="X8" t="n">
        <v>1.83</v>
      </c>
      <c r="Y8" t="n">
        <v>2</v>
      </c>
      <c r="Z8" t="n">
        <v>10</v>
      </c>
      <c r="AA8" t="n">
        <v>326.5974857724221</v>
      </c>
      <c r="AB8" t="n">
        <v>446.8650884980028</v>
      </c>
      <c r="AC8" t="n">
        <v>404.2169116308434</v>
      </c>
      <c r="AD8" t="n">
        <v>326597.4857724221</v>
      </c>
      <c r="AE8" t="n">
        <v>446865.0884980028</v>
      </c>
      <c r="AF8" t="n">
        <v>6.487333569659747e-06</v>
      </c>
      <c r="AG8" t="n">
        <v>1.615416666666667</v>
      </c>
      <c r="AH8" t="n">
        <v>404216.9116308434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1.8007</v>
      </c>
      <c r="E2" t="n">
        <v>55.53</v>
      </c>
      <c r="F2" t="n">
        <v>49.16</v>
      </c>
      <c r="G2" t="n">
        <v>6.94</v>
      </c>
      <c r="H2" t="n">
        <v>0.64</v>
      </c>
      <c r="I2" t="n">
        <v>425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143.28</v>
      </c>
      <c r="Q2" t="n">
        <v>4254.73</v>
      </c>
      <c r="R2" t="n">
        <v>668.47</v>
      </c>
      <c r="S2" t="n">
        <v>135.61</v>
      </c>
      <c r="T2" t="n">
        <v>260940.23</v>
      </c>
      <c r="U2" t="n">
        <v>0.2</v>
      </c>
      <c r="V2" t="n">
        <v>0.58</v>
      </c>
      <c r="W2" t="n">
        <v>13.16</v>
      </c>
      <c r="X2" t="n">
        <v>16.35</v>
      </c>
      <c r="Y2" t="n">
        <v>2</v>
      </c>
      <c r="Z2" t="n">
        <v>10</v>
      </c>
      <c r="AA2" t="n">
        <v>232.7093943404866</v>
      </c>
      <c r="AB2" t="n">
        <v>318.4032597504165</v>
      </c>
      <c r="AC2" t="n">
        <v>288.0152995217129</v>
      </c>
      <c r="AD2" t="n">
        <v>232709.3943404866</v>
      </c>
      <c r="AE2" t="n">
        <v>318403.2597504164</v>
      </c>
      <c r="AF2" t="n">
        <v>1.098922724796559e-05</v>
      </c>
      <c r="AG2" t="n">
        <v>2.31375</v>
      </c>
      <c r="AH2" t="n">
        <v>288015.2995217129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1.9962</v>
      </c>
      <c r="E2" t="n">
        <v>50.1</v>
      </c>
      <c r="F2" t="n">
        <v>42.76</v>
      </c>
      <c r="G2" t="n">
        <v>9.869999999999999</v>
      </c>
      <c r="H2" t="n">
        <v>0.18</v>
      </c>
      <c r="I2" t="n">
        <v>260</v>
      </c>
      <c r="J2" t="n">
        <v>98.70999999999999</v>
      </c>
      <c r="K2" t="n">
        <v>39.72</v>
      </c>
      <c r="L2" t="n">
        <v>1</v>
      </c>
      <c r="M2" t="n">
        <v>258</v>
      </c>
      <c r="N2" t="n">
        <v>12.99</v>
      </c>
      <c r="O2" t="n">
        <v>12407.75</v>
      </c>
      <c r="P2" t="n">
        <v>358.67</v>
      </c>
      <c r="Q2" t="n">
        <v>4245.58</v>
      </c>
      <c r="R2" t="n">
        <v>476.14</v>
      </c>
      <c r="S2" t="n">
        <v>135.61</v>
      </c>
      <c r="T2" t="n">
        <v>165598.77</v>
      </c>
      <c r="U2" t="n">
        <v>0.28</v>
      </c>
      <c r="V2" t="n">
        <v>0.67</v>
      </c>
      <c r="W2" t="n">
        <v>12.3</v>
      </c>
      <c r="X2" t="n">
        <v>9.960000000000001</v>
      </c>
      <c r="Y2" t="n">
        <v>2</v>
      </c>
      <c r="Z2" t="n">
        <v>10</v>
      </c>
      <c r="AA2" t="n">
        <v>412.7414365891459</v>
      </c>
      <c r="AB2" t="n">
        <v>564.7310424083354</v>
      </c>
      <c r="AC2" t="n">
        <v>510.8339043258791</v>
      </c>
      <c r="AD2" t="n">
        <v>412741.4365891459</v>
      </c>
      <c r="AE2" t="n">
        <v>564731.0424083354</v>
      </c>
      <c r="AF2" t="n">
        <v>6.641173233935142e-06</v>
      </c>
      <c r="AG2" t="n">
        <v>2.0875</v>
      </c>
      <c r="AH2" t="n">
        <v>510833.9043258791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2.466</v>
      </c>
      <c r="E3" t="n">
        <v>40.55</v>
      </c>
      <c r="F3" t="n">
        <v>36.53</v>
      </c>
      <c r="G3" t="n">
        <v>22.14</v>
      </c>
      <c r="H3" t="n">
        <v>0.35</v>
      </c>
      <c r="I3" t="n">
        <v>99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263.69</v>
      </c>
      <c r="Q3" t="n">
        <v>4244.99</v>
      </c>
      <c r="R3" t="n">
        <v>265.03</v>
      </c>
      <c r="S3" t="n">
        <v>135.61</v>
      </c>
      <c r="T3" t="n">
        <v>60849.47</v>
      </c>
      <c r="U3" t="n">
        <v>0.51</v>
      </c>
      <c r="V3" t="n">
        <v>0.78</v>
      </c>
      <c r="W3" t="n">
        <v>12.12</v>
      </c>
      <c r="X3" t="n">
        <v>3.74</v>
      </c>
      <c r="Y3" t="n">
        <v>2</v>
      </c>
      <c r="Z3" t="n">
        <v>10</v>
      </c>
      <c r="AA3" t="n">
        <v>264.4816519754208</v>
      </c>
      <c r="AB3" t="n">
        <v>361.8754643397633</v>
      </c>
      <c r="AC3" t="n">
        <v>327.3385779185795</v>
      </c>
      <c r="AD3" t="n">
        <v>264481.6519754208</v>
      </c>
      <c r="AE3" t="n">
        <v>361875.4643397633</v>
      </c>
      <c r="AF3" t="n">
        <v>8.204154490974882e-06</v>
      </c>
      <c r="AG3" t="n">
        <v>1.689583333333333</v>
      </c>
      <c r="AH3" t="n">
        <v>327338.5779185795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2.4761</v>
      </c>
      <c r="E4" t="n">
        <v>40.39</v>
      </c>
      <c r="F4" t="n">
        <v>36.42</v>
      </c>
      <c r="G4" t="n">
        <v>22.76</v>
      </c>
      <c r="H4" t="n">
        <v>0.52</v>
      </c>
      <c r="I4" t="n">
        <v>96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263.97</v>
      </c>
      <c r="Q4" t="n">
        <v>4244.21</v>
      </c>
      <c r="R4" t="n">
        <v>260.45</v>
      </c>
      <c r="S4" t="n">
        <v>135.61</v>
      </c>
      <c r="T4" t="n">
        <v>58573.24</v>
      </c>
      <c r="U4" t="n">
        <v>0.52</v>
      </c>
      <c r="V4" t="n">
        <v>0.78</v>
      </c>
      <c r="W4" t="n">
        <v>12.15</v>
      </c>
      <c r="X4" t="n">
        <v>3.64</v>
      </c>
      <c r="Y4" t="n">
        <v>2</v>
      </c>
      <c r="Z4" t="n">
        <v>10</v>
      </c>
      <c r="AA4" t="n">
        <v>263.2582533201964</v>
      </c>
      <c r="AB4" t="n">
        <v>360.2015563271459</v>
      </c>
      <c r="AC4" t="n">
        <v>325.8244253373417</v>
      </c>
      <c r="AD4" t="n">
        <v>263258.2533201964</v>
      </c>
      <c r="AE4" t="n">
        <v>360201.5563271458</v>
      </c>
      <c r="AF4" t="n">
        <v>8.237756259165818e-06</v>
      </c>
      <c r="AG4" t="n">
        <v>1.682916666666667</v>
      </c>
      <c r="AH4" t="n">
        <v>325824.4253373417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1.7663</v>
      </c>
      <c r="E2" t="n">
        <v>56.61</v>
      </c>
      <c r="F2" t="n">
        <v>45.87</v>
      </c>
      <c r="G2" t="n">
        <v>8.17</v>
      </c>
      <c r="H2" t="n">
        <v>0.14</v>
      </c>
      <c r="I2" t="n">
        <v>337</v>
      </c>
      <c r="J2" t="n">
        <v>124.63</v>
      </c>
      <c r="K2" t="n">
        <v>45</v>
      </c>
      <c r="L2" t="n">
        <v>1</v>
      </c>
      <c r="M2" t="n">
        <v>335</v>
      </c>
      <c r="N2" t="n">
        <v>18.64</v>
      </c>
      <c r="O2" t="n">
        <v>15605.44</v>
      </c>
      <c r="P2" t="n">
        <v>463.91</v>
      </c>
      <c r="Q2" t="n">
        <v>4245.95</v>
      </c>
      <c r="R2" t="n">
        <v>580.14</v>
      </c>
      <c r="S2" t="n">
        <v>135.61</v>
      </c>
      <c r="T2" t="n">
        <v>217215.15</v>
      </c>
      <c r="U2" t="n">
        <v>0.23</v>
      </c>
      <c r="V2" t="n">
        <v>0.62</v>
      </c>
      <c r="W2" t="n">
        <v>12.43</v>
      </c>
      <c r="X2" t="n">
        <v>13.07</v>
      </c>
      <c r="Y2" t="n">
        <v>2</v>
      </c>
      <c r="Z2" t="n">
        <v>10</v>
      </c>
      <c r="AA2" t="n">
        <v>581.7127271174793</v>
      </c>
      <c r="AB2" t="n">
        <v>795.9250165964277</v>
      </c>
      <c r="AC2" t="n">
        <v>719.9630501002407</v>
      </c>
      <c r="AD2" t="n">
        <v>581712.7271174793</v>
      </c>
      <c r="AE2" t="n">
        <v>795925.0165964277</v>
      </c>
      <c r="AF2" t="n">
        <v>5.23249638480096e-06</v>
      </c>
      <c r="AG2" t="n">
        <v>2.35875</v>
      </c>
      <c r="AH2" t="n">
        <v>719963.0501002407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2.3327</v>
      </c>
      <c r="E3" t="n">
        <v>42.87</v>
      </c>
      <c r="F3" t="n">
        <v>37.52</v>
      </c>
      <c r="G3" t="n">
        <v>17.86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346.95</v>
      </c>
      <c r="Q3" t="n">
        <v>4244.03</v>
      </c>
      <c r="R3" t="n">
        <v>300.84</v>
      </c>
      <c r="S3" t="n">
        <v>135.61</v>
      </c>
      <c r="T3" t="n">
        <v>78617.08</v>
      </c>
      <c r="U3" t="n">
        <v>0.45</v>
      </c>
      <c r="V3" t="n">
        <v>0.76</v>
      </c>
      <c r="W3" t="n">
        <v>12.08</v>
      </c>
      <c r="X3" t="n">
        <v>4.73</v>
      </c>
      <c r="Y3" t="n">
        <v>2</v>
      </c>
      <c r="Z3" t="n">
        <v>10</v>
      </c>
      <c r="AA3" t="n">
        <v>344.8232185107835</v>
      </c>
      <c r="AB3" t="n">
        <v>471.8023400932095</v>
      </c>
      <c r="AC3" t="n">
        <v>426.774186933456</v>
      </c>
      <c r="AD3" t="n">
        <v>344823.2185107835</v>
      </c>
      <c r="AE3" t="n">
        <v>471802.3400932095</v>
      </c>
      <c r="AF3" t="n">
        <v>6.910402715747721e-06</v>
      </c>
      <c r="AG3" t="n">
        <v>1.78625</v>
      </c>
      <c r="AH3" t="n">
        <v>426774.186933456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2.5251</v>
      </c>
      <c r="E4" t="n">
        <v>39.6</v>
      </c>
      <c r="F4" t="n">
        <v>35.58</v>
      </c>
      <c r="G4" t="n">
        <v>28.85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26</v>
      </c>
      <c r="N4" t="n">
        <v>19.27</v>
      </c>
      <c r="O4" t="n">
        <v>15930.42</v>
      </c>
      <c r="P4" t="n">
        <v>294.62</v>
      </c>
      <c r="Q4" t="n">
        <v>4244.32</v>
      </c>
      <c r="R4" t="n">
        <v>234.19</v>
      </c>
      <c r="S4" t="n">
        <v>135.61</v>
      </c>
      <c r="T4" t="n">
        <v>45553.32</v>
      </c>
      <c r="U4" t="n">
        <v>0.58</v>
      </c>
      <c r="V4" t="n">
        <v>0.8</v>
      </c>
      <c r="W4" t="n">
        <v>12.06</v>
      </c>
      <c r="X4" t="n">
        <v>2.79</v>
      </c>
      <c r="Y4" t="n">
        <v>2</v>
      </c>
      <c r="Z4" t="n">
        <v>10</v>
      </c>
      <c r="AA4" t="n">
        <v>284.5126056085982</v>
      </c>
      <c r="AB4" t="n">
        <v>389.2826988039822</v>
      </c>
      <c r="AC4" t="n">
        <v>352.1301043918287</v>
      </c>
      <c r="AD4" t="n">
        <v>284512.6056085982</v>
      </c>
      <c r="AE4" t="n">
        <v>389282.6988039822</v>
      </c>
      <c r="AF4" t="n">
        <v>7.480369484946444e-06</v>
      </c>
      <c r="AG4" t="n">
        <v>1.65</v>
      </c>
      <c r="AH4" t="n">
        <v>352130.1043918287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2.5319</v>
      </c>
      <c r="E5" t="n">
        <v>39.5</v>
      </c>
      <c r="F5" t="n">
        <v>35.52</v>
      </c>
      <c r="G5" t="n">
        <v>29.6</v>
      </c>
      <c r="H5" t="n">
        <v>0.55</v>
      </c>
      <c r="I5" t="n">
        <v>72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294.61</v>
      </c>
      <c r="Q5" t="n">
        <v>4243.57</v>
      </c>
      <c r="R5" t="n">
        <v>231.16</v>
      </c>
      <c r="S5" t="n">
        <v>135.61</v>
      </c>
      <c r="T5" t="n">
        <v>44049.87</v>
      </c>
      <c r="U5" t="n">
        <v>0.59</v>
      </c>
      <c r="V5" t="n">
        <v>0.8</v>
      </c>
      <c r="W5" t="n">
        <v>12.09</v>
      </c>
      <c r="X5" t="n">
        <v>2.74</v>
      </c>
      <c r="Y5" t="n">
        <v>2</v>
      </c>
      <c r="Z5" t="n">
        <v>10</v>
      </c>
      <c r="AA5" t="n">
        <v>283.5658832370901</v>
      </c>
      <c r="AB5" t="n">
        <v>387.9873514888416</v>
      </c>
      <c r="AC5" t="n">
        <v>350.9583832064137</v>
      </c>
      <c r="AD5" t="n">
        <v>283565.8832370901</v>
      </c>
      <c r="AE5" t="n">
        <v>387987.3514888416</v>
      </c>
      <c r="AF5" t="n">
        <v>7.500513840614589e-06</v>
      </c>
      <c r="AG5" t="n">
        <v>1.645833333333333</v>
      </c>
      <c r="AH5" t="n">
        <v>350958.3832064137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2024-09-25T23:04:39Z</dcterms:created>
  <dcterms:modified xmlns:dcterms="http://purl.org/dc/terms/" xmlns:xsi="http://www.w3.org/2001/XMLSchema-instance" xsi:type="dcterms:W3CDTF">2024-09-25T23:04:39Z</dcterms:modified>
</cp:coreProperties>
</file>