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gráficos!$A$7:$A$79</f>
              <numCache>
                <formatCode>General</formatCode>
                <ptCount val="7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</numCache>
            </numRef>
          </xVal>
          <yVal>
            <numRef>
              <f>gráficos!$B$7:$B$79</f>
              <numCache>
                <formatCode>General</formatCode>
                <ptCount val="7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1.2606</v>
      </c>
      <c r="E2" t="n">
        <v>79.33</v>
      </c>
      <c r="F2" t="n">
        <v>55.11</v>
      </c>
      <c r="G2" t="n">
        <v>5.93</v>
      </c>
      <c r="H2" t="n">
        <v>0.09</v>
      </c>
      <c r="I2" t="n">
        <v>558</v>
      </c>
      <c r="J2" t="n">
        <v>194.77</v>
      </c>
      <c r="K2" t="n">
        <v>54.38</v>
      </c>
      <c r="L2" t="n">
        <v>1</v>
      </c>
      <c r="M2" t="n">
        <v>556</v>
      </c>
      <c r="N2" t="n">
        <v>39.4</v>
      </c>
      <c r="O2" t="n">
        <v>24256.19</v>
      </c>
      <c r="P2" t="n">
        <v>764.1900000000001</v>
      </c>
      <c r="Q2" t="n">
        <v>4249.27</v>
      </c>
      <c r="R2" t="n">
        <v>889.41</v>
      </c>
      <c r="S2" t="n">
        <v>135.61</v>
      </c>
      <c r="T2" t="n">
        <v>370742.17</v>
      </c>
      <c r="U2" t="n">
        <v>0.15</v>
      </c>
      <c r="V2" t="n">
        <v>0.52</v>
      </c>
      <c r="W2" t="n">
        <v>12.82</v>
      </c>
      <c r="X2" t="n">
        <v>22.29</v>
      </c>
      <c r="Y2" t="n">
        <v>2</v>
      </c>
      <c r="Z2" t="n">
        <v>10</v>
      </c>
      <c r="AA2" t="n">
        <v>1404.83409417878</v>
      </c>
      <c r="AB2" t="n">
        <v>1998.978362105798</v>
      </c>
      <c r="AC2" t="n">
        <v>1811.725476503486</v>
      </c>
      <c r="AD2" t="n">
        <v>1404834.09417878</v>
      </c>
      <c r="AE2" t="n">
        <v>1998978.362105798</v>
      </c>
      <c r="AF2" t="n">
        <v>3.039030663170683e-06</v>
      </c>
      <c r="AG2" t="n">
        <v>3.305416666666666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1.9856</v>
      </c>
      <c r="E3" t="n">
        <v>50.36</v>
      </c>
      <c r="F3" t="n">
        <v>40.22</v>
      </c>
      <c r="G3" t="n">
        <v>12.31</v>
      </c>
      <c r="H3" t="n">
        <v>0.18</v>
      </c>
      <c r="I3" t="n">
        <v>196</v>
      </c>
      <c r="J3" t="n">
        <v>196.32</v>
      </c>
      <c r="K3" t="n">
        <v>54.38</v>
      </c>
      <c r="L3" t="n">
        <v>2</v>
      </c>
      <c r="M3" t="n">
        <v>194</v>
      </c>
      <c r="N3" t="n">
        <v>39.95</v>
      </c>
      <c r="O3" t="n">
        <v>24447.22</v>
      </c>
      <c r="P3" t="n">
        <v>539.3</v>
      </c>
      <c r="Q3" t="n">
        <v>4244.62</v>
      </c>
      <c r="R3" t="n">
        <v>391.21</v>
      </c>
      <c r="S3" t="n">
        <v>135.61</v>
      </c>
      <c r="T3" t="n">
        <v>123452.04</v>
      </c>
      <c r="U3" t="n">
        <v>0.35</v>
      </c>
      <c r="V3" t="n">
        <v>0.71</v>
      </c>
      <c r="W3" t="n">
        <v>12.2</v>
      </c>
      <c r="X3" t="n">
        <v>7.43</v>
      </c>
      <c r="Y3" t="n">
        <v>2</v>
      </c>
      <c r="Z3" t="n">
        <v>10</v>
      </c>
      <c r="AA3" t="n">
        <v>643.4761886480428</v>
      </c>
      <c r="AB3" t="n">
        <v>915.6205583049099</v>
      </c>
      <c r="AC3" t="n">
        <v>829.8504494785292</v>
      </c>
      <c r="AD3" t="n">
        <v>643476.1886480429</v>
      </c>
      <c r="AE3" t="n">
        <v>915620.5583049098</v>
      </c>
      <c r="AF3" t="n">
        <v>4.786846965565374e-06</v>
      </c>
      <c r="AG3" t="n">
        <v>2.098333333333333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2.2643</v>
      </c>
      <c r="E4" t="n">
        <v>44.16</v>
      </c>
      <c r="F4" t="n">
        <v>37.14</v>
      </c>
      <c r="G4" t="n">
        <v>19.21</v>
      </c>
      <c r="H4" t="n">
        <v>0.27</v>
      </c>
      <c r="I4" t="n">
        <v>116</v>
      </c>
      <c r="J4" t="n">
        <v>197.88</v>
      </c>
      <c r="K4" t="n">
        <v>54.38</v>
      </c>
      <c r="L4" t="n">
        <v>3</v>
      </c>
      <c r="M4" t="n">
        <v>114</v>
      </c>
      <c r="N4" t="n">
        <v>40.5</v>
      </c>
      <c r="O4" t="n">
        <v>24639</v>
      </c>
      <c r="P4" t="n">
        <v>478.2</v>
      </c>
      <c r="Q4" t="n">
        <v>4243.47</v>
      </c>
      <c r="R4" t="n">
        <v>288.04</v>
      </c>
      <c r="S4" t="n">
        <v>135.61</v>
      </c>
      <c r="T4" t="n">
        <v>72266.77</v>
      </c>
      <c r="U4" t="n">
        <v>0.47</v>
      </c>
      <c r="V4" t="n">
        <v>0.77</v>
      </c>
      <c r="W4" t="n">
        <v>12.07</v>
      </c>
      <c r="X4" t="n">
        <v>4.35</v>
      </c>
      <c r="Y4" t="n">
        <v>2</v>
      </c>
      <c r="Z4" t="n">
        <v>10</v>
      </c>
      <c r="AA4" t="n">
        <v>509.5391642368015</v>
      </c>
      <c r="AB4" t="n">
        <v>725.0377593877055</v>
      </c>
      <c r="AC4" t="n">
        <v>657.1203595850569</v>
      </c>
      <c r="AD4" t="n">
        <v>509539.1642368014</v>
      </c>
      <c r="AE4" t="n">
        <v>725037.7593877055</v>
      </c>
      <c r="AF4" t="n">
        <v>5.458731660016959e-06</v>
      </c>
      <c r="AG4" t="n">
        <v>1.84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2.4166</v>
      </c>
      <c r="E5" t="n">
        <v>41.38</v>
      </c>
      <c r="F5" t="n">
        <v>35.75</v>
      </c>
      <c r="G5" t="n">
        <v>26.81</v>
      </c>
      <c r="H5" t="n">
        <v>0.36</v>
      </c>
      <c r="I5" t="n">
        <v>80</v>
      </c>
      <c r="J5" t="n">
        <v>199.44</v>
      </c>
      <c r="K5" t="n">
        <v>54.38</v>
      </c>
      <c r="L5" t="n">
        <v>4</v>
      </c>
      <c r="M5" t="n">
        <v>78</v>
      </c>
      <c r="N5" t="n">
        <v>41.06</v>
      </c>
      <c r="O5" t="n">
        <v>24831.54</v>
      </c>
      <c r="P5" t="n">
        <v>440.38</v>
      </c>
      <c r="Q5" t="n">
        <v>4243.42</v>
      </c>
      <c r="R5" t="n">
        <v>241.85</v>
      </c>
      <c r="S5" t="n">
        <v>135.61</v>
      </c>
      <c r="T5" t="n">
        <v>49352.22</v>
      </c>
      <c r="U5" t="n">
        <v>0.5600000000000001</v>
      </c>
      <c r="V5" t="n">
        <v>0.8</v>
      </c>
      <c r="W5" t="n">
        <v>12.01</v>
      </c>
      <c r="X5" t="n">
        <v>2.97</v>
      </c>
      <c r="Y5" t="n">
        <v>2</v>
      </c>
      <c r="Z5" t="n">
        <v>10</v>
      </c>
      <c r="AA5" t="n">
        <v>447.9702047651146</v>
      </c>
      <c r="AB5" t="n">
        <v>637.4295369851245</v>
      </c>
      <c r="AC5" t="n">
        <v>577.7187755126371</v>
      </c>
      <c r="AD5" t="n">
        <v>447970.2047651146</v>
      </c>
      <c r="AE5" t="n">
        <v>637429.5369851245</v>
      </c>
      <c r="AF5" t="n">
        <v>5.825893622575181e-06</v>
      </c>
      <c r="AG5" t="n">
        <v>1.724166666666667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2.5096</v>
      </c>
      <c r="E6" t="n">
        <v>39.85</v>
      </c>
      <c r="F6" t="n">
        <v>35</v>
      </c>
      <c r="G6" t="n">
        <v>35</v>
      </c>
      <c r="H6" t="n">
        <v>0.44</v>
      </c>
      <c r="I6" t="n">
        <v>60</v>
      </c>
      <c r="J6" t="n">
        <v>201.01</v>
      </c>
      <c r="K6" t="n">
        <v>54.38</v>
      </c>
      <c r="L6" t="n">
        <v>5</v>
      </c>
      <c r="M6" t="n">
        <v>58</v>
      </c>
      <c r="N6" t="n">
        <v>41.63</v>
      </c>
      <c r="O6" t="n">
        <v>25024.84</v>
      </c>
      <c r="P6" t="n">
        <v>408.86</v>
      </c>
      <c r="Q6" t="n">
        <v>4242.91</v>
      </c>
      <c r="R6" t="n">
        <v>216.62</v>
      </c>
      <c r="S6" t="n">
        <v>135.61</v>
      </c>
      <c r="T6" t="n">
        <v>36836.47</v>
      </c>
      <c r="U6" t="n">
        <v>0.63</v>
      </c>
      <c r="V6" t="n">
        <v>0.82</v>
      </c>
      <c r="W6" t="n">
        <v>11.98</v>
      </c>
      <c r="X6" t="n">
        <v>2.21</v>
      </c>
      <c r="Y6" t="n">
        <v>2</v>
      </c>
      <c r="Z6" t="n">
        <v>10</v>
      </c>
      <c r="AA6" t="n">
        <v>409.4179226086853</v>
      </c>
      <c r="AB6" t="n">
        <v>582.5723989360047</v>
      </c>
      <c r="AC6" t="n">
        <v>528.0003411084826</v>
      </c>
      <c r="AD6" t="n">
        <v>409417.9226086853</v>
      </c>
      <c r="AE6" t="n">
        <v>582572.3989360047</v>
      </c>
      <c r="AF6" t="n">
        <v>6.050096265503052e-06</v>
      </c>
      <c r="AG6" t="n">
        <v>1.660416666666667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2.5753</v>
      </c>
      <c r="E7" t="n">
        <v>38.83</v>
      </c>
      <c r="F7" t="n">
        <v>34.49</v>
      </c>
      <c r="G7" t="n">
        <v>44.02</v>
      </c>
      <c r="H7" t="n">
        <v>0.53</v>
      </c>
      <c r="I7" t="n">
        <v>47</v>
      </c>
      <c r="J7" t="n">
        <v>202.58</v>
      </c>
      <c r="K7" t="n">
        <v>54.38</v>
      </c>
      <c r="L7" t="n">
        <v>6</v>
      </c>
      <c r="M7" t="n">
        <v>36</v>
      </c>
      <c r="N7" t="n">
        <v>42.2</v>
      </c>
      <c r="O7" t="n">
        <v>25218.93</v>
      </c>
      <c r="P7" t="n">
        <v>379.25</v>
      </c>
      <c r="Q7" t="n">
        <v>4243.12</v>
      </c>
      <c r="R7" t="n">
        <v>199.73</v>
      </c>
      <c r="S7" t="n">
        <v>135.61</v>
      </c>
      <c r="T7" t="n">
        <v>28460.99</v>
      </c>
      <c r="U7" t="n">
        <v>0.68</v>
      </c>
      <c r="V7" t="n">
        <v>0.83</v>
      </c>
      <c r="W7" t="n">
        <v>11.95</v>
      </c>
      <c r="X7" t="n">
        <v>1.7</v>
      </c>
      <c r="Y7" t="n">
        <v>2</v>
      </c>
      <c r="Z7" t="n">
        <v>10</v>
      </c>
      <c r="AA7" t="n">
        <v>379.6554808052083</v>
      </c>
      <c r="AB7" t="n">
        <v>540.2225745580996</v>
      </c>
      <c r="AC7" t="n">
        <v>489.6176066049987</v>
      </c>
      <c r="AD7" t="n">
        <v>379655.4808052083</v>
      </c>
      <c r="AE7" t="n">
        <v>540222.5745580996</v>
      </c>
      <c r="AF7" t="n">
        <v>6.208484584216612e-06</v>
      </c>
      <c r="AG7" t="n">
        <v>1.617916666666667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2.5883</v>
      </c>
      <c r="E8" t="n">
        <v>38.63</v>
      </c>
      <c r="F8" t="n">
        <v>34.41</v>
      </c>
      <c r="G8" t="n">
        <v>46.92</v>
      </c>
      <c r="H8" t="n">
        <v>0.61</v>
      </c>
      <c r="I8" t="n">
        <v>44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373.3</v>
      </c>
      <c r="Q8" t="n">
        <v>4243.04</v>
      </c>
      <c r="R8" t="n">
        <v>195.54</v>
      </c>
      <c r="S8" t="n">
        <v>135.61</v>
      </c>
      <c r="T8" t="n">
        <v>26379.19</v>
      </c>
      <c r="U8" t="n">
        <v>0.6899999999999999</v>
      </c>
      <c r="V8" t="n">
        <v>0.83</v>
      </c>
      <c r="W8" t="n">
        <v>11.99</v>
      </c>
      <c r="X8" t="n">
        <v>1.62</v>
      </c>
      <c r="Y8" t="n">
        <v>2</v>
      </c>
      <c r="Z8" t="n">
        <v>10</v>
      </c>
      <c r="AA8" t="n">
        <v>373.975508650985</v>
      </c>
      <c r="AB8" t="n">
        <v>532.1403807384163</v>
      </c>
      <c r="AC8" t="n">
        <v>482.2925065805355</v>
      </c>
      <c r="AD8" t="n">
        <v>373975.508650985</v>
      </c>
      <c r="AE8" t="n">
        <v>532140.3807384163</v>
      </c>
      <c r="AF8" t="n">
        <v>6.239824738604379e-06</v>
      </c>
      <c r="AG8" t="n">
        <v>1.609583333333333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1.4995</v>
      </c>
      <c r="E2" t="n">
        <v>66.69</v>
      </c>
      <c r="F2" t="n">
        <v>50.15</v>
      </c>
      <c r="G2" t="n">
        <v>6.82</v>
      </c>
      <c r="H2" t="n">
        <v>0.11</v>
      </c>
      <c r="I2" t="n">
        <v>441</v>
      </c>
      <c r="J2" t="n">
        <v>159.12</v>
      </c>
      <c r="K2" t="n">
        <v>50.28</v>
      </c>
      <c r="L2" t="n">
        <v>1</v>
      </c>
      <c r="M2" t="n">
        <v>439</v>
      </c>
      <c r="N2" t="n">
        <v>27.84</v>
      </c>
      <c r="O2" t="n">
        <v>19859.16</v>
      </c>
      <c r="P2" t="n">
        <v>605.59</v>
      </c>
      <c r="Q2" t="n">
        <v>4247.81</v>
      </c>
      <c r="R2" t="n">
        <v>723.9</v>
      </c>
      <c r="S2" t="n">
        <v>135.61</v>
      </c>
      <c r="T2" t="n">
        <v>288574.4</v>
      </c>
      <c r="U2" t="n">
        <v>0.19</v>
      </c>
      <c r="V2" t="n">
        <v>0.57</v>
      </c>
      <c r="W2" t="n">
        <v>12.6</v>
      </c>
      <c r="X2" t="n">
        <v>17.35</v>
      </c>
      <c r="Y2" t="n">
        <v>2</v>
      </c>
      <c r="Z2" t="n">
        <v>10</v>
      </c>
      <c r="AA2" t="n">
        <v>957.0484296595251</v>
      </c>
      <c r="AB2" t="n">
        <v>1361.811412681489</v>
      </c>
      <c r="AC2" t="n">
        <v>1234.244690847572</v>
      </c>
      <c r="AD2" t="n">
        <v>957048.4296595252</v>
      </c>
      <c r="AE2" t="n">
        <v>1361811.412681489</v>
      </c>
      <c r="AF2" t="n">
        <v>3.955438610136843e-06</v>
      </c>
      <c r="AG2" t="n">
        <v>2.77875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2.1533</v>
      </c>
      <c r="E3" t="n">
        <v>46.44</v>
      </c>
      <c r="F3" t="n">
        <v>38.9</v>
      </c>
      <c r="G3" t="n">
        <v>14.41</v>
      </c>
      <c r="H3" t="n">
        <v>0.22</v>
      </c>
      <c r="I3" t="n">
        <v>162</v>
      </c>
      <c r="J3" t="n">
        <v>160.54</v>
      </c>
      <c r="K3" t="n">
        <v>50.28</v>
      </c>
      <c r="L3" t="n">
        <v>2</v>
      </c>
      <c r="M3" t="n">
        <v>160</v>
      </c>
      <c r="N3" t="n">
        <v>28.26</v>
      </c>
      <c r="O3" t="n">
        <v>20034.4</v>
      </c>
      <c r="P3" t="n">
        <v>446.14</v>
      </c>
      <c r="Q3" t="n">
        <v>4244.1</v>
      </c>
      <c r="R3" t="n">
        <v>347.05</v>
      </c>
      <c r="S3" t="n">
        <v>135.61</v>
      </c>
      <c r="T3" t="n">
        <v>101543.03</v>
      </c>
      <c r="U3" t="n">
        <v>0.39</v>
      </c>
      <c r="V3" t="n">
        <v>0.73</v>
      </c>
      <c r="W3" t="n">
        <v>12.14</v>
      </c>
      <c r="X3" t="n">
        <v>6.1</v>
      </c>
      <c r="Y3" t="n">
        <v>2</v>
      </c>
      <c r="Z3" t="n">
        <v>10</v>
      </c>
      <c r="AA3" t="n">
        <v>505.3966092155922</v>
      </c>
      <c r="AB3" t="n">
        <v>719.1432001044822</v>
      </c>
      <c r="AC3" t="n">
        <v>651.7779689776236</v>
      </c>
      <c r="AD3" t="n">
        <v>505396.6092155922</v>
      </c>
      <c r="AE3" t="n">
        <v>719143.2001044821</v>
      </c>
      <c r="AF3" t="n">
        <v>5.680057325246859e-06</v>
      </c>
      <c r="AG3" t="n">
        <v>1.935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2.3974</v>
      </c>
      <c r="E4" t="n">
        <v>41.71</v>
      </c>
      <c r="F4" t="n">
        <v>36.33</v>
      </c>
      <c r="G4" t="n">
        <v>22.94</v>
      </c>
      <c r="H4" t="n">
        <v>0.33</v>
      </c>
      <c r="I4" t="n">
        <v>95</v>
      </c>
      <c r="J4" t="n">
        <v>161.97</v>
      </c>
      <c r="K4" t="n">
        <v>50.28</v>
      </c>
      <c r="L4" t="n">
        <v>3</v>
      </c>
      <c r="M4" t="n">
        <v>93</v>
      </c>
      <c r="N4" t="n">
        <v>28.69</v>
      </c>
      <c r="O4" t="n">
        <v>20210.21</v>
      </c>
      <c r="P4" t="n">
        <v>391.22</v>
      </c>
      <c r="Q4" t="n">
        <v>4243.48</v>
      </c>
      <c r="R4" t="n">
        <v>261.35</v>
      </c>
      <c r="S4" t="n">
        <v>135.61</v>
      </c>
      <c r="T4" t="n">
        <v>59029.68</v>
      </c>
      <c r="U4" t="n">
        <v>0.52</v>
      </c>
      <c r="V4" t="n">
        <v>0.79</v>
      </c>
      <c r="W4" t="n">
        <v>12.03</v>
      </c>
      <c r="X4" t="n">
        <v>3.54</v>
      </c>
      <c r="Y4" t="n">
        <v>2</v>
      </c>
      <c r="Z4" t="n">
        <v>10</v>
      </c>
      <c r="AA4" t="n">
        <v>409.3859999289672</v>
      </c>
      <c r="AB4" t="n">
        <v>582.5269752476979</v>
      </c>
      <c r="AC4" t="n">
        <v>527.9591724520819</v>
      </c>
      <c r="AD4" t="n">
        <v>409385.9999289672</v>
      </c>
      <c r="AE4" t="n">
        <v>582526.9752476979</v>
      </c>
      <c r="AF4" t="n">
        <v>6.323953667183773e-06</v>
      </c>
      <c r="AG4" t="n">
        <v>1.737916666666667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2.5284</v>
      </c>
      <c r="E5" t="n">
        <v>39.55</v>
      </c>
      <c r="F5" t="n">
        <v>35.16</v>
      </c>
      <c r="G5" t="n">
        <v>32.97</v>
      </c>
      <c r="H5" t="n">
        <v>0.43</v>
      </c>
      <c r="I5" t="n">
        <v>64</v>
      </c>
      <c r="J5" t="n">
        <v>163.4</v>
      </c>
      <c r="K5" t="n">
        <v>50.28</v>
      </c>
      <c r="L5" t="n">
        <v>4</v>
      </c>
      <c r="M5" t="n">
        <v>61</v>
      </c>
      <c r="N5" t="n">
        <v>29.12</v>
      </c>
      <c r="O5" t="n">
        <v>20386.62</v>
      </c>
      <c r="P5" t="n">
        <v>348.12</v>
      </c>
      <c r="Q5" t="n">
        <v>4243.13</v>
      </c>
      <c r="R5" t="n">
        <v>222.15</v>
      </c>
      <c r="S5" t="n">
        <v>135.61</v>
      </c>
      <c r="T5" t="n">
        <v>39585.89</v>
      </c>
      <c r="U5" t="n">
        <v>0.61</v>
      </c>
      <c r="V5" t="n">
        <v>0.8100000000000001</v>
      </c>
      <c r="W5" t="n">
        <v>11.99</v>
      </c>
      <c r="X5" t="n">
        <v>2.38</v>
      </c>
      <c r="Y5" t="n">
        <v>2</v>
      </c>
      <c r="Z5" t="n">
        <v>10</v>
      </c>
      <c r="AA5" t="n">
        <v>358.2011959935934</v>
      </c>
      <c r="AB5" t="n">
        <v>509.694662906062</v>
      </c>
      <c r="AC5" t="n">
        <v>461.9493755060926</v>
      </c>
      <c r="AD5" t="n">
        <v>358201.1959935934</v>
      </c>
      <c r="AE5" t="n">
        <v>509694.662906062</v>
      </c>
      <c r="AF5" t="n">
        <v>6.669510491410465e-06</v>
      </c>
      <c r="AG5" t="n">
        <v>1.647916666666666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2.5661</v>
      </c>
      <c r="E6" t="n">
        <v>38.97</v>
      </c>
      <c r="F6" t="n">
        <v>34.87</v>
      </c>
      <c r="G6" t="n">
        <v>38.04</v>
      </c>
      <c r="H6" t="n">
        <v>0.54</v>
      </c>
      <c r="I6" t="n">
        <v>55</v>
      </c>
      <c r="J6" t="n">
        <v>164.83</v>
      </c>
      <c r="K6" t="n">
        <v>50.28</v>
      </c>
      <c r="L6" t="n">
        <v>5</v>
      </c>
      <c r="M6" t="n">
        <v>1</v>
      </c>
      <c r="N6" t="n">
        <v>29.55</v>
      </c>
      <c r="O6" t="n">
        <v>20563.61</v>
      </c>
      <c r="P6" t="n">
        <v>332.82</v>
      </c>
      <c r="Q6" t="n">
        <v>4243.65</v>
      </c>
      <c r="R6" t="n">
        <v>210.05</v>
      </c>
      <c r="S6" t="n">
        <v>135.61</v>
      </c>
      <c r="T6" t="n">
        <v>33580.44</v>
      </c>
      <c r="U6" t="n">
        <v>0.65</v>
      </c>
      <c r="V6" t="n">
        <v>0.82</v>
      </c>
      <c r="W6" t="n">
        <v>12.04</v>
      </c>
      <c r="X6" t="n">
        <v>2.09</v>
      </c>
      <c r="Y6" t="n">
        <v>2</v>
      </c>
      <c r="Z6" t="n">
        <v>10</v>
      </c>
      <c r="AA6" t="n">
        <v>342.9182339875342</v>
      </c>
      <c r="AB6" t="n">
        <v>487.9481018811133</v>
      </c>
      <c r="AC6" t="n">
        <v>442.2399082191421</v>
      </c>
      <c r="AD6" t="n">
        <v>342918.2339875342</v>
      </c>
      <c r="AE6" t="n">
        <v>487948.1018811133</v>
      </c>
      <c r="AF6" t="n">
        <v>6.768956997313872e-06</v>
      </c>
      <c r="AG6" t="n">
        <v>1.62375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2.5673</v>
      </c>
      <c r="E7" t="n">
        <v>38.95</v>
      </c>
      <c r="F7" t="n">
        <v>34.85</v>
      </c>
      <c r="G7" t="n">
        <v>38.02</v>
      </c>
      <c r="H7" t="n">
        <v>0.64</v>
      </c>
      <c r="I7" t="n">
        <v>55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334.89</v>
      </c>
      <c r="Q7" t="n">
        <v>4243.86</v>
      </c>
      <c r="R7" t="n">
        <v>209.81</v>
      </c>
      <c r="S7" t="n">
        <v>135.61</v>
      </c>
      <c r="T7" t="n">
        <v>33456.97</v>
      </c>
      <c r="U7" t="n">
        <v>0.65</v>
      </c>
      <c r="V7" t="n">
        <v>0.82</v>
      </c>
      <c r="W7" t="n">
        <v>12.03</v>
      </c>
      <c r="X7" t="n">
        <v>2.07</v>
      </c>
      <c r="Y7" t="n">
        <v>2</v>
      </c>
      <c r="Z7" t="n">
        <v>10</v>
      </c>
      <c r="AA7" t="n">
        <v>343.8946178337818</v>
      </c>
      <c r="AB7" t="n">
        <v>489.3374262076265</v>
      </c>
      <c r="AC7" t="n">
        <v>443.4990885710589</v>
      </c>
      <c r="AD7" t="n">
        <v>343894.6178337818</v>
      </c>
      <c r="AE7" t="n">
        <v>489337.4262076265</v>
      </c>
      <c r="AF7" t="n">
        <v>6.772122403337323e-06</v>
      </c>
      <c r="AG7" t="n">
        <v>1.622916666666667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2.1703</v>
      </c>
      <c r="E2" t="n">
        <v>46.08</v>
      </c>
      <c r="F2" t="n">
        <v>40.64</v>
      </c>
      <c r="G2" t="n">
        <v>11.84</v>
      </c>
      <c r="H2" t="n">
        <v>0.22</v>
      </c>
      <c r="I2" t="n">
        <v>206</v>
      </c>
      <c r="J2" t="n">
        <v>80.84</v>
      </c>
      <c r="K2" t="n">
        <v>35.1</v>
      </c>
      <c r="L2" t="n">
        <v>1</v>
      </c>
      <c r="M2" t="n">
        <v>204</v>
      </c>
      <c r="N2" t="n">
        <v>9.74</v>
      </c>
      <c r="O2" t="n">
        <v>10204.21</v>
      </c>
      <c r="P2" t="n">
        <v>283.76</v>
      </c>
      <c r="Q2" t="n">
        <v>4245.1</v>
      </c>
      <c r="R2" t="n">
        <v>404.61</v>
      </c>
      <c r="S2" t="n">
        <v>135.61</v>
      </c>
      <c r="T2" t="n">
        <v>130102.56</v>
      </c>
      <c r="U2" t="n">
        <v>0.34</v>
      </c>
      <c r="V2" t="n">
        <v>0.7</v>
      </c>
      <c r="W2" t="n">
        <v>12.23</v>
      </c>
      <c r="X2" t="n">
        <v>7.84</v>
      </c>
      <c r="Y2" t="n">
        <v>2</v>
      </c>
      <c r="Z2" t="n">
        <v>10</v>
      </c>
      <c r="AA2" t="n">
        <v>345.1353273530503</v>
      </c>
      <c r="AB2" t="n">
        <v>491.1028670471911</v>
      </c>
      <c r="AC2" t="n">
        <v>445.0991529874291</v>
      </c>
      <c r="AD2" t="n">
        <v>345135.3273530504</v>
      </c>
      <c r="AE2" t="n">
        <v>491102.8670471911</v>
      </c>
      <c r="AF2" t="n">
        <v>7.990720047136144e-06</v>
      </c>
      <c r="AG2" t="n">
        <v>1.92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2.4083</v>
      </c>
      <c r="E3" t="n">
        <v>41.52</v>
      </c>
      <c r="F3" t="n">
        <v>37.51</v>
      </c>
      <c r="G3" t="n">
        <v>18.3</v>
      </c>
      <c r="H3" t="n">
        <v>0.43</v>
      </c>
      <c r="I3" t="n">
        <v>123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239.11</v>
      </c>
      <c r="Q3" t="n">
        <v>4245.46</v>
      </c>
      <c r="R3" t="n">
        <v>295.51</v>
      </c>
      <c r="S3" t="n">
        <v>135.61</v>
      </c>
      <c r="T3" t="n">
        <v>75968.64999999999</v>
      </c>
      <c r="U3" t="n">
        <v>0.46</v>
      </c>
      <c r="V3" t="n">
        <v>0.76</v>
      </c>
      <c r="W3" t="n">
        <v>12.23</v>
      </c>
      <c r="X3" t="n">
        <v>4.72</v>
      </c>
      <c r="Y3" t="n">
        <v>2</v>
      </c>
      <c r="Z3" t="n">
        <v>10</v>
      </c>
      <c r="AA3" t="n">
        <v>274.3826059184599</v>
      </c>
      <c r="AB3" t="n">
        <v>390.4268087184115</v>
      </c>
      <c r="AC3" t="n">
        <v>353.8538532853867</v>
      </c>
      <c r="AD3" t="n">
        <v>274382.6059184599</v>
      </c>
      <c r="AE3" t="n">
        <v>390426.8087184115</v>
      </c>
      <c r="AF3" t="n">
        <v>8.867000455936035e-06</v>
      </c>
      <c r="AG3" t="n">
        <v>1.73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1.9159</v>
      </c>
      <c r="E2" t="n">
        <v>52.2</v>
      </c>
      <c r="F2" t="n">
        <v>43.8</v>
      </c>
      <c r="G2" t="n">
        <v>9.19</v>
      </c>
      <c r="H2" t="n">
        <v>0.16</v>
      </c>
      <c r="I2" t="n">
        <v>286</v>
      </c>
      <c r="J2" t="n">
        <v>107.41</v>
      </c>
      <c r="K2" t="n">
        <v>41.65</v>
      </c>
      <c r="L2" t="n">
        <v>1</v>
      </c>
      <c r="M2" t="n">
        <v>284</v>
      </c>
      <c r="N2" t="n">
        <v>14.77</v>
      </c>
      <c r="O2" t="n">
        <v>13481.73</v>
      </c>
      <c r="P2" t="n">
        <v>394.18</v>
      </c>
      <c r="Q2" t="n">
        <v>4244.66</v>
      </c>
      <c r="R2" t="n">
        <v>510.85</v>
      </c>
      <c r="S2" t="n">
        <v>135.61</v>
      </c>
      <c r="T2" t="n">
        <v>182822.26</v>
      </c>
      <c r="U2" t="n">
        <v>0.27</v>
      </c>
      <c r="V2" t="n">
        <v>0.65</v>
      </c>
      <c r="W2" t="n">
        <v>12.35</v>
      </c>
      <c r="X2" t="n">
        <v>11.01</v>
      </c>
      <c r="Y2" t="n">
        <v>2</v>
      </c>
      <c r="Z2" t="n">
        <v>10</v>
      </c>
      <c r="AA2" t="n">
        <v>513.4079359734266</v>
      </c>
      <c r="AB2" t="n">
        <v>730.5427446535712</v>
      </c>
      <c r="AC2" t="n">
        <v>662.1096692459373</v>
      </c>
      <c r="AD2" t="n">
        <v>513407.9359734266</v>
      </c>
      <c r="AE2" t="n">
        <v>730542.7446535712</v>
      </c>
      <c r="AF2" t="n">
        <v>6.10880816412279e-06</v>
      </c>
      <c r="AG2" t="n">
        <v>2.175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2.4364</v>
      </c>
      <c r="E3" t="n">
        <v>41.04</v>
      </c>
      <c r="F3" t="n">
        <v>36.68</v>
      </c>
      <c r="G3" t="n">
        <v>20.96</v>
      </c>
      <c r="H3" t="n">
        <v>0.32</v>
      </c>
      <c r="I3" t="n">
        <v>105</v>
      </c>
      <c r="J3" t="n">
        <v>108.68</v>
      </c>
      <c r="K3" t="n">
        <v>41.65</v>
      </c>
      <c r="L3" t="n">
        <v>2</v>
      </c>
      <c r="M3" t="n">
        <v>101</v>
      </c>
      <c r="N3" t="n">
        <v>15.03</v>
      </c>
      <c r="O3" t="n">
        <v>13638.32</v>
      </c>
      <c r="P3" t="n">
        <v>289.35</v>
      </c>
      <c r="Q3" t="n">
        <v>4243.1</v>
      </c>
      <c r="R3" t="n">
        <v>272.63</v>
      </c>
      <c r="S3" t="n">
        <v>135.61</v>
      </c>
      <c r="T3" t="n">
        <v>64621.13</v>
      </c>
      <c r="U3" t="n">
        <v>0.5</v>
      </c>
      <c r="V3" t="n">
        <v>0.78</v>
      </c>
      <c r="W3" t="n">
        <v>12.05</v>
      </c>
      <c r="X3" t="n">
        <v>3.89</v>
      </c>
      <c r="Y3" t="n">
        <v>2</v>
      </c>
      <c r="Z3" t="n">
        <v>10</v>
      </c>
      <c r="AA3" t="n">
        <v>316.1144352779801</v>
      </c>
      <c r="AB3" t="n">
        <v>449.8082148548502</v>
      </c>
      <c r="AC3" t="n">
        <v>407.6727481606062</v>
      </c>
      <c r="AD3" t="n">
        <v>316114.4352779801</v>
      </c>
      <c r="AE3" t="n">
        <v>449808.2148548502</v>
      </c>
      <c r="AF3" t="n">
        <v>7.768411822677992e-06</v>
      </c>
      <c r="AG3" t="n">
        <v>1.71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2.5011</v>
      </c>
      <c r="E4" t="n">
        <v>39.98</v>
      </c>
      <c r="F4" t="n">
        <v>36.04</v>
      </c>
      <c r="G4" t="n">
        <v>25.14</v>
      </c>
      <c r="H4" t="n">
        <v>0.48</v>
      </c>
      <c r="I4" t="n">
        <v>86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273.68</v>
      </c>
      <c r="Q4" t="n">
        <v>4244.14</v>
      </c>
      <c r="R4" t="n">
        <v>247.77</v>
      </c>
      <c r="S4" t="n">
        <v>135.61</v>
      </c>
      <c r="T4" t="n">
        <v>52282.71</v>
      </c>
      <c r="U4" t="n">
        <v>0.55</v>
      </c>
      <c r="V4" t="n">
        <v>0.79</v>
      </c>
      <c r="W4" t="n">
        <v>12.12</v>
      </c>
      <c r="X4" t="n">
        <v>3.25</v>
      </c>
      <c r="Y4" t="n">
        <v>2</v>
      </c>
      <c r="Z4" t="n">
        <v>10</v>
      </c>
      <c r="AA4" t="n">
        <v>296.5315137474346</v>
      </c>
      <c r="AB4" t="n">
        <v>421.9431192050702</v>
      </c>
      <c r="AC4" t="n">
        <v>382.4178956564787</v>
      </c>
      <c r="AD4" t="n">
        <v>296531.5137474346</v>
      </c>
      <c r="AE4" t="n">
        <v>421943.1192050701</v>
      </c>
      <c r="AF4" t="n">
        <v>7.974706456123759e-06</v>
      </c>
      <c r="AG4" t="n">
        <v>1.665833333333333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2.2935</v>
      </c>
      <c r="E2" t="n">
        <v>43.6</v>
      </c>
      <c r="F2" t="n">
        <v>39.4</v>
      </c>
      <c r="G2" t="n">
        <v>13.67</v>
      </c>
      <c r="H2" t="n">
        <v>0.28</v>
      </c>
      <c r="I2" t="n">
        <v>173</v>
      </c>
      <c r="J2" t="n">
        <v>61.76</v>
      </c>
      <c r="K2" t="n">
        <v>28.92</v>
      </c>
      <c r="L2" t="n">
        <v>1</v>
      </c>
      <c r="M2" t="n">
        <v>20</v>
      </c>
      <c r="N2" t="n">
        <v>6.84</v>
      </c>
      <c r="O2" t="n">
        <v>7851.41</v>
      </c>
      <c r="P2" t="n">
        <v>211.23</v>
      </c>
      <c r="Q2" t="n">
        <v>4245.69</v>
      </c>
      <c r="R2" t="n">
        <v>356.68</v>
      </c>
      <c r="S2" t="n">
        <v>135.61</v>
      </c>
      <c r="T2" t="n">
        <v>106302.69</v>
      </c>
      <c r="U2" t="n">
        <v>0.38</v>
      </c>
      <c r="V2" t="n">
        <v>0.72</v>
      </c>
      <c r="W2" t="n">
        <v>12.36</v>
      </c>
      <c r="X2" t="n">
        <v>6.61</v>
      </c>
      <c r="Y2" t="n">
        <v>2</v>
      </c>
      <c r="Z2" t="n">
        <v>10</v>
      </c>
      <c r="AA2" t="n">
        <v>260.2597544090392</v>
      </c>
      <c r="AB2" t="n">
        <v>370.3310018928664</v>
      </c>
      <c r="AC2" t="n">
        <v>335.6405069646256</v>
      </c>
      <c r="AD2" t="n">
        <v>260259.7544090392</v>
      </c>
      <c r="AE2" t="n">
        <v>370331.0018928665</v>
      </c>
      <c r="AF2" t="n">
        <v>9.671821319479449e-06</v>
      </c>
      <c r="AG2" t="n">
        <v>1.816666666666667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2.2977</v>
      </c>
      <c r="E3" t="n">
        <v>43.52</v>
      </c>
      <c r="F3" t="n">
        <v>39.35</v>
      </c>
      <c r="G3" t="n">
        <v>13.81</v>
      </c>
      <c r="H3" t="n">
        <v>0.55</v>
      </c>
      <c r="I3" t="n">
        <v>171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214.26</v>
      </c>
      <c r="Q3" t="n">
        <v>4246.97</v>
      </c>
      <c r="R3" t="n">
        <v>353.64</v>
      </c>
      <c r="S3" t="n">
        <v>135.61</v>
      </c>
      <c r="T3" t="n">
        <v>104792.7</v>
      </c>
      <c r="U3" t="n">
        <v>0.38</v>
      </c>
      <c r="V3" t="n">
        <v>0.73</v>
      </c>
      <c r="W3" t="n">
        <v>12.39</v>
      </c>
      <c r="X3" t="n">
        <v>6.55</v>
      </c>
      <c r="Y3" t="n">
        <v>2</v>
      </c>
      <c r="Z3" t="n">
        <v>10</v>
      </c>
      <c r="AA3" t="n">
        <v>261.6373252162347</v>
      </c>
      <c r="AB3" t="n">
        <v>372.2911865490206</v>
      </c>
      <c r="AC3" t="n">
        <v>337.4170727081714</v>
      </c>
      <c r="AD3" t="n">
        <v>261637.3252162347</v>
      </c>
      <c r="AE3" t="n">
        <v>372291.1865490206</v>
      </c>
      <c r="AF3" t="n">
        <v>9.689532960875487e-06</v>
      </c>
      <c r="AG3" t="n">
        <v>1.813333333333333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1.4393</v>
      </c>
      <c r="E2" t="n">
        <v>69.48</v>
      </c>
      <c r="F2" t="n">
        <v>51.24</v>
      </c>
      <c r="G2" t="n">
        <v>6.57</v>
      </c>
      <c r="H2" t="n">
        <v>0.11</v>
      </c>
      <c r="I2" t="n">
        <v>468</v>
      </c>
      <c r="J2" t="n">
        <v>167.88</v>
      </c>
      <c r="K2" t="n">
        <v>51.39</v>
      </c>
      <c r="L2" t="n">
        <v>1</v>
      </c>
      <c r="M2" t="n">
        <v>466</v>
      </c>
      <c r="N2" t="n">
        <v>30.49</v>
      </c>
      <c r="O2" t="n">
        <v>20939.59</v>
      </c>
      <c r="P2" t="n">
        <v>642.29</v>
      </c>
      <c r="Q2" t="n">
        <v>4246.93</v>
      </c>
      <c r="R2" t="n">
        <v>760.3099999999999</v>
      </c>
      <c r="S2" t="n">
        <v>135.61</v>
      </c>
      <c r="T2" t="n">
        <v>306645.56</v>
      </c>
      <c r="U2" t="n">
        <v>0.18</v>
      </c>
      <c r="V2" t="n">
        <v>0.5600000000000001</v>
      </c>
      <c r="W2" t="n">
        <v>12.65</v>
      </c>
      <c r="X2" t="n">
        <v>18.44</v>
      </c>
      <c r="Y2" t="n">
        <v>2</v>
      </c>
      <c r="Z2" t="n">
        <v>10</v>
      </c>
      <c r="AA2" t="n">
        <v>1051.118579833871</v>
      </c>
      <c r="AB2" t="n">
        <v>1495.666503113704</v>
      </c>
      <c r="AC2" t="n">
        <v>1355.561000264875</v>
      </c>
      <c r="AD2" t="n">
        <v>1051118.579833871</v>
      </c>
      <c r="AE2" t="n">
        <v>1495666.503113704</v>
      </c>
      <c r="AF2" t="n">
        <v>3.704923560983855e-06</v>
      </c>
      <c r="AG2" t="n">
        <v>2.895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2.111</v>
      </c>
      <c r="E3" t="n">
        <v>47.37</v>
      </c>
      <c r="F3" t="n">
        <v>39.24</v>
      </c>
      <c r="G3" t="n">
        <v>13.85</v>
      </c>
      <c r="H3" t="n">
        <v>0.21</v>
      </c>
      <c r="I3" t="n">
        <v>170</v>
      </c>
      <c r="J3" t="n">
        <v>169.33</v>
      </c>
      <c r="K3" t="n">
        <v>51.39</v>
      </c>
      <c r="L3" t="n">
        <v>2</v>
      </c>
      <c r="M3" t="n">
        <v>168</v>
      </c>
      <c r="N3" t="n">
        <v>30.94</v>
      </c>
      <c r="O3" t="n">
        <v>21118.46</v>
      </c>
      <c r="P3" t="n">
        <v>469.54</v>
      </c>
      <c r="Q3" t="n">
        <v>4244.06</v>
      </c>
      <c r="R3" t="n">
        <v>357.69</v>
      </c>
      <c r="S3" t="n">
        <v>135.61</v>
      </c>
      <c r="T3" t="n">
        <v>106824.22</v>
      </c>
      <c r="U3" t="n">
        <v>0.38</v>
      </c>
      <c r="V3" t="n">
        <v>0.73</v>
      </c>
      <c r="W3" t="n">
        <v>12.18</v>
      </c>
      <c r="X3" t="n">
        <v>6.45</v>
      </c>
      <c r="Y3" t="n">
        <v>2</v>
      </c>
      <c r="Z3" t="n">
        <v>10</v>
      </c>
      <c r="AA3" t="n">
        <v>538.1665203750939</v>
      </c>
      <c r="AB3" t="n">
        <v>765.7724381101743</v>
      </c>
      <c r="AC3" t="n">
        <v>694.0392460611154</v>
      </c>
      <c r="AD3" t="n">
        <v>538166.5203750939</v>
      </c>
      <c r="AE3" t="n">
        <v>765772.4381101744</v>
      </c>
      <c r="AF3" t="n">
        <v>5.433956532506717e-06</v>
      </c>
      <c r="AG3" t="n">
        <v>1.97375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2.3651</v>
      </c>
      <c r="E4" t="n">
        <v>42.28</v>
      </c>
      <c r="F4" t="n">
        <v>36.52</v>
      </c>
      <c r="G4" t="n">
        <v>21.91</v>
      </c>
      <c r="H4" t="n">
        <v>0.31</v>
      </c>
      <c r="I4" t="n">
        <v>100</v>
      </c>
      <c r="J4" t="n">
        <v>170.79</v>
      </c>
      <c r="K4" t="n">
        <v>51.39</v>
      </c>
      <c r="L4" t="n">
        <v>3</v>
      </c>
      <c r="M4" t="n">
        <v>98</v>
      </c>
      <c r="N4" t="n">
        <v>31.4</v>
      </c>
      <c r="O4" t="n">
        <v>21297.94</v>
      </c>
      <c r="P4" t="n">
        <v>412.97</v>
      </c>
      <c r="Q4" t="n">
        <v>4243.66</v>
      </c>
      <c r="R4" t="n">
        <v>267.21</v>
      </c>
      <c r="S4" t="n">
        <v>135.61</v>
      </c>
      <c r="T4" t="n">
        <v>61932.45</v>
      </c>
      <c r="U4" t="n">
        <v>0.51</v>
      </c>
      <c r="V4" t="n">
        <v>0.78</v>
      </c>
      <c r="W4" t="n">
        <v>12.05</v>
      </c>
      <c r="X4" t="n">
        <v>3.73</v>
      </c>
      <c r="Y4" t="n">
        <v>2</v>
      </c>
      <c r="Z4" t="n">
        <v>10</v>
      </c>
      <c r="AA4" t="n">
        <v>433.2643787807629</v>
      </c>
      <c r="AB4" t="n">
        <v>616.5041992093586</v>
      </c>
      <c r="AC4" t="n">
        <v>558.7536039672747</v>
      </c>
      <c r="AD4" t="n">
        <v>433264.3787807629</v>
      </c>
      <c r="AE4" t="n">
        <v>616504.1992093587</v>
      </c>
      <c r="AF4" t="n">
        <v>6.088039126021618e-06</v>
      </c>
      <c r="AG4" t="n">
        <v>1.761666666666667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2.5005</v>
      </c>
      <c r="E5" t="n">
        <v>39.99</v>
      </c>
      <c r="F5" t="n">
        <v>35.32</v>
      </c>
      <c r="G5" t="n">
        <v>31.16</v>
      </c>
      <c r="H5" t="n">
        <v>0.41</v>
      </c>
      <c r="I5" t="n">
        <v>68</v>
      </c>
      <c r="J5" t="n">
        <v>172.25</v>
      </c>
      <c r="K5" t="n">
        <v>51.39</v>
      </c>
      <c r="L5" t="n">
        <v>4</v>
      </c>
      <c r="M5" t="n">
        <v>66</v>
      </c>
      <c r="N5" t="n">
        <v>31.86</v>
      </c>
      <c r="O5" t="n">
        <v>21478.05</v>
      </c>
      <c r="P5" t="n">
        <v>373.3</v>
      </c>
      <c r="Q5" t="n">
        <v>4243.12</v>
      </c>
      <c r="R5" t="n">
        <v>228.08</v>
      </c>
      <c r="S5" t="n">
        <v>135.61</v>
      </c>
      <c r="T5" t="n">
        <v>42527.26</v>
      </c>
      <c r="U5" t="n">
        <v>0.59</v>
      </c>
      <c r="V5" t="n">
        <v>0.8100000000000001</v>
      </c>
      <c r="W5" t="n">
        <v>11.97</v>
      </c>
      <c r="X5" t="n">
        <v>2.53</v>
      </c>
      <c r="Y5" t="n">
        <v>2</v>
      </c>
      <c r="Z5" t="n">
        <v>10</v>
      </c>
      <c r="AA5" t="n">
        <v>381.328983678801</v>
      </c>
      <c r="AB5" t="n">
        <v>542.6038493627861</v>
      </c>
      <c r="AC5" t="n">
        <v>491.7758171749535</v>
      </c>
      <c r="AD5" t="n">
        <v>381328.983678801</v>
      </c>
      <c r="AE5" t="n">
        <v>542603.8493627862</v>
      </c>
      <c r="AF5" t="n">
        <v>6.436574282109449e-06</v>
      </c>
      <c r="AG5" t="n">
        <v>1.66625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2.573</v>
      </c>
      <c r="E6" t="n">
        <v>38.86</v>
      </c>
      <c r="F6" t="n">
        <v>34.73</v>
      </c>
      <c r="G6" t="n">
        <v>40.07</v>
      </c>
      <c r="H6" t="n">
        <v>0.51</v>
      </c>
      <c r="I6" t="n">
        <v>52</v>
      </c>
      <c r="J6" t="n">
        <v>173.71</v>
      </c>
      <c r="K6" t="n">
        <v>51.39</v>
      </c>
      <c r="L6" t="n">
        <v>5</v>
      </c>
      <c r="M6" t="n">
        <v>14</v>
      </c>
      <c r="N6" t="n">
        <v>32.32</v>
      </c>
      <c r="O6" t="n">
        <v>21658.78</v>
      </c>
      <c r="P6" t="n">
        <v>342.91</v>
      </c>
      <c r="Q6" t="n">
        <v>4243.39</v>
      </c>
      <c r="R6" t="n">
        <v>206.62</v>
      </c>
      <c r="S6" t="n">
        <v>135.61</v>
      </c>
      <c r="T6" t="n">
        <v>31880.07</v>
      </c>
      <c r="U6" t="n">
        <v>0.66</v>
      </c>
      <c r="V6" t="n">
        <v>0.82</v>
      </c>
      <c r="W6" t="n">
        <v>12</v>
      </c>
      <c r="X6" t="n">
        <v>1.95</v>
      </c>
      <c r="Y6" t="n">
        <v>2</v>
      </c>
      <c r="Z6" t="n">
        <v>10</v>
      </c>
      <c r="AA6" t="n">
        <v>350.6242192419319</v>
      </c>
      <c r="AB6" t="n">
        <v>498.913167326259</v>
      </c>
      <c r="AC6" t="n">
        <v>452.1778289065754</v>
      </c>
      <c r="AD6" t="n">
        <v>350624.2192419319</v>
      </c>
      <c r="AE6" t="n">
        <v>498913.167326259</v>
      </c>
      <c r="AF6" t="n">
        <v>6.623197611624718e-06</v>
      </c>
      <c r="AG6" t="n">
        <v>1.619166666666667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2.576</v>
      </c>
      <c r="E7" t="n">
        <v>38.82</v>
      </c>
      <c r="F7" t="n">
        <v>34.72</v>
      </c>
      <c r="G7" t="n">
        <v>40.85</v>
      </c>
      <c r="H7" t="n">
        <v>0.61</v>
      </c>
      <c r="I7" t="n">
        <v>51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343.76</v>
      </c>
      <c r="Q7" t="n">
        <v>4244.18</v>
      </c>
      <c r="R7" t="n">
        <v>205.64</v>
      </c>
      <c r="S7" t="n">
        <v>135.61</v>
      </c>
      <c r="T7" t="n">
        <v>31393.63</v>
      </c>
      <c r="U7" t="n">
        <v>0.66</v>
      </c>
      <c r="V7" t="n">
        <v>0.82</v>
      </c>
      <c r="W7" t="n">
        <v>12.02</v>
      </c>
      <c r="X7" t="n">
        <v>1.93</v>
      </c>
      <c r="Y7" t="n">
        <v>2</v>
      </c>
      <c r="Z7" t="n">
        <v>10</v>
      </c>
      <c r="AA7" t="n">
        <v>350.677378326186</v>
      </c>
      <c r="AB7" t="n">
        <v>498.988808898181</v>
      </c>
      <c r="AC7" t="n">
        <v>452.2463848076956</v>
      </c>
      <c r="AD7" t="n">
        <v>350677.378326186</v>
      </c>
      <c r="AE7" t="n">
        <v>498988.808898181</v>
      </c>
      <c r="AF7" t="n">
        <v>6.630919956294316e-06</v>
      </c>
      <c r="AG7" t="n">
        <v>1.6175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2.2087</v>
      </c>
      <c r="E2" t="n">
        <v>45.28</v>
      </c>
      <c r="F2" t="n">
        <v>40.92</v>
      </c>
      <c r="G2" t="n">
        <v>11.53</v>
      </c>
      <c r="H2" t="n">
        <v>0.34</v>
      </c>
      <c r="I2" t="n">
        <v>213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194.35</v>
      </c>
      <c r="Q2" t="n">
        <v>4248.57</v>
      </c>
      <c r="R2" t="n">
        <v>404.89</v>
      </c>
      <c r="S2" t="n">
        <v>135.61</v>
      </c>
      <c r="T2" t="n">
        <v>130210.61</v>
      </c>
      <c r="U2" t="n">
        <v>0.33</v>
      </c>
      <c r="V2" t="n">
        <v>0.7</v>
      </c>
      <c r="W2" t="n">
        <v>12.5</v>
      </c>
      <c r="X2" t="n">
        <v>8.130000000000001</v>
      </c>
      <c r="Y2" t="n">
        <v>2</v>
      </c>
      <c r="Z2" t="n">
        <v>10</v>
      </c>
      <c r="AA2" t="n">
        <v>253.1535545117277</v>
      </c>
      <c r="AB2" t="n">
        <v>360.2193880799745</v>
      </c>
      <c r="AC2" t="n">
        <v>326.4760914308393</v>
      </c>
      <c r="AD2" t="n">
        <v>253153.5545117276</v>
      </c>
      <c r="AE2" t="n">
        <v>360219.3880799745</v>
      </c>
      <c r="AF2" t="n">
        <v>1.019146577753736e-05</v>
      </c>
      <c r="AG2" t="n">
        <v>1.886666666666667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1.6983</v>
      </c>
      <c r="E2" t="n">
        <v>58.88</v>
      </c>
      <c r="F2" t="n">
        <v>46.85</v>
      </c>
      <c r="G2" t="n">
        <v>7.76</v>
      </c>
      <c r="H2" t="n">
        <v>0.13</v>
      </c>
      <c r="I2" t="n">
        <v>362</v>
      </c>
      <c r="J2" t="n">
        <v>133.21</v>
      </c>
      <c r="K2" t="n">
        <v>46.47</v>
      </c>
      <c r="L2" t="n">
        <v>1</v>
      </c>
      <c r="M2" t="n">
        <v>360</v>
      </c>
      <c r="N2" t="n">
        <v>20.75</v>
      </c>
      <c r="O2" t="n">
        <v>16663.42</v>
      </c>
      <c r="P2" t="n">
        <v>497.92</v>
      </c>
      <c r="Q2" t="n">
        <v>4246.38</v>
      </c>
      <c r="R2" t="n">
        <v>612.54</v>
      </c>
      <c r="S2" t="n">
        <v>135.61</v>
      </c>
      <c r="T2" t="n">
        <v>233288.23</v>
      </c>
      <c r="U2" t="n">
        <v>0.22</v>
      </c>
      <c r="V2" t="n">
        <v>0.61</v>
      </c>
      <c r="W2" t="n">
        <v>12.47</v>
      </c>
      <c r="X2" t="n">
        <v>14.05</v>
      </c>
      <c r="Y2" t="n">
        <v>2</v>
      </c>
      <c r="Z2" t="n">
        <v>10</v>
      </c>
      <c r="AA2" t="n">
        <v>709.7198120985439</v>
      </c>
      <c r="AB2" t="n">
        <v>1009.880492950391</v>
      </c>
      <c r="AC2" t="n">
        <v>915.2806513496855</v>
      </c>
      <c r="AD2" t="n">
        <v>709719.8120985439</v>
      </c>
      <c r="AE2" t="n">
        <v>1009880.492950391</v>
      </c>
      <c r="AF2" t="n">
        <v>4.871211159509104e-06</v>
      </c>
      <c r="AG2" t="n">
        <v>2.453333333333334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2.2868</v>
      </c>
      <c r="E3" t="n">
        <v>43.73</v>
      </c>
      <c r="F3" t="n">
        <v>37.87</v>
      </c>
      <c r="G3" t="n">
        <v>16.83</v>
      </c>
      <c r="H3" t="n">
        <v>0.26</v>
      </c>
      <c r="I3" t="n">
        <v>135</v>
      </c>
      <c r="J3" t="n">
        <v>134.55</v>
      </c>
      <c r="K3" t="n">
        <v>46.47</v>
      </c>
      <c r="L3" t="n">
        <v>2</v>
      </c>
      <c r="M3" t="n">
        <v>133</v>
      </c>
      <c r="N3" t="n">
        <v>21.09</v>
      </c>
      <c r="O3" t="n">
        <v>16828.84</v>
      </c>
      <c r="P3" t="n">
        <v>372.84</v>
      </c>
      <c r="Q3" t="n">
        <v>4243.53</v>
      </c>
      <c r="R3" t="n">
        <v>312.9</v>
      </c>
      <c r="S3" t="n">
        <v>135.61</v>
      </c>
      <c r="T3" t="n">
        <v>84602.35000000001</v>
      </c>
      <c r="U3" t="n">
        <v>0.43</v>
      </c>
      <c r="V3" t="n">
        <v>0.75</v>
      </c>
      <c r="W3" t="n">
        <v>12.09</v>
      </c>
      <c r="X3" t="n">
        <v>5.09</v>
      </c>
      <c r="Y3" t="n">
        <v>2</v>
      </c>
      <c r="Z3" t="n">
        <v>10</v>
      </c>
      <c r="AA3" t="n">
        <v>410.5588751778685</v>
      </c>
      <c r="AB3" t="n">
        <v>584.1958927759083</v>
      </c>
      <c r="AC3" t="n">
        <v>529.4717553100862</v>
      </c>
      <c r="AD3" t="n">
        <v>410558.8751778685</v>
      </c>
      <c r="AE3" t="n">
        <v>584195.8927759083</v>
      </c>
      <c r="AF3" t="n">
        <v>6.559197832871353e-06</v>
      </c>
      <c r="AG3" t="n">
        <v>1.822083333333333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2.5043</v>
      </c>
      <c r="E4" t="n">
        <v>39.93</v>
      </c>
      <c r="F4" t="n">
        <v>35.66</v>
      </c>
      <c r="G4" t="n">
        <v>27.78</v>
      </c>
      <c r="H4" t="n">
        <v>0.39</v>
      </c>
      <c r="I4" t="n">
        <v>77</v>
      </c>
      <c r="J4" t="n">
        <v>135.9</v>
      </c>
      <c r="K4" t="n">
        <v>46.47</v>
      </c>
      <c r="L4" t="n">
        <v>3</v>
      </c>
      <c r="M4" t="n">
        <v>69</v>
      </c>
      <c r="N4" t="n">
        <v>21.43</v>
      </c>
      <c r="O4" t="n">
        <v>16994.64</v>
      </c>
      <c r="P4" t="n">
        <v>317.11</v>
      </c>
      <c r="Q4" t="n">
        <v>4243</v>
      </c>
      <c r="R4" t="n">
        <v>238.55</v>
      </c>
      <c r="S4" t="n">
        <v>135.61</v>
      </c>
      <c r="T4" t="n">
        <v>47717.78</v>
      </c>
      <c r="U4" t="n">
        <v>0.57</v>
      </c>
      <c r="V4" t="n">
        <v>0.8</v>
      </c>
      <c r="W4" t="n">
        <v>12.01</v>
      </c>
      <c r="X4" t="n">
        <v>2.87</v>
      </c>
      <c r="Y4" t="n">
        <v>2</v>
      </c>
      <c r="Z4" t="n">
        <v>10</v>
      </c>
      <c r="AA4" t="n">
        <v>333.8079772579011</v>
      </c>
      <c r="AB4" t="n">
        <v>474.9848586403481</v>
      </c>
      <c r="AC4" t="n">
        <v>430.4909876291911</v>
      </c>
      <c r="AD4" t="n">
        <v>333807.9772579012</v>
      </c>
      <c r="AE4" t="n">
        <v>474984.8586403481</v>
      </c>
      <c r="AF4" t="n">
        <v>7.183050171794531e-06</v>
      </c>
      <c r="AG4" t="n">
        <v>1.66375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2.5432</v>
      </c>
      <c r="E5" t="n">
        <v>39.32</v>
      </c>
      <c r="F5" t="n">
        <v>35.32</v>
      </c>
      <c r="G5" t="n">
        <v>31.63</v>
      </c>
      <c r="H5" t="n">
        <v>0.52</v>
      </c>
      <c r="I5" t="n">
        <v>67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305.03</v>
      </c>
      <c r="Q5" t="n">
        <v>4244.06</v>
      </c>
      <c r="R5" t="n">
        <v>224.88</v>
      </c>
      <c r="S5" t="n">
        <v>135.61</v>
      </c>
      <c r="T5" t="n">
        <v>40932.73</v>
      </c>
      <c r="U5" t="n">
        <v>0.6</v>
      </c>
      <c r="V5" t="n">
        <v>0.8100000000000001</v>
      </c>
      <c r="W5" t="n">
        <v>12.06</v>
      </c>
      <c r="X5" t="n">
        <v>2.53</v>
      </c>
      <c r="Y5" t="n">
        <v>2</v>
      </c>
      <c r="Z5" t="n">
        <v>10</v>
      </c>
      <c r="AA5" t="n">
        <v>320.4088486717318</v>
      </c>
      <c r="AB5" t="n">
        <v>455.9188577326219</v>
      </c>
      <c r="AC5" t="n">
        <v>413.210980884553</v>
      </c>
      <c r="AD5" t="n">
        <v>320408.8486717318</v>
      </c>
      <c r="AE5" t="n">
        <v>455918.8577326219</v>
      </c>
      <c r="AF5" t="n">
        <v>7.294626521146768e-06</v>
      </c>
      <c r="AG5" t="n">
        <v>1.638333333333333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1.5617</v>
      </c>
      <c r="E2" t="n">
        <v>64.03</v>
      </c>
      <c r="F2" t="n">
        <v>49.08</v>
      </c>
      <c r="G2" t="n">
        <v>7.1</v>
      </c>
      <c r="H2" t="n">
        <v>0.12</v>
      </c>
      <c r="I2" t="n">
        <v>415</v>
      </c>
      <c r="J2" t="n">
        <v>150.44</v>
      </c>
      <c r="K2" t="n">
        <v>49.1</v>
      </c>
      <c r="L2" t="n">
        <v>1</v>
      </c>
      <c r="M2" t="n">
        <v>413</v>
      </c>
      <c r="N2" t="n">
        <v>25.34</v>
      </c>
      <c r="O2" t="n">
        <v>18787.76</v>
      </c>
      <c r="P2" t="n">
        <v>569.71</v>
      </c>
      <c r="Q2" t="n">
        <v>4246.73</v>
      </c>
      <c r="R2" t="n">
        <v>687.76</v>
      </c>
      <c r="S2" t="n">
        <v>135.61</v>
      </c>
      <c r="T2" t="n">
        <v>270631.62</v>
      </c>
      <c r="U2" t="n">
        <v>0.2</v>
      </c>
      <c r="V2" t="n">
        <v>0.58</v>
      </c>
      <c r="W2" t="n">
        <v>12.55</v>
      </c>
      <c r="X2" t="n">
        <v>16.27</v>
      </c>
      <c r="Y2" t="n">
        <v>2</v>
      </c>
      <c r="Z2" t="n">
        <v>10</v>
      </c>
      <c r="AA2" t="n">
        <v>870.0793136893528</v>
      </c>
      <c r="AB2" t="n">
        <v>1238.060585650578</v>
      </c>
      <c r="AC2" t="n">
        <v>1122.086135097076</v>
      </c>
      <c r="AD2" t="n">
        <v>870079.3136893528</v>
      </c>
      <c r="AE2" t="n">
        <v>1238060.585650578</v>
      </c>
      <c r="AF2" t="n">
        <v>4.228162588330526e-06</v>
      </c>
      <c r="AG2" t="n">
        <v>2.667916666666667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2.1969</v>
      </c>
      <c r="E3" t="n">
        <v>45.52</v>
      </c>
      <c r="F3" t="n">
        <v>38.57</v>
      </c>
      <c r="G3" t="n">
        <v>15.12</v>
      </c>
      <c r="H3" t="n">
        <v>0.23</v>
      </c>
      <c r="I3" t="n">
        <v>153</v>
      </c>
      <c r="J3" t="n">
        <v>151.83</v>
      </c>
      <c r="K3" t="n">
        <v>49.1</v>
      </c>
      <c r="L3" t="n">
        <v>2</v>
      </c>
      <c r="M3" t="n">
        <v>151</v>
      </c>
      <c r="N3" t="n">
        <v>25.73</v>
      </c>
      <c r="O3" t="n">
        <v>18959.54</v>
      </c>
      <c r="P3" t="n">
        <v>422.31</v>
      </c>
      <c r="Q3" t="n">
        <v>4244.3</v>
      </c>
      <c r="R3" t="n">
        <v>335.18</v>
      </c>
      <c r="S3" t="n">
        <v>135.61</v>
      </c>
      <c r="T3" t="n">
        <v>95651.39999999999</v>
      </c>
      <c r="U3" t="n">
        <v>0.4</v>
      </c>
      <c r="V3" t="n">
        <v>0.74</v>
      </c>
      <c r="W3" t="n">
        <v>12.15</v>
      </c>
      <c r="X3" t="n">
        <v>5.78</v>
      </c>
      <c r="Y3" t="n">
        <v>2</v>
      </c>
      <c r="Z3" t="n">
        <v>10</v>
      </c>
      <c r="AA3" t="n">
        <v>473.2714955913232</v>
      </c>
      <c r="AB3" t="n">
        <v>673.4314628387069</v>
      </c>
      <c r="AC3" t="n">
        <v>610.3482464005389</v>
      </c>
      <c r="AD3" t="n">
        <v>473271.4955913232</v>
      </c>
      <c r="AE3" t="n">
        <v>673431.4628387069</v>
      </c>
      <c r="AF3" t="n">
        <v>5.947909579498836e-06</v>
      </c>
      <c r="AG3" t="n">
        <v>1.896666666666667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2.4347</v>
      </c>
      <c r="E4" t="n">
        <v>41.07</v>
      </c>
      <c r="F4" t="n">
        <v>36.08</v>
      </c>
      <c r="G4" t="n">
        <v>24.32</v>
      </c>
      <c r="H4" t="n">
        <v>0.35</v>
      </c>
      <c r="I4" t="n">
        <v>89</v>
      </c>
      <c r="J4" t="n">
        <v>153.23</v>
      </c>
      <c r="K4" t="n">
        <v>49.1</v>
      </c>
      <c r="L4" t="n">
        <v>3</v>
      </c>
      <c r="M4" t="n">
        <v>87</v>
      </c>
      <c r="N4" t="n">
        <v>26.13</v>
      </c>
      <c r="O4" t="n">
        <v>19131.85</v>
      </c>
      <c r="P4" t="n">
        <v>367.1</v>
      </c>
      <c r="Q4" t="n">
        <v>4243.24</v>
      </c>
      <c r="R4" t="n">
        <v>252.63</v>
      </c>
      <c r="S4" t="n">
        <v>135.61</v>
      </c>
      <c r="T4" t="n">
        <v>54701.14</v>
      </c>
      <c r="U4" t="n">
        <v>0.54</v>
      </c>
      <c r="V4" t="n">
        <v>0.79</v>
      </c>
      <c r="W4" t="n">
        <v>12.02</v>
      </c>
      <c r="X4" t="n">
        <v>3.29</v>
      </c>
      <c r="Y4" t="n">
        <v>2</v>
      </c>
      <c r="Z4" t="n">
        <v>10</v>
      </c>
      <c r="AA4" t="n">
        <v>383.5604734262909</v>
      </c>
      <c r="AB4" t="n">
        <v>545.7790995499618</v>
      </c>
      <c r="AC4" t="n">
        <v>494.6536280444616</v>
      </c>
      <c r="AD4" t="n">
        <v>383560.4734262908</v>
      </c>
      <c r="AE4" t="n">
        <v>545779.0995499617</v>
      </c>
      <c r="AF4" t="n">
        <v>6.591731737086721e-06</v>
      </c>
      <c r="AG4" t="n">
        <v>1.71125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2.5502</v>
      </c>
      <c r="E5" t="n">
        <v>39.21</v>
      </c>
      <c r="F5" t="n">
        <v>35.07</v>
      </c>
      <c r="G5" t="n">
        <v>34.5</v>
      </c>
      <c r="H5" t="n">
        <v>0.46</v>
      </c>
      <c r="I5" t="n">
        <v>61</v>
      </c>
      <c r="J5" t="n">
        <v>154.63</v>
      </c>
      <c r="K5" t="n">
        <v>49.1</v>
      </c>
      <c r="L5" t="n">
        <v>4</v>
      </c>
      <c r="M5" t="n">
        <v>31</v>
      </c>
      <c r="N5" t="n">
        <v>26.53</v>
      </c>
      <c r="O5" t="n">
        <v>19304.72</v>
      </c>
      <c r="P5" t="n">
        <v>326.52</v>
      </c>
      <c r="Q5" t="n">
        <v>4243.45</v>
      </c>
      <c r="R5" t="n">
        <v>218.02</v>
      </c>
      <c r="S5" t="n">
        <v>135.61</v>
      </c>
      <c r="T5" t="n">
        <v>37534.44</v>
      </c>
      <c r="U5" t="n">
        <v>0.62</v>
      </c>
      <c r="V5" t="n">
        <v>0.8100000000000001</v>
      </c>
      <c r="W5" t="n">
        <v>12.01</v>
      </c>
      <c r="X5" t="n">
        <v>2.29</v>
      </c>
      <c r="Y5" t="n">
        <v>2</v>
      </c>
      <c r="Z5" t="n">
        <v>10</v>
      </c>
      <c r="AA5" t="n">
        <v>338.6457682302374</v>
      </c>
      <c r="AB5" t="n">
        <v>481.8686889190693</v>
      </c>
      <c r="AC5" t="n">
        <v>436.729979970634</v>
      </c>
      <c r="AD5" t="n">
        <v>338645.7682302374</v>
      </c>
      <c r="AE5" t="n">
        <v>481868.6889190693</v>
      </c>
      <c r="AF5" t="n">
        <v>6.904437621028691e-06</v>
      </c>
      <c r="AG5" t="n">
        <v>1.63375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2.5632</v>
      </c>
      <c r="E6" t="n">
        <v>39.01</v>
      </c>
      <c r="F6" t="n">
        <v>34.97</v>
      </c>
      <c r="G6" t="n">
        <v>36.17</v>
      </c>
      <c r="H6" t="n">
        <v>0.57</v>
      </c>
      <c r="I6" t="n">
        <v>58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323.96</v>
      </c>
      <c r="Q6" t="n">
        <v>4244.27</v>
      </c>
      <c r="R6" t="n">
        <v>213.37</v>
      </c>
      <c r="S6" t="n">
        <v>135.61</v>
      </c>
      <c r="T6" t="n">
        <v>35223.79</v>
      </c>
      <c r="U6" t="n">
        <v>0.64</v>
      </c>
      <c r="V6" t="n">
        <v>0.82</v>
      </c>
      <c r="W6" t="n">
        <v>12.04</v>
      </c>
      <c r="X6" t="n">
        <v>2.18</v>
      </c>
      <c r="Y6" t="n">
        <v>2</v>
      </c>
      <c r="Z6" t="n">
        <v>10</v>
      </c>
      <c r="AA6" t="n">
        <v>335.0699409775445</v>
      </c>
      <c r="AB6" t="n">
        <v>476.7805426857324</v>
      </c>
      <c r="AC6" t="n">
        <v>432.1184622404456</v>
      </c>
      <c r="AD6" t="n">
        <v>335069.9409775445</v>
      </c>
      <c r="AE6" t="n">
        <v>476780.5426857324</v>
      </c>
      <c r="AF6" t="n">
        <v>6.93963395428623e-06</v>
      </c>
      <c r="AG6" t="n">
        <v>1.625416666666667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1.3186</v>
      </c>
      <c r="E2" t="n">
        <v>75.84</v>
      </c>
      <c r="F2" t="n">
        <v>53.76</v>
      </c>
      <c r="G2" t="n">
        <v>6.12</v>
      </c>
      <c r="H2" t="n">
        <v>0.1</v>
      </c>
      <c r="I2" t="n">
        <v>527</v>
      </c>
      <c r="J2" t="n">
        <v>185.69</v>
      </c>
      <c r="K2" t="n">
        <v>53.44</v>
      </c>
      <c r="L2" t="n">
        <v>1</v>
      </c>
      <c r="M2" t="n">
        <v>525</v>
      </c>
      <c r="N2" t="n">
        <v>36.26</v>
      </c>
      <c r="O2" t="n">
        <v>23136.14</v>
      </c>
      <c r="P2" t="n">
        <v>721.8200000000001</v>
      </c>
      <c r="Q2" t="n">
        <v>4247.26</v>
      </c>
      <c r="R2" t="n">
        <v>844.6</v>
      </c>
      <c r="S2" t="n">
        <v>135.61</v>
      </c>
      <c r="T2" t="n">
        <v>348493.9</v>
      </c>
      <c r="U2" t="n">
        <v>0.16</v>
      </c>
      <c r="V2" t="n">
        <v>0.53</v>
      </c>
      <c r="W2" t="n">
        <v>12.75</v>
      </c>
      <c r="X2" t="n">
        <v>20.95</v>
      </c>
      <c r="Y2" t="n">
        <v>2</v>
      </c>
      <c r="Z2" t="n">
        <v>10</v>
      </c>
      <c r="AA2" t="n">
        <v>1275.254778795321</v>
      </c>
      <c r="AB2" t="n">
        <v>1814.596271223078</v>
      </c>
      <c r="AC2" t="n">
        <v>1644.615247700757</v>
      </c>
      <c r="AD2" t="n">
        <v>1275254.778795321</v>
      </c>
      <c r="AE2" t="n">
        <v>1814596.271223078</v>
      </c>
      <c r="AF2" t="n">
        <v>3.245311850804479e-06</v>
      </c>
      <c r="AG2" t="n">
        <v>3.16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2.0285</v>
      </c>
      <c r="E3" t="n">
        <v>49.3</v>
      </c>
      <c r="F3" t="n">
        <v>39.87</v>
      </c>
      <c r="G3" t="n">
        <v>12.79</v>
      </c>
      <c r="H3" t="n">
        <v>0.19</v>
      </c>
      <c r="I3" t="n">
        <v>187</v>
      </c>
      <c r="J3" t="n">
        <v>187.21</v>
      </c>
      <c r="K3" t="n">
        <v>53.44</v>
      </c>
      <c r="L3" t="n">
        <v>2</v>
      </c>
      <c r="M3" t="n">
        <v>185</v>
      </c>
      <c r="N3" t="n">
        <v>36.77</v>
      </c>
      <c r="O3" t="n">
        <v>23322.88</v>
      </c>
      <c r="P3" t="n">
        <v>515.74</v>
      </c>
      <c r="Q3" t="n">
        <v>4243.98</v>
      </c>
      <c r="R3" t="n">
        <v>379.51</v>
      </c>
      <c r="S3" t="n">
        <v>135.61</v>
      </c>
      <c r="T3" t="n">
        <v>117649.96</v>
      </c>
      <c r="U3" t="n">
        <v>0.36</v>
      </c>
      <c r="V3" t="n">
        <v>0.72</v>
      </c>
      <c r="W3" t="n">
        <v>12.18</v>
      </c>
      <c r="X3" t="n">
        <v>7.08</v>
      </c>
      <c r="Y3" t="n">
        <v>2</v>
      </c>
      <c r="Z3" t="n">
        <v>10</v>
      </c>
      <c r="AA3" t="n">
        <v>606.3620104230113</v>
      </c>
      <c r="AB3" t="n">
        <v>862.8097392148837</v>
      </c>
      <c r="AC3" t="n">
        <v>781.9866465509049</v>
      </c>
      <c r="AD3" t="n">
        <v>606362.0104230113</v>
      </c>
      <c r="AE3" t="n">
        <v>862809.7392148838</v>
      </c>
      <c r="AF3" t="n">
        <v>4.992503480476935e-06</v>
      </c>
      <c r="AG3" t="n">
        <v>2.054166666666667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2.2963</v>
      </c>
      <c r="E4" t="n">
        <v>43.55</v>
      </c>
      <c r="F4" t="n">
        <v>36.95</v>
      </c>
      <c r="G4" t="n">
        <v>19.97</v>
      </c>
      <c r="H4" t="n">
        <v>0.28</v>
      </c>
      <c r="I4" t="n">
        <v>111</v>
      </c>
      <c r="J4" t="n">
        <v>188.73</v>
      </c>
      <c r="K4" t="n">
        <v>53.44</v>
      </c>
      <c r="L4" t="n">
        <v>3</v>
      </c>
      <c r="M4" t="n">
        <v>109</v>
      </c>
      <c r="N4" t="n">
        <v>37.29</v>
      </c>
      <c r="O4" t="n">
        <v>23510.33</v>
      </c>
      <c r="P4" t="n">
        <v>457.13</v>
      </c>
      <c r="Q4" t="n">
        <v>4243.41</v>
      </c>
      <c r="R4" t="n">
        <v>282.22</v>
      </c>
      <c r="S4" t="n">
        <v>135.61</v>
      </c>
      <c r="T4" t="n">
        <v>69381.45</v>
      </c>
      <c r="U4" t="n">
        <v>0.48</v>
      </c>
      <c r="V4" t="n">
        <v>0.77</v>
      </c>
      <c r="W4" t="n">
        <v>12.05</v>
      </c>
      <c r="X4" t="n">
        <v>4.16</v>
      </c>
      <c r="Y4" t="n">
        <v>2</v>
      </c>
      <c r="Z4" t="n">
        <v>10</v>
      </c>
      <c r="AA4" t="n">
        <v>484.298981962402</v>
      </c>
      <c r="AB4" t="n">
        <v>689.1227866295702</v>
      </c>
      <c r="AC4" t="n">
        <v>624.5696965227025</v>
      </c>
      <c r="AD4" t="n">
        <v>484298.981962402</v>
      </c>
      <c r="AE4" t="n">
        <v>689122.7866295702</v>
      </c>
      <c r="AF4" t="n">
        <v>5.651607464737089e-06</v>
      </c>
      <c r="AG4" t="n">
        <v>1.814583333333333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2.4456</v>
      </c>
      <c r="E5" t="n">
        <v>40.89</v>
      </c>
      <c r="F5" t="n">
        <v>35.59</v>
      </c>
      <c r="G5" t="n">
        <v>28.1</v>
      </c>
      <c r="H5" t="n">
        <v>0.37</v>
      </c>
      <c r="I5" t="n">
        <v>76</v>
      </c>
      <c r="J5" t="n">
        <v>190.25</v>
      </c>
      <c r="K5" t="n">
        <v>53.44</v>
      </c>
      <c r="L5" t="n">
        <v>4</v>
      </c>
      <c r="M5" t="n">
        <v>74</v>
      </c>
      <c r="N5" t="n">
        <v>37.82</v>
      </c>
      <c r="O5" t="n">
        <v>23698.48</v>
      </c>
      <c r="P5" t="n">
        <v>418.23</v>
      </c>
      <c r="Q5" t="n">
        <v>4243.92</v>
      </c>
      <c r="R5" t="n">
        <v>236.65</v>
      </c>
      <c r="S5" t="n">
        <v>135.61</v>
      </c>
      <c r="T5" t="n">
        <v>46775.17</v>
      </c>
      <c r="U5" t="n">
        <v>0.57</v>
      </c>
      <c r="V5" t="n">
        <v>0.8</v>
      </c>
      <c r="W5" t="n">
        <v>12</v>
      </c>
      <c r="X5" t="n">
        <v>2.81</v>
      </c>
      <c r="Y5" t="n">
        <v>2</v>
      </c>
      <c r="Z5" t="n">
        <v>10</v>
      </c>
      <c r="AA5" t="n">
        <v>425.2070341386308</v>
      </c>
      <c r="AB5" t="n">
        <v>605.0391745047431</v>
      </c>
      <c r="AC5" t="n">
        <v>548.3625573507336</v>
      </c>
      <c r="AD5" t="n">
        <v>425207.0341386308</v>
      </c>
      <c r="AE5" t="n">
        <v>605039.1745047431</v>
      </c>
      <c r="AF5" t="n">
        <v>6.019061627732015e-06</v>
      </c>
      <c r="AG5" t="n">
        <v>1.70375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2.5328</v>
      </c>
      <c r="E6" t="n">
        <v>39.48</v>
      </c>
      <c r="F6" t="n">
        <v>34.89</v>
      </c>
      <c r="G6" t="n">
        <v>36.73</v>
      </c>
      <c r="H6" t="n">
        <v>0.46</v>
      </c>
      <c r="I6" t="n">
        <v>57</v>
      </c>
      <c r="J6" t="n">
        <v>191.78</v>
      </c>
      <c r="K6" t="n">
        <v>53.44</v>
      </c>
      <c r="L6" t="n">
        <v>5</v>
      </c>
      <c r="M6" t="n">
        <v>55</v>
      </c>
      <c r="N6" t="n">
        <v>38.35</v>
      </c>
      <c r="O6" t="n">
        <v>23887.36</v>
      </c>
      <c r="P6" t="n">
        <v>385.03</v>
      </c>
      <c r="Q6" t="n">
        <v>4242.7</v>
      </c>
      <c r="R6" t="n">
        <v>213.53</v>
      </c>
      <c r="S6" t="n">
        <v>135.61</v>
      </c>
      <c r="T6" t="n">
        <v>35308.31</v>
      </c>
      <c r="U6" t="n">
        <v>0.64</v>
      </c>
      <c r="V6" t="n">
        <v>0.82</v>
      </c>
      <c r="W6" t="n">
        <v>11.97</v>
      </c>
      <c r="X6" t="n">
        <v>2.11</v>
      </c>
      <c r="Y6" t="n">
        <v>2</v>
      </c>
      <c r="Z6" t="n">
        <v>10</v>
      </c>
      <c r="AA6" t="n">
        <v>388.081613028746</v>
      </c>
      <c r="AB6" t="n">
        <v>552.2123575943202</v>
      </c>
      <c r="AC6" t="n">
        <v>500.4842551872235</v>
      </c>
      <c r="AD6" t="n">
        <v>388081.613028746</v>
      </c>
      <c r="AE6" t="n">
        <v>552212.3575943202</v>
      </c>
      <c r="AF6" t="n">
        <v>6.233676517304402e-06</v>
      </c>
      <c r="AG6" t="n">
        <v>1.645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2.58</v>
      </c>
      <c r="E7" t="n">
        <v>38.76</v>
      </c>
      <c r="F7" t="n">
        <v>34.54</v>
      </c>
      <c r="G7" t="n">
        <v>44.1</v>
      </c>
      <c r="H7" t="n">
        <v>0.55</v>
      </c>
      <c r="I7" t="n">
        <v>47</v>
      </c>
      <c r="J7" t="n">
        <v>193.32</v>
      </c>
      <c r="K7" t="n">
        <v>53.44</v>
      </c>
      <c r="L7" t="n">
        <v>6</v>
      </c>
      <c r="M7" t="n">
        <v>10</v>
      </c>
      <c r="N7" t="n">
        <v>38.89</v>
      </c>
      <c r="O7" t="n">
        <v>24076.95</v>
      </c>
      <c r="P7" t="n">
        <v>362.5</v>
      </c>
      <c r="Q7" t="n">
        <v>4243.36</v>
      </c>
      <c r="R7" t="n">
        <v>200.16</v>
      </c>
      <c r="S7" t="n">
        <v>135.61</v>
      </c>
      <c r="T7" t="n">
        <v>28672.93</v>
      </c>
      <c r="U7" t="n">
        <v>0.68</v>
      </c>
      <c r="V7" t="n">
        <v>0.83</v>
      </c>
      <c r="W7" t="n">
        <v>12</v>
      </c>
      <c r="X7" t="n">
        <v>1.76</v>
      </c>
      <c r="Y7" t="n">
        <v>2</v>
      </c>
      <c r="Z7" t="n">
        <v>10</v>
      </c>
      <c r="AA7" t="n">
        <v>366.4944137829233</v>
      </c>
      <c r="AB7" t="n">
        <v>521.4953182160311</v>
      </c>
      <c r="AC7" t="n">
        <v>472.6446127681857</v>
      </c>
      <c r="AD7" t="n">
        <v>366494.4137829234</v>
      </c>
      <c r="AE7" t="n">
        <v>521495.3182160312</v>
      </c>
      <c r="AF7" t="n">
        <v>6.349844209825236e-06</v>
      </c>
      <c r="AG7" t="n">
        <v>1.615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2.5848</v>
      </c>
      <c r="E8" t="n">
        <v>38.69</v>
      </c>
      <c r="F8" t="n">
        <v>34.51</v>
      </c>
      <c r="G8" t="n">
        <v>45.01</v>
      </c>
      <c r="H8" t="n">
        <v>0.64</v>
      </c>
      <c r="I8" t="n">
        <v>46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364.53</v>
      </c>
      <c r="Q8" t="n">
        <v>4244.53</v>
      </c>
      <c r="R8" t="n">
        <v>198.85</v>
      </c>
      <c r="S8" t="n">
        <v>135.61</v>
      </c>
      <c r="T8" t="n">
        <v>28026.07</v>
      </c>
      <c r="U8" t="n">
        <v>0.68</v>
      </c>
      <c r="V8" t="n">
        <v>0.83</v>
      </c>
      <c r="W8" t="n">
        <v>12</v>
      </c>
      <c r="X8" t="n">
        <v>1.72</v>
      </c>
      <c r="Y8" t="n">
        <v>2</v>
      </c>
      <c r="Z8" t="n">
        <v>10</v>
      </c>
      <c r="AA8" t="n">
        <v>366.8780295089045</v>
      </c>
      <c r="AB8" t="n">
        <v>522.041175936012</v>
      </c>
      <c r="AC8" t="n">
        <v>473.1393376519477</v>
      </c>
      <c r="AD8" t="n">
        <v>366878.0295089046</v>
      </c>
      <c r="AE8" t="n">
        <v>522041.1759360119</v>
      </c>
      <c r="AF8" t="n">
        <v>6.361657873471423e-06</v>
      </c>
      <c r="AG8" t="n">
        <v>1.612083333333333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1.8381</v>
      </c>
      <c r="E2" t="n">
        <v>54.4</v>
      </c>
      <c r="F2" t="n">
        <v>44.87</v>
      </c>
      <c r="G2" t="n">
        <v>8.630000000000001</v>
      </c>
      <c r="H2" t="n">
        <v>0.15</v>
      </c>
      <c r="I2" t="n">
        <v>312</v>
      </c>
      <c r="J2" t="n">
        <v>116.05</v>
      </c>
      <c r="K2" t="n">
        <v>43.4</v>
      </c>
      <c r="L2" t="n">
        <v>1</v>
      </c>
      <c r="M2" t="n">
        <v>310</v>
      </c>
      <c r="N2" t="n">
        <v>16.65</v>
      </c>
      <c r="O2" t="n">
        <v>14546.17</v>
      </c>
      <c r="P2" t="n">
        <v>429.5</v>
      </c>
      <c r="Q2" t="n">
        <v>4245.34</v>
      </c>
      <c r="R2" t="n">
        <v>546.12</v>
      </c>
      <c r="S2" t="n">
        <v>135.61</v>
      </c>
      <c r="T2" t="n">
        <v>200328</v>
      </c>
      <c r="U2" t="n">
        <v>0.25</v>
      </c>
      <c r="V2" t="n">
        <v>0.64</v>
      </c>
      <c r="W2" t="n">
        <v>12.4</v>
      </c>
      <c r="X2" t="n">
        <v>12.07</v>
      </c>
      <c r="Y2" t="n">
        <v>2</v>
      </c>
      <c r="Z2" t="n">
        <v>10</v>
      </c>
      <c r="AA2" t="n">
        <v>576.2378249774504</v>
      </c>
      <c r="AB2" t="n">
        <v>819.9451795268308</v>
      </c>
      <c r="AC2" t="n">
        <v>743.1373942037501</v>
      </c>
      <c r="AD2" t="n">
        <v>576237.8249774504</v>
      </c>
      <c r="AE2" t="n">
        <v>819945.1795268308</v>
      </c>
      <c r="AF2" t="n">
        <v>5.639703858035504e-06</v>
      </c>
      <c r="AG2" t="n">
        <v>2.266666666666667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2.3815</v>
      </c>
      <c r="E3" t="n">
        <v>41.99</v>
      </c>
      <c r="F3" t="n">
        <v>37.14</v>
      </c>
      <c r="G3" t="n">
        <v>19.21</v>
      </c>
      <c r="H3" t="n">
        <v>0.3</v>
      </c>
      <c r="I3" t="n">
        <v>116</v>
      </c>
      <c r="J3" t="n">
        <v>117.34</v>
      </c>
      <c r="K3" t="n">
        <v>43.4</v>
      </c>
      <c r="L3" t="n">
        <v>2</v>
      </c>
      <c r="M3" t="n">
        <v>114</v>
      </c>
      <c r="N3" t="n">
        <v>16.94</v>
      </c>
      <c r="O3" t="n">
        <v>14705.49</v>
      </c>
      <c r="P3" t="n">
        <v>318.91</v>
      </c>
      <c r="Q3" t="n">
        <v>4243.83</v>
      </c>
      <c r="R3" t="n">
        <v>288.1</v>
      </c>
      <c r="S3" t="n">
        <v>135.61</v>
      </c>
      <c r="T3" t="n">
        <v>72298.94</v>
      </c>
      <c r="U3" t="n">
        <v>0.47</v>
      </c>
      <c r="V3" t="n">
        <v>0.77</v>
      </c>
      <c r="W3" t="n">
        <v>12.07</v>
      </c>
      <c r="X3" t="n">
        <v>4.35</v>
      </c>
      <c r="Y3" t="n">
        <v>2</v>
      </c>
      <c r="Z3" t="n">
        <v>10</v>
      </c>
      <c r="AA3" t="n">
        <v>348.4708745115512</v>
      </c>
      <c r="AB3" t="n">
        <v>495.8491119050384</v>
      </c>
      <c r="AC3" t="n">
        <v>449.4007967118911</v>
      </c>
      <c r="AD3" t="n">
        <v>348470.8745115512</v>
      </c>
      <c r="AE3" t="n">
        <v>495849.1119050384</v>
      </c>
      <c r="AF3" t="n">
        <v>7.306977170943666e-06</v>
      </c>
      <c r="AG3" t="n">
        <v>1.749583333333333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2.5156</v>
      </c>
      <c r="E4" t="n">
        <v>39.75</v>
      </c>
      <c r="F4" t="n">
        <v>35.78</v>
      </c>
      <c r="G4" t="n">
        <v>27.17</v>
      </c>
      <c r="H4" t="n">
        <v>0.45</v>
      </c>
      <c r="I4" t="n">
        <v>79</v>
      </c>
      <c r="J4" t="n">
        <v>118.63</v>
      </c>
      <c r="K4" t="n">
        <v>43.4</v>
      </c>
      <c r="L4" t="n">
        <v>3</v>
      </c>
      <c r="M4" t="n">
        <v>2</v>
      </c>
      <c r="N4" t="n">
        <v>17.23</v>
      </c>
      <c r="O4" t="n">
        <v>14865.24</v>
      </c>
      <c r="P4" t="n">
        <v>282.76</v>
      </c>
      <c r="Q4" t="n">
        <v>4244.32</v>
      </c>
      <c r="R4" t="n">
        <v>239.63</v>
      </c>
      <c r="S4" t="n">
        <v>135.61</v>
      </c>
      <c r="T4" t="n">
        <v>48247.15</v>
      </c>
      <c r="U4" t="n">
        <v>0.57</v>
      </c>
      <c r="V4" t="n">
        <v>0.8</v>
      </c>
      <c r="W4" t="n">
        <v>12.1</v>
      </c>
      <c r="X4" t="n">
        <v>2.99</v>
      </c>
      <c r="Y4" t="n">
        <v>2</v>
      </c>
      <c r="Z4" t="n">
        <v>10</v>
      </c>
      <c r="AA4" t="n">
        <v>303.9228922615474</v>
      </c>
      <c r="AB4" t="n">
        <v>432.46052177742</v>
      </c>
      <c r="AC4" t="n">
        <v>391.9500879744089</v>
      </c>
      <c r="AD4" t="n">
        <v>303922.8922615474</v>
      </c>
      <c r="AE4" t="n">
        <v>432460.52177742</v>
      </c>
      <c r="AF4" t="n">
        <v>7.718426105910513e-06</v>
      </c>
      <c r="AG4" t="n">
        <v>1.65625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2.5152</v>
      </c>
      <c r="E5" t="n">
        <v>39.76</v>
      </c>
      <c r="F5" t="n">
        <v>35.79</v>
      </c>
      <c r="G5" t="n">
        <v>27.18</v>
      </c>
      <c r="H5" t="n">
        <v>0.59</v>
      </c>
      <c r="I5" t="n">
        <v>79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285.51</v>
      </c>
      <c r="Q5" t="n">
        <v>4244.16</v>
      </c>
      <c r="R5" t="n">
        <v>239.6</v>
      </c>
      <c r="S5" t="n">
        <v>135.61</v>
      </c>
      <c r="T5" t="n">
        <v>48231.98</v>
      </c>
      <c r="U5" t="n">
        <v>0.57</v>
      </c>
      <c r="V5" t="n">
        <v>0.8</v>
      </c>
      <c r="W5" t="n">
        <v>12.11</v>
      </c>
      <c r="X5" t="n">
        <v>3</v>
      </c>
      <c r="Y5" t="n">
        <v>2</v>
      </c>
      <c r="Z5" t="n">
        <v>10</v>
      </c>
      <c r="AA5" t="n">
        <v>305.6480192417405</v>
      </c>
      <c r="AB5" t="n">
        <v>434.9152539906964</v>
      </c>
      <c r="AC5" t="n">
        <v>394.1748748821086</v>
      </c>
      <c r="AD5" t="n">
        <v>305648.0192417405</v>
      </c>
      <c r="AE5" t="n">
        <v>434915.2539906965</v>
      </c>
      <c r="AF5" t="n">
        <v>7.717198816022469e-06</v>
      </c>
      <c r="AG5" t="n">
        <v>1.656666666666667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2.0775</v>
      </c>
      <c r="E2" t="n">
        <v>48.13</v>
      </c>
      <c r="F2" t="n">
        <v>41.77</v>
      </c>
      <c r="G2" t="n">
        <v>10.71</v>
      </c>
      <c r="H2" t="n">
        <v>0.2</v>
      </c>
      <c r="I2" t="n">
        <v>234</v>
      </c>
      <c r="J2" t="n">
        <v>89.87</v>
      </c>
      <c r="K2" t="n">
        <v>37.55</v>
      </c>
      <c r="L2" t="n">
        <v>1</v>
      </c>
      <c r="M2" t="n">
        <v>232</v>
      </c>
      <c r="N2" t="n">
        <v>11.32</v>
      </c>
      <c r="O2" t="n">
        <v>11317.98</v>
      </c>
      <c r="P2" t="n">
        <v>322.61</v>
      </c>
      <c r="Q2" t="n">
        <v>4244.26</v>
      </c>
      <c r="R2" t="n">
        <v>443.19</v>
      </c>
      <c r="S2" t="n">
        <v>135.61</v>
      </c>
      <c r="T2" t="n">
        <v>149254.74</v>
      </c>
      <c r="U2" t="n">
        <v>0.31</v>
      </c>
      <c r="V2" t="n">
        <v>0.68</v>
      </c>
      <c r="W2" t="n">
        <v>12.27</v>
      </c>
      <c r="X2" t="n">
        <v>8.98</v>
      </c>
      <c r="Y2" t="n">
        <v>2</v>
      </c>
      <c r="Z2" t="n">
        <v>10</v>
      </c>
      <c r="AA2" t="n">
        <v>400.1719957359753</v>
      </c>
      <c r="AB2" t="n">
        <v>569.4161067925126</v>
      </c>
      <c r="AC2" t="n">
        <v>516.0764553353606</v>
      </c>
      <c r="AD2" t="n">
        <v>400171.9957359753</v>
      </c>
      <c r="AE2" t="n">
        <v>569416.1067925126</v>
      </c>
      <c r="AF2" t="n">
        <v>7.247948207699765e-06</v>
      </c>
      <c r="AG2" t="n">
        <v>2.005416666666667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2.4458</v>
      </c>
      <c r="E3" t="n">
        <v>40.89</v>
      </c>
      <c r="F3" t="n">
        <v>36.91</v>
      </c>
      <c r="G3" t="n">
        <v>20.5</v>
      </c>
      <c r="H3" t="n">
        <v>0.39</v>
      </c>
      <c r="I3" t="n">
        <v>108</v>
      </c>
      <c r="J3" t="n">
        <v>91.09999999999999</v>
      </c>
      <c r="K3" t="n">
        <v>37.55</v>
      </c>
      <c r="L3" t="n">
        <v>2</v>
      </c>
      <c r="M3" t="n">
        <v>2</v>
      </c>
      <c r="N3" t="n">
        <v>11.54</v>
      </c>
      <c r="O3" t="n">
        <v>11468.97</v>
      </c>
      <c r="P3" t="n">
        <v>250.31</v>
      </c>
      <c r="Q3" t="n">
        <v>4245.07</v>
      </c>
      <c r="R3" t="n">
        <v>275.8</v>
      </c>
      <c r="S3" t="n">
        <v>135.61</v>
      </c>
      <c r="T3" t="n">
        <v>66191.16</v>
      </c>
      <c r="U3" t="n">
        <v>0.49</v>
      </c>
      <c r="V3" t="n">
        <v>0.77</v>
      </c>
      <c r="W3" t="n">
        <v>12.19</v>
      </c>
      <c r="X3" t="n">
        <v>4.12</v>
      </c>
      <c r="Y3" t="n">
        <v>2</v>
      </c>
      <c r="Z3" t="n">
        <v>10</v>
      </c>
      <c r="AA3" t="n">
        <v>281.2163009921161</v>
      </c>
      <c r="AB3" t="n">
        <v>400.1506676723394</v>
      </c>
      <c r="AC3" t="n">
        <v>362.6668366226365</v>
      </c>
      <c r="AD3" t="n">
        <v>281216.3009921162</v>
      </c>
      <c r="AE3" t="n">
        <v>400150.6676723394</v>
      </c>
      <c r="AF3" t="n">
        <v>8.532867256987767e-06</v>
      </c>
      <c r="AG3" t="n">
        <v>1.70375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2.4449</v>
      </c>
      <c r="E4" t="n">
        <v>40.9</v>
      </c>
      <c r="F4" t="n">
        <v>36.92</v>
      </c>
      <c r="G4" t="n">
        <v>20.51</v>
      </c>
      <c r="H4" t="n">
        <v>0.57</v>
      </c>
      <c r="I4" t="n">
        <v>108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253.6</v>
      </c>
      <c r="Q4" t="n">
        <v>4245.58</v>
      </c>
      <c r="R4" t="n">
        <v>275.87</v>
      </c>
      <c r="S4" t="n">
        <v>135.61</v>
      </c>
      <c r="T4" t="n">
        <v>66221.48</v>
      </c>
      <c r="U4" t="n">
        <v>0.49</v>
      </c>
      <c r="V4" t="n">
        <v>0.77</v>
      </c>
      <c r="W4" t="n">
        <v>12.2</v>
      </c>
      <c r="X4" t="n">
        <v>4.13</v>
      </c>
      <c r="Y4" t="n">
        <v>2</v>
      </c>
      <c r="Z4" t="n">
        <v>10</v>
      </c>
      <c r="AA4" t="n">
        <v>283.3687024726864</v>
      </c>
      <c r="AB4" t="n">
        <v>403.213380916595</v>
      </c>
      <c r="AC4" t="n">
        <v>365.4426523678349</v>
      </c>
      <c r="AD4" t="n">
        <v>283368.7024726864</v>
      </c>
      <c r="AE4" t="n">
        <v>403213.3809165951</v>
      </c>
      <c r="AF4" t="n">
        <v>8.52972735162703e-06</v>
      </c>
      <c r="AG4" t="n">
        <v>1.704166666666667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1.2606</v>
      </c>
      <c r="E2" t="n">
        <v>79.33</v>
      </c>
      <c r="F2" t="n">
        <v>55.11</v>
      </c>
      <c r="G2" t="n">
        <v>5.93</v>
      </c>
      <c r="H2" t="n">
        <v>0.09</v>
      </c>
      <c r="I2" t="n">
        <v>558</v>
      </c>
      <c r="J2" t="n">
        <v>194.77</v>
      </c>
      <c r="K2" t="n">
        <v>54.38</v>
      </c>
      <c r="L2" t="n">
        <v>1</v>
      </c>
      <c r="M2" t="n">
        <v>556</v>
      </c>
      <c r="N2" t="n">
        <v>39.4</v>
      </c>
      <c r="O2" t="n">
        <v>24256.19</v>
      </c>
      <c r="P2" t="n">
        <v>764.1900000000001</v>
      </c>
      <c r="Q2" t="n">
        <v>4249.27</v>
      </c>
      <c r="R2" t="n">
        <v>889.41</v>
      </c>
      <c r="S2" t="n">
        <v>135.61</v>
      </c>
      <c r="T2" t="n">
        <v>370742.17</v>
      </c>
      <c r="U2" t="n">
        <v>0.15</v>
      </c>
      <c r="V2" t="n">
        <v>0.52</v>
      </c>
      <c r="W2" t="n">
        <v>12.82</v>
      </c>
      <c r="X2" t="n">
        <v>22.29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1.9856</v>
      </c>
      <c r="E3" t="n">
        <v>50.36</v>
      </c>
      <c r="F3" t="n">
        <v>40.22</v>
      </c>
      <c r="G3" t="n">
        <v>12.31</v>
      </c>
      <c r="H3" t="n">
        <v>0.18</v>
      </c>
      <c r="I3" t="n">
        <v>196</v>
      </c>
      <c r="J3" t="n">
        <v>196.32</v>
      </c>
      <c r="K3" t="n">
        <v>54.38</v>
      </c>
      <c r="L3" t="n">
        <v>2</v>
      </c>
      <c r="M3" t="n">
        <v>194</v>
      </c>
      <c r="N3" t="n">
        <v>39.95</v>
      </c>
      <c r="O3" t="n">
        <v>24447.22</v>
      </c>
      <c r="P3" t="n">
        <v>539.3</v>
      </c>
      <c r="Q3" t="n">
        <v>4244.62</v>
      </c>
      <c r="R3" t="n">
        <v>391.21</v>
      </c>
      <c r="S3" t="n">
        <v>135.61</v>
      </c>
      <c r="T3" t="n">
        <v>123452.04</v>
      </c>
      <c r="U3" t="n">
        <v>0.35</v>
      </c>
      <c r="V3" t="n">
        <v>0.71</v>
      </c>
      <c r="W3" t="n">
        <v>12.2</v>
      </c>
      <c r="X3" t="n">
        <v>7.43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2.2643</v>
      </c>
      <c r="E4" t="n">
        <v>44.16</v>
      </c>
      <c r="F4" t="n">
        <v>37.14</v>
      </c>
      <c r="G4" t="n">
        <v>19.21</v>
      </c>
      <c r="H4" t="n">
        <v>0.27</v>
      </c>
      <c r="I4" t="n">
        <v>116</v>
      </c>
      <c r="J4" t="n">
        <v>197.88</v>
      </c>
      <c r="K4" t="n">
        <v>54.38</v>
      </c>
      <c r="L4" t="n">
        <v>3</v>
      </c>
      <c r="M4" t="n">
        <v>114</v>
      </c>
      <c r="N4" t="n">
        <v>40.5</v>
      </c>
      <c r="O4" t="n">
        <v>24639</v>
      </c>
      <c r="P4" t="n">
        <v>478.2</v>
      </c>
      <c r="Q4" t="n">
        <v>4243.47</v>
      </c>
      <c r="R4" t="n">
        <v>288.04</v>
      </c>
      <c r="S4" t="n">
        <v>135.61</v>
      </c>
      <c r="T4" t="n">
        <v>72266.77</v>
      </c>
      <c r="U4" t="n">
        <v>0.47</v>
      </c>
      <c r="V4" t="n">
        <v>0.77</v>
      </c>
      <c r="W4" t="n">
        <v>12.07</v>
      </c>
      <c r="X4" t="n">
        <v>4.35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2.4166</v>
      </c>
      <c r="E5" t="n">
        <v>41.38</v>
      </c>
      <c r="F5" t="n">
        <v>35.75</v>
      </c>
      <c r="G5" t="n">
        <v>26.81</v>
      </c>
      <c r="H5" t="n">
        <v>0.36</v>
      </c>
      <c r="I5" t="n">
        <v>80</v>
      </c>
      <c r="J5" t="n">
        <v>199.44</v>
      </c>
      <c r="K5" t="n">
        <v>54.38</v>
      </c>
      <c r="L5" t="n">
        <v>4</v>
      </c>
      <c r="M5" t="n">
        <v>78</v>
      </c>
      <c r="N5" t="n">
        <v>41.06</v>
      </c>
      <c r="O5" t="n">
        <v>24831.54</v>
      </c>
      <c r="P5" t="n">
        <v>440.38</v>
      </c>
      <c r="Q5" t="n">
        <v>4243.42</v>
      </c>
      <c r="R5" t="n">
        <v>241.85</v>
      </c>
      <c r="S5" t="n">
        <v>135.61</v>
      </c>
      <c r="T5" t="n">
        <v>49352.22</v>
      </c>
      <c r="U5" t="n">
        <v>0.5600000000000001</v>
      </c>
      <c r="V5" t="n">
        <v>0.8</v>
      </c>
      <c r="W5" t="n">
        <v>12.01</v>
      </c>
      <c r="X5" t="n">
        <v>2.97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2.5096</v>
      </c>
      <c r="E6" t="n">
        <v>39.85</v>
      </c>
      <c r="F6" t="n">
        <v>35</v>
      </c>
      <c r="G6" t="n">
        <v>35</v>
      </c>
      <c r="H6" t="n">
        <v>0.44</v>
      </c>
      <c r="I6" t="n">
        <v>60</v>
      </c>
      <c r="J6" t="n">
        <v>201.01</v>
      </c>
      <c r="K6" t="n">
        <v>54.38</v>
      </c>
      <c r="L6" t="n">
        <v>5</v>
      </c>
      <c r="M6" t="n">
        <v>58</v>
      </c>
      <c r="N6" t="n">
        <v>41.63</v>
      </c>
      <c r="O6" t="n">
        <v>25024.84</v>
      </c>
      <c r="P6" t="n">
        <v>408.86</v>
      </c>
      <c r="Q6" t="n">
        <v>4242.91</v>
      </c>
      <c r="R6" t="n">
        <v>216.62</v>
      </c>
      <c r="S6" t="n">
        <v>135.61</v>
      </c>
      <c r="T6" t="n">
        <v>36836.47</v>
      </c>
      <c r="U6" t="n">
        <v>0.63</v>
      </c>
      <c r="V6" t="n">
        <v>0.82</v>
      </c>
      <c r="W6" t="n">
        <v>11.98</v>
      </c>
      <c r="X6" t="n">
        <v>2.21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2.5753</v>
      </c>
      <c r="E7" t="n">
        <v>38.83</v>
      </c>
      <c r="F7" t="n">
        <v>34.49</v>
      </c>
      <c r="G7" t="n">
        <v>44.02</v>
      </c>
      <c r="H7" t="n">
        <v>0.53</v>
      </c>
      <c r="I7" t="n">
        <v>47</v>
      </c>
      <c r="J7" t="n">
        <v>202.58</v>
      </c>
      <c r="K7" t="n">
        <v>54.38</v>
      </c>
      <c r="L7" t="n">
        <v>6</v>
      </c>
      <c r="M7" t="n">
        <v>36</v>
      </c>
      <c r="N7" t="n">
        <v>42.2</v>
      </c>
      <c r="O7" t="n">
        <v>25218.93</v>
      </c>
      <c r="P7" t="n">
        <v>379.25</v>
      </c>
      <c r="Q7" t="n">
        <v>4243.12</v>
      </c>
      <c r="R7" t="n">
        <v>199.73</v>
      </c>
      <c r="S7" t="n">
        <v>135.61</v>
      </c>
      <c r="T7" t="n">
        <v>28460.99</v>
      </c>
      <c r="U7" t="n">
        <v>0.68</v>
      </c>
      <c r="V7" t="n">
        <v>0.83</v>
      </c>
      <c r="W7" t="n">
        <v>11.95</v>
      </c>
      <c r="X7" t="n">
        <v>1.7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2.5883</v>
      </c>
      <c r="E8" t="n">
        <v>38.63</v>
      </c>
      <c r="F8" t="n">
        <v>34.41</v>
      </c>
      <c r="G8" t="n">
        <v>46.92</v>
      </c>
      <c r="H8" t="n">
        <v>0.61</v>
      </c>
      <c r="I8" t="n">
        <v>44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373.3</v>
      </c>
      <c r="Q8" t="n">
        <v>4243.04</v>
      </c>
      <c r="R8" t="n">
        <v>195.54</v>
      </c>
      <c r="S8" t="n">
        <v>135.61</v>
      </c>
      <c r="T8" t="n">
        <v>26379.19</v>
      </c>
      <c r="U8" t="n">
        <v>0.6899999999999999</v>
      </c>
      <c r="V8" t="n">
        <v>0.83</v>
      </c>
      <c r="W8" t="n">
        <v>11.99</v>
      </c>
      <c r="X8" t="n">
        <v>1.62</v>
      </c>
      <c r="Y8" t="n">
        <v>2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2.0775</v>
      </c>
      <c r="E9" t="n">
        <v>48.13</v>
      </c>
      <c r="F9" t="n">
        <v>41.77</v>
      </c>
      <c r="G9" t="n">
        <v>10.71</v>
      </c>
      <c r="H9" t="n">
        <v>0.2</v>
      </c>
      <c r="I9" t="n">
        <v>234</v>
      </c>
      <c r="J9" t="n">
        <v>89.87</v>
      </c>
      <c r="K9" t="n">
        <v>37.55</v>
      </c>
      <c r="L9" t="n">
        <v>1</v>
      </c>
      <c r="M9" t="n">
        <v>232</v>
      </c>
      <c r="N9" t="n">
        <v>11.32</v>
      </c>
      <c r="O9" t="n">
        <v>11317.98</v>
      </c>
      <c r="P9" t="n">
        <v>322.61</v>
      </c>
      <c r="Q9" t="n">
        <v>4244.26</v>
      </c>
      <c r="R9" t="n">
        <v>443.19</v>
      </c>
      <c r="S9" t="n">
        <v>135.61</v>
      </c>
      <c r="T9" t="n">
        <v>149254.74</v>
      </c>
      <c r="U9" t="n">
        <v>0.31</v>
      </c>
      <c r="V9" t="n">
        <v>0.68</v>
      </c>
      <c r="W9" t="n">
        <v>12.27</v>
      </c>
      <c r="X9" t="n">
        <v>8.98</v>
      </c>
      <c r="Y9" t="n">
        <v>2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2.4458</v>
      </c>
      <c r="E10" t="n">
        <v>40.89</v>
      </c>
      <c r="F10" t="n">
        <v>36.91</v>
      </c>
      <c r="G10" t="n">
        <v>20.5</v>
      </c>
      <c r="H10" t="n">
        <v>0.39</v>
      </c>
      <c r="I10" t="n">
        <v>108</v>
      </c>
      <c r="J10" t="n">
        <v>91.09999999999999</v>
      </c>
      <c r="K10" t="n">
        <v>37.55</v>
      </c>
      <c r="L10" t="n">
        <v>2</v>
      </c>
      <c r="M10" t="n">
        <v>2</v>
      </c>
      <c r="N10" t="n">
        <v>11.54</v>
      </c>
      <c r="O10" t="n">
        <v>11468.97</v>
      </c>
      <c r="P10" t="n">
        <v>250.31</v>
      </c>
      <c r="Q10" t="n">
        <v>4245.07</v>
      </c>
      <c r="R10" t="n">
        <v>275.8</v>
      </c>
      <c r="S10" t="n">
        <v>135.61</v>
      </c>
      <c r="T10" t="n">
        <v>66191.16</v>
      </c>
      <c r="U10" t="n">
        <v>0.49</v>
      </c>
      <c r="V10" t="n">
        <v>0.77</v>
      </c>
      <c r="W10" t="n">
        <v>12.19</v>
      </c>
      <c r="X10" t="n">
        <v>4.12</v>
      </c>
      <c r="Y10" t="n">
        <v>2</v>
      </c>
      <c r="Z10" t="n">
        <v>10</v>
      </c>
    </row>
    <row r="11">
      <c r="A11" t="n">
        <v>2</v>
      </c>
      <c r="B11" t="n">
        <v>40</v>
      </c>
      <c r="C11" t="inlineStr">
        <is>
          <t xml:space="preserve">CONCLUIDO	</t>
        </is>
      </c>
      <c r="D11" t="n">
        <v>2.4449</v>
      </c>
      <c r="E11" t="n">
        <v>40.9</v>
      </c>
      <c r="F11" t="n">
        <v>36.92</v>
      </c>
      <c r="G11" t="n">
        <v>20.51</v>
      </c>
      <c r="H11" t="n">
        <v>0.57</v>
      </c>
      <c r="I11" t="n">
        <v>108</v>
      </c>
      <c r="J11" t="n">
        <v>92.31999999999999</v>
      </c>
      <c r="K11" t="n">
        <v>37.55</v>
      </c>
      <c r="L11" t="n">
        <v>3</v>
      </c>
      <c r="M11" t="n">
        <v>0</v>
      </c>
      <c r="N11" t="n">
        <v>11.77</v>
      </c>
      <c r="O11" t="n">
        <v>11620.34</v>
      </c>
      <c r="P11" t="n">
        <v>253.6</v>
      </c>
      <c r="Q11" t="n">
        <v>4245.58</v>
      </c>
      <c r="R11" t="n">
        <v>275.87</v>
      </c>
      <c r="S11" t="n">
        <v>135.61</v>
      </c>
      <c r="T11" t="n">
        <v>66221.48</v>
      </c>
      <c r="U11" t="n">
        <v>0.49</v>
      </c>
      <c r="V11" t="n">
        <v>0.77</v>
      </c>
      <c r="W11" t="n">
        <v>12.2</v>
      </c>
      <c r="X11" t="n">
        <v>4.13</v>
      </c>
      <c r="Y11" t="n">
        <v>2</v>
      </c>
      <c r="Z11" t="n">
        <v>10</v>
      </c>
    </row>
    <row r="12">
      <c r="A12" t="n">
        <v>0</v>
      </c>
      <c r="B12" t="n">
        <v>30</v>
      </c>
      <c r="C12" t="inlineStr">
        <is>
          <t xml:space="preserve">CONCLUIDO	</t>
        </is>
      </c>
      <c r="D12" t="n">
        <v>2.2688</v>
      </c>
      <c r="E12" t="n">
        <v>44.08</v>
      </c>
      <c r="F12" t="n">
        <v>39.49</v>
      </c>
      <c r="G12" t="n">
        <v>13.46</v>
      </c>
      <c r="H12" t="n">
        <v>0.24</v>
      </c>
      <c r="I12" t="n">
        <v>176</v>
      </c>
      <c r="J12" t="n">
        <v>71.52</v>
      </c>
      <c r="K12" t="n">
        <v>32.27</v>
      </c>
      <c r="L12" t="n">
        <v>1</v>
      </c>
      <c r="M12" t="n">
        <v>161</v>
      </c>
      <c r="N12" t="n">
        <v>8.25</v>
      </c>
      <c r="O12" t="n">
        <v>9054.6</v>
      </c>
      <c r="P12" t="n">
        <v>241.74</v>
      </c>
      <c r="Q12" t="n">
        <v>4243.82</v>
      </c>
      <c r="R12" t="n">
        <v>366.3</v>
      </c>
      <c r="S12" t="n">
        <v>135.61</v>
      </c>
      <c r="T12" t="n">
        <v>111099.57</v>
      </c>
      <c r="U12" t="n">
        <v>0.37</v>
      </c>
      <c r="V12" t="n">
        <v>0.72</v>
      </c>
      <c r="W12" t="n">
        <v>12.19</v>
      </c>
      <c r="X12" t="n">
        <v>6.7</v>
      </c>
      <c r="Y12" t="n">
        <v>2</v>
      </c>
      <c r="Z12" t="n">
        <v>10</v>
      </c>
    </row>
    <row r="13">
      <c r="A13" t="n">
        <v>1</v>
      </c>
      <c r="B13" t="n">
        <v>30</v>
      </c>
      <c r="C13" t="inlineStr">
        <is>
          <t xml:space="preserve">CONCLUIDO	</t>
        </is>
      </c>
      <c r="D13" t="n">
        <v>2.362</v>
      </c>
      <c r="E13" t="n">
        <v>42.34</v>
      </c>
      <c r="F13" t="n">
        <v>38.27</v>
      </c>
      <c r="G13" t="n">
        <v>16.06</v>
      </c>
      <c r="H13" t="n">
        <v>0.48</v>
      </c>
      <c r="I13" t="n">
        <v>143</v>
      </c>
      <c r="J13" t="n">
        <v>72.7</v>
      </c>
      <c r="K13" t="n">
        <v>32.27</v>
      </c>
      <c r="L13" t="n">
        <v>2</v>
      </c>
      <c r="M13" t="n">
        <v>0</v>
      </c>
      <c r="N13" t="n">
        <v>8.43</v>
      </c>
      <c r="O13" t="n">
        <v>9200.25</v>
      </c>
      <c r="P13" t="n">
        <v>227.4</v>
      </c>
      <c r="Q13" t="n">
        <v>4246.27</v>
      </c>
      <c r="R13" t="n">
        <v>319.33</v>
      </c>
      <c r="S13" t="n">
        <v>135.61</v>
      </c>
      <c r="T13" t="n">
        <v>87778.96000000001</v>
      </c>
      <c r="U13" t="n">
        <v>0.42</v>
      </c>
      <c r="V13" t="n">
        <v>0.75</v>
      </c>
      <c r="W13" t="n">
        <v>12.3</v>
      </c>
      <c r="X13" t="n">
        <v>5.48</v>
      </c>
      <c r="Y13" t="n">
        <v>2</v>
      </c>
      <c r="Z13" t="n">
        <v>10</v>
      </c>
    </row>
    <row r="14">
      <c r="A14" t="n">
        <v>0</v>
      </c>
      <c r="B14" t="n">
        <v>15</v>
      </c>
      <c r="C14" t="inlineStr">
        <is>
          <t xml:space="preserve">CONCLUIDO	</t>
        </is>
      </c>
      <c r="D14" t="n">
        <v>2.0595</v>
      </c>
      <c r="E14" t="n">
        <v>48.56</v>
      </c>
      <c r="F14" t="n">
        <v>43.7</v>
      </c>
      <c r="G14" t="n">
        <v>9.23</v>
      </c>
      <c r="H14" t="n">
        <v>0.43</v>
      </c>
      <c r="I14" t="n">
        <v>284</v>
      </c>
      <c r="J14" t="n">
        <v>39.78</v>
      </c>
      <c r="K14" t="n">
        <v>19.54</v>
      </c>
      <c r="L14" t="n">
        <v>1</v>
      </c>
      <c r="M14" t="n">
        <v>0</v>
      </c>
      <c r="N14" t="n">
        <v>4.24</v>
      </c>
      <c r="O14" t="n">
        <v>5140</v>
      </c>
      <c r="P14" t="n">
        <v>174.18</v>
      </c>
      <c r="Q14" t="n">
        <v>4249.92</v>
      </c>
      <c r="R14" t="n">
        <v>494.22</v>
      </c>
      <c r="S14" t="n">
        <v>135.61</v>
      </c>
      <c r="T14" t="n">
        <v>174516.82</v>
      </c>
      <c r="U14" t="n">
        <v>0.27</v>
      </c>
      <c r="V14" t="n">
        <v>0.65</v>
      </c>
      <c r="W14" t="n">
        <v>12.7</v>
      </c>
      <c r="X14" t="n">
        <v>10.9</v>
      </c>
      <c r="Y14" t="n">
        <v>2</v>
      </c>
      <c r="Z14" t="n">
        <v>10</v>
      </c>
    </row>
    <row r="15">
      <c r="A15" t="n">
        <v>0</v>
      </c>
      <c r="B15" t="n">
        <v>70</v>
      </c>
      <c r="C15" t="inlineStr">
        <is>
          <t xml:space="preserve">CONCLUIDO	</t>
        </is>
      </c>
      <c r="D15" t="n">
        <v>1.6297</v>
      </c>
      <c r="E15" t="n">
        <v>61.36</v>
      </c>
      <c r="F15" t="n">
        <v>47.92</v>
      </c>
      <c r="G15" t="n">
        <v>7.41</v>
      </c>
      <c r="H15" t="n">
        <v>0.12</v>
      </c>
      <c r="I15" t="n">
        <v>388</v>
      </c>
      <c r="J15" t="n">
        <v>141.81</v>
      </c>
      <c r="K15" t="n">
        <v>47.83</v>
      </c>
      <c r="L15" t="n">
        <v>1</v>
      </c>
      <c r="M15" t="n">
        <v>386</v>
      </c>
      <c r="N15" t="n">
        <v>22.98</v>
      </c>
      <c r="O15" t="n">
        <v>17723.39</v>
      </c>
      <c r="P15" t="n">
        <v>533.2</v>
      </c>
      <c r="Q15" t="n">
        <v>4246.72</v>
      </c>
      <c r="R15" t="n">
        <v>649.46</v>
      </c>
      <c r="S15" t="n">
        <v>135.61</v>
      </c>
      <c r="T15" t="n">
        <v>251621.26</v>
      </c>
      <c r="U15" t="n">
        <v>0.21</v>
      </c>
      <c r="V15" t="n">
        <v>0.6</v>
      </c>
      <c r="W15" t="n">
        <v>12.5</v>
      </c>
      <c r="X15" t="n">
        <v>15.12</v>
      </c>
      <c r="Y15" t="n">
        <v>2</v>
      </c>
      <c r="Z15" t="n">
        <v>10</v>
      </c>
    </row>
    <row r="16">
      <c r="A16" t="n">
        <v>1</v>
      </c>
      <c r="B16" t="n">
        <v>70</v>
      </c>
      <c r="C16" t="inlineStr">
        <is>
          <t xml:space="preserve">CONCLUIDO	</t>
        </is>
      </c>
      <c r="D16" t="n">
        <v>2.2437</v>
      </c>
      <c r="E16" t="n">
        <v>44.57</v>
      </c>
      <c r="F16" t="n">
        <v>38.18</v>
      </c>
      <c r="G16" t="n">
        <v>15.91</v>
      </c>
      <c r="H16" t="n">
        <v>0.25</v>
      </c>
      <c r="I16" t="n">
        <v>144</v>
      </c>
      <c r="J16" t="n">
        <v>143.17</v>
      </c>
      <c r="K16" t="n">
        <v>47.83</v>
      </c>
      <c r="L16" t="n">
        <v>2</v>
      </c>
      <c r="M16" t="n">
        <v>142</v>
      </c>
      <c r="N16" t="n">
        <v>23.34</v>
      </c>
      <c r="O16" t="n">
        <v>17891.86</v>
      </c>
      <c r="P16" t="n">
        <v>397.53</v>
      </c>
      <c r="Q16" t="n">
        <v>4244.47</v>
      </c>
      <c r="R16" t="n">
        <v>322.76</v>
      </c>
      <c r="S16" t="n">
        <v>135.61</v>
      </c>
      <c r="T16" t="n">
        <v>89488.08</v>
      </c>
      <c r="U16" t="n">
        <v>0.42</v>
      </c>
      <c r="V16" t="n">
        <v>0.75</v>
      </c>
      <c r="W16" t="n">
        <v>12.11</v>
      </c>
      <c r="X16" t="n">
        <v>5.39</v>
      </c>
      <c r="Y16" t="n">
        <v>2</v>
      </c>
      <c r="Z16" t="n">
        <v>10</v>
      </c>
    </row>
    <row r="17">
      <c r="A17" t="n">
        <v>2</v>
      </c>
      <c r="B17" t="n">
        <v>70</v>
      </c>
      <c r="C17" t="inlineStr">
        <is>
          <t xml:space="preserve">CONCLUIDO	</t>
        </is>
      </c>
      <c r="D17" t="n">
        <v>2.4687</v>
      </c>
      <c r="E17" t="n">
        <v>40.51</v>
      </c>
      <c r="F17" t="n">
        <v>35.88</v>
      </c>
      <c r="G17" t="n">
        <v>25.94</v>
      </c>
      <c r="H17" t="n">
        <v>0.37</v>
      </c>
      <c r="I17" t="n">
        <v>83</v>
      </c>
      <c r="J17" t="n">
        <v>144.54</v>
      </c>
      <c r="K17" t="n">
        <v>47.83</v>
      </c>
      <c r="L17" t="n">
        <v>3</v>
      </c>
      <c r="M17" t="n">
        <v>81</v>
      </c>
      <c r="N17" t="n">
        <v>23.71</v>
      </c>
      <c r="O17" t="n">
        <v>18060.85</v>
      </c>
      <c r="P17" t="n">
        <v>342.99</v>
      </c>
      <c r="Q17" t="n">
        <v>4243.4</v>
      </c>
      <c r="R17" t="n">
        <v>246.36</v>
      </c>
      <c r="S17" t="n">
        <v>135.61</v>
      </c>
      <c r="T17" t="n">
        <v>51591.61</v>
      </c>
      <c r="U17" t="n">
        <v>0.55</v>
      </c>
      <c r="V17" t="n">
        <v>0.8</v>
      </c>
      <c r="W17" t="n">
        <v>12.01</v>
      </c>
      <c r="X17" t="n">
        <v>3.1</v>
      </c>
      <c r="Y17" t="n">
        <v>2</v>
      </c>
      <c r="Z17" t="n">
        <v>10</v>
      </c>
    </row>
    <row r="18">
      <c r="A18" t="n">
        <v>3</v>
      </c>
      <c r="B18" t="n">
        <v>70</v>
      </c>
      <c r="C18" t="inlineStr">
        <is>
          <t xml:space="preserve">CONCLUIDO	</t>
        </is>
      </c>
      <c r="D18" t="n">
        <v>2.5528</v>
      </c>
      <c r="E18" t="n">
        <v>39.17</v>
      </c>
      <c r="F18" t="n">
        <v>35.15</v>
      </c>
      <c r="G18" t="n">
        <v>34.02</v>
      </c>
      <c r="H18" t="n">
        <v>0.49</v>
      </c>
      <c r="I18" t="n">
        <v>62</v>
      </c>
      <c r="J18" t="n">
        <v>145.92</v>
      </c>
      <c r="K18" t="n">
        <v>47.83</v>
      </c>
      <c r="L18" t="n">
        <v>4</v>
      </c>
      <c r="M18" t="n">
        <v>7</v>
      </c>
      <c r="N18" t="n">
        <v>24.09</v>
      </c>
      <c r="O18" t="n">
        <v>18230.35</v>
      </c>
      <c r="P18" t="n">
        <v>312.31</v>
      </c>
      <c r="Q18" t="n">
        <v>4243.89</v>
      </c>
      <c r="R18" t="n">
        <v>219.73</v>
      </c>
      <c r="S18" t="n">
        <v>135.61</v>
      </c>
      <c r="T18" t="n">
        <v>38384.07</v>
      </c>
      <c r="U18" t="n">
        <v>0.62</v>
      </c>
      <c r="V18" t="n">
        <v>0.8100000000000001</v>
      </c>
      <c r="W18" t="n">
        <v>12.05</v>
      </c>
      <c r="X18" t="n">
        <v>2.37</v>
      </c>
      <c r="Y18" t="n">
        <v>2</v>
      </c>
      <c r="Z18" t="n">
        <v>10</v>
      </c>
    </row>
    <row r="19">
      <c r="A19" t="n">
        <v>4</v>
      </c>
      <c r="B19" t="n">
        <v>70</v>
      </c>
      <c r="C19" t="inlineStr">
        <is>
          <t xml:space="preserve">CONCLUIDO	</t>
        </is>
      </c>
      <c r="D19" t="n">
        <v>2.5523</v>
      </c>
      <c r="E19" t="n">
        <v>39.18</v>
      </c>
      <c r="F19" t="n">
        <v>35.16</v>
      </c>
      <c r="G19" t="n">
        <v>34.03</v>
      </c>
      <c r="H19" t="n">
        <v>0.6</v>
      </c>
      <c r="I19" t="n">
        <v>62</v>
      </c>
      <c r="J19" t="n">
        <v>147.3</v>
      </c>
      <c r="K19" t="n">
        <v>47.83</v>
      </c>
      <c r="L19" t="n">
        <v>5</v>
      </c>
      <c r="M19" t="n">
        <v>0</v>
      </c>
      <c r="N19" t="n">
        <v>24.47</v>
      </c>
      <c r="O19" t="n">
        <v>18400.38</v>
      </c>
      <c r="P19" t="n">
        <v>315.15</v>
      </c>
      <c r="Q19" t="n">
        <v>4243.64</v>
      </c>
      <c r="R19" t="n">
        <v>219.8</v>
      </c>
      <c r="S19" t="n">
        <v>135.61</v>
      </c>
      <c r="T19" t="n">
        <v>38417.17</v>
      </c>
      <c r="U19" t="n">
        <v>0.62</v>
      </c>
      <c r="V19" t="n">
        <v>0.8100000000000001</v>
      </c>
      <c r="W19" t="n">
        <v>12.05</v>
      </c>
      <c r="X19" t="n">
        <v>2.38</v>
      </c>
      <c r="Y19" t="n">
        <v>2</v>
      </c>
      <c r="Z19" t="n">
        <v>10</v>
      </c>
    </row>
    <row r="20">
      <c r="A20" t="n">
        <v>0</v>
      </c>
      <c r="B20" t="n">
        <v>90</v>
      </c>
      <c r="C20" t="inlineStr">
        <is>
          <t xml:space="preserve">CONCLUIDO	</t>
        </is>
      </c>
      <c r="D20" t="n">
        <v>1.3785</v>
      </c>
      <c r="E20" t="n">
        <v>72.54000000000001</v>
      </c>
      <c r="F20" t="n">
        <v>52.45</v>
      </c>
      <c r="G20" t="n">
        <v>6.33</v>
      </c>
      <c r="H20" t="n">
        <v>0.1</v>
      </c>
      <c r="I20" t="n">
        <v>497</v>
      </c>
      <c r="J20" t="n">
        <v>176.73</v>
      </c>
      <c r="K20" t="n">
        <v>52.44</v>
      </c>
      <c r="L20" t="n">
        <v>1</v>
      </c>
      <c r="M20" t="n">
        <v>495</v>
      </c>
      <c r="N20" t="n">
        <v>33.29</v>
      </c>
      <c r="O20" t="n">
        <v>22031.19</v>
      </c>
      <c r="P20" t="n">
        <v>681.04</v>
      </c>
      <c r="Q20" t="n">
        <v>4247.13</v>
      </c>
      <c r="R20" t="n">
        <v>801.77</v>
      </c>
      <c r="S20" t="n">
        <v>135.61</v>
      </c>
      <c r="T20" t="n">
        <v>327227.5</v>
      </c>
      <c r="U20" t="n">
        <v>0.17</v>
      </c>
      <c r="V20" t="n">
        <v>0.54</v>
      </c>
      <c r="W20" t="n">
        <v>12.68</v>
      </c>
      <c r="X20" t="n">
        <v>19.64</v>
      </c>
      <c r="Y20" t="n">
        <v>2</v>
      </c>
      <c r="Z20" t="n">
        <v>10</v>
      </c>
    </row>
    <row r="21">
      <c r="A21" t="n">
        <v>1</v>
      </c>
      <c r="B21" t="n">
        <v>90</v>
      </c>
      <c r="C21" t="inlineStr">
        <is>
          <t xml:space="preserve">CONCLUIDO	</t>
        </is>
      </c>
      <c r="D21" t="n">
        <v>2.0682</v>
      </c>
      <c r="E21" t="n">
        <v>48.35</v>
      </c>
      <c r="F21" t="n">
        <v>39.57</v>
      </c>
      <c r="G21" t="n">
        <v>13.26</v>
      </c>
      <c r="H21" t="n">
        <v>0.2</v>
      </c>
      <c r="I21" t="n">
        <v>179</v>
      </c>
      <c r="J21" t="n">
        <v>178.21</v>
      </c>
      <c r="K21" t="n">
        <v>52.44</v>
      </c>
      <c r="L21" t="n">
        <v>2</v>
      </c>
      <c r="M21" t="n">
        <v>177</v>
      </c>
      <c r="N21" t="n">
        <v>33.77</v>
      </c>
      <c r="O21" t="n">
        <v>22213.89</v>
      </c>
      <c r="P21" t="n">
        <v>493.2</v>
      </c>
      <c r="Q21" t="n">
        <v>4244.31</v>
      </c>
      <c r="R21" t="n">
        <v>369.39</v>
      </c>
      <c r="S21" t="n">
        <v>135.61</v>
      </c>
      <c r="T21" t="n">
        <v>112629.03</v>
      </c>
      <c r="U21" t="n">
        <v>0.37</v>
      </c>
      <c r="V21" t="n">
        <v>0.72</v>
      </c>
      <c r="W21" t="n">
        <v>12.17</v>
      </c>
      <c r="X21" t="n">
        <v>6.78</v>
      </c>
      <c r="Y21" t="n">
        <v>2</v>
      </c>
      <c r="Z21" t="n">
        <v>10</v>
      </c>
    </row>
    <row r="22">
      <c r="A22" t="n">
        <v>2</v>
      </c>
      <c r="B22" t="n">
        <v>90</v>
      </c>
      <c r="C22" t="inlineStr">
        <is>
          <t xml:space="preserve">CONCLUIDO	</t>
        </is>
      </c>
      <c r="D22" t="n">
        <v>2.3295</v>
      </c>
      <c r="E22" t="n">
        <v>42.93</v>
      </c>
      <c r="F22" t="n">
        <v>36.74</v>
      </c>
      <c r="G22" t="n">
        <v>20.8</v>
      </c>
      <c r="H22" t="n">
        <v>0.3</v>
      </c>
      <c r="I22" t="n">
        <v>106</v>
      </c>
      <c r="J22" t="n">
        <v>179.7</v>
      </c>
      <c r="K22" t="n">
        <v>52.44</v>
      </c>
      <c r="L22" t="n">
        <v>3</v>
      </c>
      <c r="M22" t="n">
        <v>104</v>
      </c>
      <c r="N22" t="n">
        <v>34.26</v>
      </c>
      <c r="O22" t="n">
        <v>22397.24</v>
      </c>
      <c r="P22" t="n">
        <v>435.85</v>
      </c>
      <c r="Q22" t="n">
        <v>4243.14</v>
      </c>
      <c r="R22" t="n">
        <v>275.14</v>
      </c>
      <c r="S22" t="n">
        <v>135.61</v>
      </c>
      <c r="T22" t="n">
        <v>65867.32000000001</v>
      </c>
      <c r="U22" t="n">
        <v>0.49</v>
      </c>
      <c r="V22" t="n">
        <v>0.78</v>
      </c>
      <c r="W22" t="n">
        <v>12.04</v>
      </c>
      <c r="X22" t="n">
        <v>3.95</v>
      </c>
      <c r="Y22" t="n">
        <v>2</v>
      </c>
      <c r="Z22" t="n">
        <v>10</v>
      </c>
    </row>
    <row r="23">
      <c r="A23" t="n">
        <v>3</v>
      </c>
      <c r="B23" t="n">
        <v>90</v>
      </c>
      <c r="C23" t="inlineStr">
        <is>
          <t xml:space="preserve">CONCLUIDO	</t>
        </is>
      </c>
      <c r="D23" t="n">
        <v>2.4748</v>
      </c>
      <c r="E23" t="n">
        <v>40.41</v>
      </c>
      <c r="F23" t="n">
        <v>35.43</v>
      </c>
      <c r="G23" t="n">
        <v>29.52</v>
      </c>
      <c r="H23" t="n">
        <v>0.39</v>
      </c>
      <c r="I23" t="n">
        <v>72</v>
      </c>
      <c r="J23" t="n">
        <v>181.19</v>
      </c>
      <c r="K23" t="n">
        <v>52.44</v>
      </c>
      <c r="L23" t="n">
        <v>4</v>
      </c>
      <c r="M23" t="n">
        <v>70</v>
      </c>
      <c r="N23" t="n">
        <v>34.75</v>
      </c>
      <c r="O23" t="n">
        <v>22581.25</v>
      </c>
      <c r="P23" t="n">
        <v>396.21</v>
      </c>
      <c r="Q23" t="n">
        <v>4243.33</v>
      </c>
      <c r="R23" t="n">
        <v>231.08</v>
      </c>
      <c r="S23" t="n">
        <v>135.61</v>
      </c>
      <c r="T23" t="n">
        <v>44007.75</v>
      </c>
      <c r="U23" t="n">
        <v>0.59</v>
      </c>
      <c r="V23" t="n">
        <v>0.8100000000000001</v>
      </c>
      <c r="W23" t="n">
        <v>11.99</v>
      </c>
      <c r="X23" t="n">
        <v>2.64</v>
      </c>
      <c r="Y23" t="n">
        <v>2</v>
      </c>
      <c r="Z23" t="n">
        <v>10</v>
      </c>
    </row>
    <row r="24">
      <c r="A24" t="n">
        <v>4</v>
      </c>
      <c r="B24" t="n">
        <v>90</v>
      </c>
      <c r="C24" t="inlineStr">
        <is>
          <t xml:space="preserve">CONCLUIDO	</t>
        </is>
      </c>
      <c r="D24" t="n">
        <v>2.5613</v>
      </c>
      <c r="E24" t="n">
        <v>39.04</v>
      </c>
      <c r="F24" t="n">
        <v>34.74</v>
      </c>
      <c r="G24" t="n">
        <v>39.33</v>
      </c>
      <c r="H24" t="n">
        <v>0.49</v>
      </c>
      <c r="I24" t="n">
        <v>53</v>
      </c>
      <c r="J24" t="n">
        <v>182.69</v>
      </c>
      <c r="K24" t="n">
        <v>52.44</v>
      </c>
      <c r="L24" t="n">
        <v>5</v>
      </c>
      <c r="M24" t="n">
        <v>44</v>
      </c>
      <c r="N24" t="n">
        <v>35.25</v>
      </c>
      <c r="O24" t="n">
        <v>22766.06</v>
      </c>
      <c r="P24" t="n">
        <v>362.2</v>
      </c>
      <c r="Q24" t="n">
        <v>4242.7</v>
      </c>
      <c r="R24" t="n">
        <v>208.04</v>
      </c>
      <c r="S24" t="n">
        <v>135.61</v>
      </c>
      <c r="T24" t="n">
        <v>32585.7</v>
      </c>
      <c r="U24" t="n">
        <v>0.65</v>
      </c>
      <c r="V24" t="n">
        <v>0.82</v>
      </c>
      <c r="W24" t="n">
        <v>11.97</v>
      </c>
      <c r="X24" t="n">
        <v>1.96</v>
      </c>
      <c r="Y24" t="n">
        <v>2</v>
      </c>
      <c r="Z24" t="n">
        <v>10</v>
      </c>
    </row>
    <row r="25">
      <c r="A25" t="n">
        <v>5</v>
      </c>
      <c r="B25" t="n">
        <v>90</v>
      </c>
      <c r="C25" t="inlineStr">
        <is>
          <t xml:space="preserve">CONCLUIDO	</t>
        </is>
      </c>
      <c r="D25" t="n">
        <v>2.5786</v>
      </c>
      <c r="E25" t="n">
        <v>38.78</v>
      </c>
      <c r="F25" t="n">
        <v>34.62</v>
      </c>
      <c r="G25" t="n">
        <v>42.39</v>
      </c>
      <c r="H25" t="n">
        <v>0.58</v>
      </c>
      <c r="I25" t="n">
        <v>49</v>
      </c>
      <c r="J25" t="n">
        <v>184.19</v>
      </c>
      <c r="K25" t="n">
        <v>52.44</v>
      </c>
      <c r="L25" t="n">
        <v>6</v>
      </c>
      <c r="M25" t="n">
        <v>1</v>
      </c>
      <c r="N25" t="n">
        <v>35.75</v>
      </c>
      <c r="O25" t="n">
        <v>22951.43</v>
      </c>
      <c r="P25" t="n">
        <v>353.21</v>
      </c>
      <c r="Q25" t="n">
        <v>4243.35</v>
      </c>
      <c r="R25" t="n">
        <v>202.42</v>
      </c>
      <c r="S25" t="n">
        <v>135.61</v>
      </c>
      <c r="T25" t="n">
        <v>29795.32</v>
      </c>
      <c r="U25" t="n">
        <v>0.67</v>
      </c>
      <c r="V25" t="n">
        <v>0.82</v>
      </c>
      <c r="W25" t="n">
        <v>12.01</v>
      </c>
      <c r="X25" t="n">
        <v>1.83</v>
      </c>
      <c r="Y25" t="n">
        <v>2</v>
      </c>
      <c r="Z25" t="n">
        <v>10</v>
      </c>
    </row>
    <row r="26">
      <c r="A26" t="n">
        <v>6</v>
      </c>
      <c r="B26" t="n">
        <v>90</v>
      </c>
      <c r="C26" t="inlineStr">
        <is>
          <t xml:space="preserve">CONCLUIDO	</t>
        </is>
      </c>
      <c r="D26" t="n">
        <v>2.579</v>
      </c>
      <c r="E26" t="n">
        <v>38.77</v>
      </c>
      <c r="F26" t="n">
        <v>34.61</v>
      </c>
      <c r="G26" t="n">
        <v>42.38</v>
      </c>
      <c r="H26" t="n">
        <v>0.67</v>
      </c>
      <c r="I26" t="n">
        <v>49</v>
      </c>
      <c r="J26" t="n">
        <v>185.7</v>
      </c>
      <c r="K26" t="n">
        <v>52.44</v>
      </c>
      <c r="L26" t="n">
        <v>7</v>
      </c>
      <c r="M26" t="n">
        <v>0</v>
      </c>
      <c r="N26" t="n">
        <v>36.26</v>
      </c>
      <c r="O26" t="n">
        <v>23137.49</v>
      </c>
      <c r="P26" t="n">
        <v>355.64</v>
      </c>
      <c r="Q26" t="n">
        <v>4243.6</v>
      </c>
      <c r="R26" t="n">
        <v>202.48</v>
      </c>
      <c r="S26" t="n">
        <v>135.61</v>
      </c>
      <c r="T26" t="n">
        <v>29825.2</v>
      </c>
      <c r="U26" t="n">
        <v>0.67</v>
      </c>
      <c r="V26" t="n">
        <v>0.82</v>
      </c>
      <c r="W26" t="n">
        <v>12</v>
      </c>
      <c r="X26" t="n">
        <v>1.83</v>
      </c>
      <c r="Y26" t="n">
        <v>2</v>
      </c>
      <c r="Z26" t="n">
        <v>10</v>
      </c>
    </row>
    <row r="27">
      <c r="A27" t="n">
        <v>0</v>
      </c>
      <c r="B27" t="n">
        <v>10</v>
      </c>
      <c r="C27" t="inlineStr">
        <is>
          <t xml:space="preserve">CONCLUIDO	</t>
        </is>
      </c>
      <c r="D27" t="n">
        <v>1.8007</v>
      </c>
      <c r="E27" t="n">
        <v>55.53</v>
      </c>
      <c r="F27" t="n">
        <v>49.16</v>
      </c>
      <c r="G27" t="n">
        <v>6.94</v>
      </c>
      <c r="H27" t="n">
        <v>0.64</v>
      </c>
      <c r="I27" t="n">
        <v>425</v>
      </c>
      <c r="J27" t="n">
        <v>26.11</v>
      </c>
      <c r="K27" t="n">
        <v>12.1</v>
      </c>
      <c r="L27" t="n">
        <v>1</v>
      </c>
      <c r="M27" t="n">
        <v>0</v>
      </c>
      <c r="N27" t="n">
        <v>3.01</v>
      </c>
      <c r="O27" t="n">
        <v>3454.41</v>
      </c>
      <c r="P27" t="n">
        <v>143.28</v>
      </c>
      <c r="Q27" t="n">
        <v>4254.73</v>
      </c>
      <c r="R27" t="n">
        <v>668.47</v>
      </c>
      <c r="S27" t="n">
        <v>135.61</v>
      </c>
      <c r="T27" t="n">
        <v>260940.23</v>
      </c>
      <c r="U27" t="n">
        <v>0.2</v>
      </c>
      <c r="V27" t="n">
        <v>0.58</v>
      </c>
      <c r="W27" t="n">
        <v>13.16</v>
      </c>
      <c r="X27" t="n">
        <v>16.35</v>
      </c>
      <c r="Y27" t="n">
        <v>2</v>
      </c>
      <c r="Z27" t="n">
        <v>10</v>
      </c>
    </row>
    <row r="28">
      <c r="A28" t="n">
        <v>0</v>
      </c>
      <c r="B28" t="n">
        <v>45</v>
      </c>
      <c r="C28" t="inlineStr">
        <is>
          <t xml:space="preserve">CONCLUIDO	</t>
        </is>
      </c>
      <c r="D28" t="n">
        <v>1.9962</v>
      </c>
      <c r="E28" t="n">
        <v>50.1</v>
      </c>
      <c r="F28" t="n">
        <v>42.76</v>
      </c>
      <c r="G28" t="n">
        <v>9.869999999999999</v>
      </c>
      <c r="H28" t="n">
        <v>0.18</v>
      </c>
      <c r="I28" t="n">
        <v>260</v>
      </c>
      <c r="J28" t="n">
        <v>98.70999999999999</v>
      </c>
      <c r="K28" t="n">
        <v>39.72</v>
      </c>
      <c r="L28" t="n">
        <v>1</v>
      </c>
      <c r="M28" t="n">
        <v>258</v>
      </c>
      <c r="N28" t="n">
        <v>12.99</v>
      </c>
      <c r="O28" t="n">
        <v>12407.75</v>
      </c>
      <c r="P28" t="n">
        <v>358.67</v>
      </c>
      <c r="Q28" t="n">
        <v>4245.58</v>
      </c>
      <c r="R28" t="n">
        <v>476.14</v>
      </c>
      <c r="S28" t="n">
        <v>135.61</v>
      </c>
      <c r="T28" t="n">
        <v>165598.77</v>
      </c>
      <c r="U28" t="n">
        <v>0.28</v>
      </c>
      <c r="V28" t="n">
        <v>0.67</v>
      </c>
      <c r="W28" t="n">
        <v>12.3</v>
      </c>
      <c r="X28" t="n">
        <v>9.960000000000001</v>
      </c>
      <c r="Y28" t="n">
        <v>2</v>
      </c>
      <c r="Z28" t="n">
        <v>10</v>
      </c>
    </row>
    <row r="29">
      <c r="A29" t="n">
        <v>1</v>
      </c>
      <c r="B29" t="n">
        <v>45</v>
      </c>
      <c r="C29" t="inlineStr">
        <is>
          <t xml:space="preserve">CONCLUIDO	</t>
        </is>
      </c>
      <c r="D29" t="n">
        <v>2.466</v>
      </c>
      <c r="E29" t="n">
        <v>40.55</v>
      </c>
      <c r="F29" t="n">
        <v>36.53</v>
      </c>
      <c r="G29" t="n">
        <v>22.14</v>
      </c>
      <c r="H29" t="n">
        <v>0.35</v>
      </c>
      <c r="I29" t="n">
        <v>99</v>
      </c>
      <c r="J29" t="n">
        <v>99.95</v>
      </c>
      <c r="K29" t="n">
        <v>39.72</v>
      </c>
      <c r="L29" t="n">
        <v>2</v>
      </c>
      <c r="M29" t="n">
        <v>38</v>
      </c>
      <c r="N29" t="n">
        <v>13.24</v>
      </c>
      <c r="O29" t="n">
        <v>12561.45</v>
      </c>
      <c r="P29" t="n">
        <v>263.69</v>
      </c>
      <c r="Q29" t="n">
        <v>4244.99</v>
      </c>
      <c r="R29" t="n">
        <v>265.03</v>
      </c>
      <c r="S29" t="n">
        <v>135.61</v>
      </c>
      <c r="T29" t="n">
        <v>60849.47</v>
      </c>
      <c r="U29" t="n">
        <v>0.51</v>
      </c>
      <c r="V29" t="n">
        <v>0.78</v>
      </c>
      <c r="W29" t="n">
        <v>12.12</v>
      </c>
      <c r="X29" t="n">
        <v>3.74</v>
      </c>
      <c r="Y29" t="n">
        <v>2</v>
      </c>
      <c r="Z29" t="n">
        <v>10</v>
      </c>
    </row>
    <row r="30">
      <c r="A30" t="n">
        <v>2</v>
      </c>
      <c r="B30" t="n">
        <v>45</v>
      </c>
      <c r="C30" t="inlineStr">
        <is>
          <t xml:space="preserve">CONCLUIDO	</t>
        </is>
      </c>
      <c r="D30" t="n">
        <v>2.4761</v>
      </c>
      <c r="E30" t="n">
        <v>40.39</v>
      </c>
      <c r="F30" t="n">
        <v>36.42</v>
      </c>
      <c r="G30" t="n">
        <v>22.76</v>
      </c>
      <c r="H30" t="n">
        <v>0.52</v>
      </c>
      <c r="I30" t="n">
        <v>96</v>
      </c>
      <c r="J30" t="n">
        <v>101.2</v>
      </c>
      <c r="K30" t="n">
        <v>39.72</v>
      </c>
      <c r="L30" t="n">
        <v>3</v>
      </c>
      <c r="M30" t="n">
        <v>0</v>
      </c>
      <c r="N30" t="n">
        <v>13.49</v>
      </c>
      <c r="O30" t="n">
        <v>12715.54</v>
      </c>
      <c r="P30" t="n">
        <v>263.97</v>
      </c>
      <c r="Q30" t="n">
        <v>4244.21</v>
      </c>
      <c r="R30" t="n">
        <v>260.45</v>
      </c>
      <c r="S30" t="n">
        <v>135.61</v>
      </c>
      <c r="T30" t="n">
        <v>58573.24</v>
      </c>
      <c r="U30" t="n">
        <v>0.52</v>
      </c>
      <c r="V30" t="n">
        <v>0.78</v>
      </c>
      <c r="W30" t="n">
        <v>12.15</v>
      </c>
      <c r="X30" t="n">
        <v>3.64</v>
      </c>
      <c r="Y30" t="n">
        <v>2</v>
      </c>
      <c r="Z30" t="n">
        <v>10</v>
      </c>
    </row>
    <row r="31">
      <c r="A31" t="n">
        <v>0</v>
      </c>
      <c r="B31" t="n">
        <v>60</v>
      </c>
      <c r="C31" t="inlineStr">
        <is>
          <t xml:space="preserve">CONCLUIDO	</t>
        </is>
      </c>
      <c r="D31" t="n">
        <v>1.7663</v>
      </c>
      <c r="E31" t="n">
        <v>56.61</v>
      </c>
      <c r="F31" t="n">
        <v>45.87</v>
      </c>
      <c r="G31" t="n">
        <v>8.17</v>
      </c>
      <c r="H31" t="n">
        <v>0.14</v>
      </c>
      <c r="I31" t="n">
        <v>337</v>
      </c>
      <c r="J31" t="n">
        <v>124.63</v>
      </c>
      <c r="K31" t="n">
        <v>45</v>
      </c>
      <c r="L31" t="n">
        <v>1</v>
      </c>
      <c r="M31" t="n">
        <v>335</v>
      </c>
      <c r="N31" t="n">
        <v>18.64</v>
      </c>
      <c r="O31" t="n">
        <v>15605.44</v>
      </c>
      <c r="P31" t="n">
        <v>463.91</v>
      </c>
      <c r="Q31" t="n">
        <v>4245.95</v>
      </c>
      <c r="R31" t="n">
        <v>580.14</v>
      </c>
      <c r="S31" t="n">
        <v>135.61</v>
      </c>
      <c r="T31" t="n">
        <v>217215.15</v>
      </c>
      <c r="U31" t="n">
        <v>0.23</v>
      </c>
      <c r="V31" t="n">
        <v>0.62</v>
      </c>
      <c r="W31" t="n">
        <v>12.43</v>
      </c>
      <c r="X31" t="n">
        <v>13.07</v>
      </c>
      <c r="Y31" t="n">
        <v>2</v>
      </c>
      <c r="Z31" t="n">
        <v>10</v>
      </c>
    </row>
    <row r="32">
      <c r="A32" t="n">
        <v>1</v>
      </c>
      <c r="B32" t="n">
        <v>60</v>
      </c>
      <c r="C32" t="inlineStr">
        <is>
          <t xml:space="preserve">CONCLUIDO	</t>
        </is>
      </c>
      <c r="D32" t="n">
        <v>2.3327</v>
      </c>
      <c r="E32" t="n">
        <v>42.87</v>
      </c>
      <c r="F32" t="n">
        <v>37.52</v>
      </c>
      <c r="G32" t="n">
        <v>17.86</v>
      </c>
      <c r="H32" t="n">
        <v>0.28</v>
      </c>
      <c r="I32" t="n">
        <v>126</v>
      </c>
      <c r="J32" t="n">
        <v>125.95</v>
      </c>
      <c r="K32" t="n">
        <v>45</v>
      </c>
      <c r="L32" t="n">
        <v>2</v>
      </c>
      <c r="M32" t="n">
        <v>124</v>
      </c>
      <c r="N32" t="n">
        <v>18.95</v>
      </c>
      <c r="O32" t="n">
        <v>15767.7</v>
      </c>
      <c r="P32" t="n">
        <v>346.95</v>
      </c>
      <c r="Q32" t="n">
        <v>4244.03</v>
      </c>
      <c r="R32" t="n">
        <v>300.84</v>
      </c>
      <c r="S32" t="n">
        <v>135.61</v>
      </c>
      <c r="T32" t="n">
        <v>78617.08</v>
      </c>
      <c r="U32" t="n">
        <v>0.45</v>
      </c>
      <c r="V32" t="n">
        <v>0.76</v>
      </c>
      <c r="W32" t="n">
        <v>12.08</v>
      </c>
      <c r="X32" t="n">
        <v>4.73</v>
      </c>
      <c r="Y32" t="n">
        <v>2</v>
      </c>
      <c r="Z32" t="n">
        <v>10</v>
      </c>
    </row>
    <row r="33">
      <c r="A33" t="n">
        <v>2</v>
      </c>
      <c r="B33" t="n">
        <v>60</v>
      </c>
      <c r="C33" t="inlineStr">
        <is>
          <t xml:space="preserve">CONCLUIDO	</t>
        </is>
      </c>
      <c r="D33" t="n">
        <v>2.5251</v>
      </c>
      <c r="E33" t="n">
        <v>39.6</v>
      </c>
      <c r="F33" t="n">
        <v>35.58</v>
      </c>
      <c r="G33" t="n">
        <v>28.85</v>
      </c>
      <c r="H33" t="n">
        <v>0.42</v>
      </c>
      <c r="I33" t="n">
        <v>74</v>
      </c>
      <c r="J33" t="n">
        <v>127.27</v>
      </c>
      <c r="K33" t="n">
        <v>45</v>
      </c>
      <c r="L33" t="n">
        <v>3</v>
      </c>
      <c r="M33" t="n">
        <v>26</v>
      </c>
      <c r="N33" t="n">
        <v>19.27</v>
      </c>
      <c r="O33" t="n">
        <v>15930.42</v>
      </c>
      <c r="P33" t="n">
        <v>294.62</v>
      </c>
      <c r="Q33" t="n">
        <v>4244.32</v>
      </c>
      <c r="R33" t="n">
        <v>234.19</v>
      </c>
      <c r="S33" t="n">
        <v>135.61</v>
      </c>
      <c r="T33" t="n">
        <v>45553.32</v>
      </c>
      <c r="U33" t="n">
        <v>0.58</v>
      </c>
      <c r="V33" t="n">
        <v>0.8</v>
      </c>
      <c r="W33" t="n">
        <v>12.06</v>
      </c>
      <c r="X33" t="n">
        <v>2.79</v>
      </c>
      <c r="Y33" t="n">
        <v>2</v>
      </c>
      <c r="Z33" t="n">
        <v>10</v>
      </c>
    </row>
    <row r="34">
      <c r="A34" t="n">
        <v>3</v>
      </c>
      <c r="B34" t="n">
        <v>60</v>
      </c>
      <c r="C34" t="inlineStr">
        <is>
          <t xml:space="preserve">CONCLUIDO	</t>
        </is>
      </c>
      <c r="D34" t="n">
        <v>2.5319</v>
      </c>
      <c r="E34" t="n">
        <v>39.5</v>
      </c>
      <c r="F34" t="n">
        <v>35.52</v>
      </c>
      <c r="G34" t="n">
        <v>29.6</v>
      </c>
      <c r="H34" t="n">
        <v>0.55</v>
      </c>
      <c r="I34" t="n">
        <v>72</v>
      </c>
      <c r="J34" t="n">
        <v>128.59</v>
      </c>
      <c r="K34" t="n">
        <v>45</v>
      </c>
      <c r="L34" t="n">
        <v>4</v>
      </c>
      <c r="M34" t="n">
        <v>0</v>
      </c>
      <c r="N34" t="n">
        <v>19.59</v>
      </c>
      <c r="O34" t="n">
        <v>16093.6</v>
      </c>
      <c r="P34" t="n">
        <v>294.61</v>
      </c>
      <c r="Q34" t="n">
        <v>4243.57</v>
      </c>
      <c r="R34" t="n">
        <v>231.16</v>
      </c>
      <c r="S34" t="n">
        <v>135.61</v>
      </c>
      <c r="T34" t="n">
        <v>44049.87</v>
      </c>
      <c r="U34" t="n">
        <v>0.59</v>
      </c>
      <c r="V34" t="n">
        <v>0.8</v>
      </c>
      <c r="W34" t="n">
        <v>12.09</v>
      </c>
      <c r="X34" t="n">
        <v>2.74</v>
      </c>
      <c r="Y34" t="n">
        <v>2</v>
      </c>
      <c r="Z34" t="n">
        <v>10</v>
      </c>
    </row>
    <row r="35">
      <c r="A35" t="n">
        <v>0</v>
      </c>
      <c r="B35" t="n">
        <v>80</v>
      </c>
      <c r="C35" t="inlineStr">
        <is>
          <t xml:space="preserve">CONCLUIDO	</t>
        </is>
      </c>
      <c r="D35" t="n">
        <v>1.4995</v>
      </c>
      <c r="E35" t="n">
        <v>66.69</v>
      </c>
      <c r="F35" t="n">
        <v>50.15</v>
      </c>
      <c r="G35" t="n">
        <v>6.82</v>
      </c>
      <c r="H35" t="n">
        <v>0.11</v>
      </c>
      <c r="I35" t="n">
        <v>441</v>
      </c>
      <c r="J35" t="n">
        <v>159.12</v>
      </c>
      <c r="K35" t="n">
        <v>50.28</v>
      </c>
      <c r="L35" t="n">
        <v>1</v>
      </c>
      <c r="M35" t="n">
        <v>439</v>
      </c>
      <c r="N35" t="n">
        <v>27.84</v>
      </c>
      <c r="O35" t="n">
        <v>19859.16</v>
      </c>
      <c r="P35" t="n">
        <v>605.59</v>
      </c>
      <c r="Q35" t="n">
        <v>4247.81</v>
      </c>
      <c r="R35" t="n">
        <v>723.9</v>
      </c>
      <c r="S35" t="n">
        <v>135.61</v>
      </c>
      <c r="T35" t="n">
        <v>288574.4</v>
      </c>
      <c r="U35" t="n">
        <v>0.19</v>
      </c>
      <c r="V35" t="n">
        <v>0.57</v>
      </c>
      <c r="W35" t="n">
        <v>12.6</v>
      </c>
      <c r="X35" t="n">
        <v>17.35</v>
      </c>
      <c r="Y35" t="n">
        <v>2</v>
      </c>
      <c r="Z35" t="n">
        <v>10</v>
      </c>
    </row>
    <row r="36">
      <c r="A36" t="n">
        <v>1</v>
      </c>
      <c r="B36" t="n">
        <v>80</v>
      </c>
      <c r="C36" t="inlineStr">
        <is>
          <t xml:space="preserve">CONCLUIDO	</t>
        </is>
      </c>
      <c r="D36" t="n">
        <v>2.1533</v>
      </c>
      <c r="E36" t="n">
        <v>46.44</v>
      </c>
      <c r="F36" t="n">
        <v>38.9</v>
      </c>
      <c r="G36" t="n">
        <v>14.41</v>
      </c>
      <c r="H36" t="n">
        <v>0.22</v>
      </c>
      <c r="I36" t="n">
        <v>162</v>
      </c>
      <c r="J36" t="n">
        <v>160.54</v>
      </c>
      <c r="K36" t="n">
        <v>50.28</v>
      </c>
      <c r="L36" t="n">
        <v>2</v>
      </c>
      <c r="M36" t="n">
        <v>160</v>
      </c>
      <c r="N36" t="n">
        <v>28.26</v>
      </c>
      <c r="O36" t="n">
        <v>20034.4</v>
      </c>
      <c r="P36" t="n">
        <v>446.14</v>
      </c>
      <c r="Q36" t="n">
        <v>4244.1</v>
      </c>
      <c r="R36" t="n">
        <v>347.05</v>
      </c>
      <c r="S36" t="n">
        <v>135.61</v>
      </c>
      <c r="T36" t="n">
        <v>101543.03</v>
      </c>
      <c r="U36" t="n">
        <v>0.39</v>
      </c>
      <c r="V36" t="n">
        <v>0.73</v>
      </c>
      <c r="W36" t="n">
        <v>12.14</v>
      </c>
      <c r="X36" t="n">
        <v>6.1</v>
      </c>
      <c r="Y36" t="n">
        <v>2</v>
      </c>
      <c r="Z36" t="n">
        <v>10</v>
      </c>
    </row>
    <row r="37">
      <c r="A37" t="n">
        <v>2</v>
      </c>
      <c r="B37" t="n">
        <v>80</v>
      </c>
      <c r="C37" t="inlineStr">
        <is>
          <t xml:space="preserve">CONCLUIDO	</t>
        </is>
      </c>
      <c r="D37" t="n">
        <v>2.3974</v>
      </c>
      <c r="E37" t="n">
        <v>41.71</v>
      </c>
      <c r="F37" t="n">
        <v>36.33</v>
      </c>
      <c r="G37" t="n">
        <v>22.94</v>
      </c>
      <c r="H37" t="n">
        <v>0.33</v>
      </c>
      <c r="I37" t="n">
        <v>95</v>
      </c>
      <c r="J37" t="n">
        <v>161.97</v>
      </c>
      <c r="K37" t="n">
        <v>50.28</v>
      </c>
      <c r="L37" t="n">
        <v>3</v>
      </c>
      <c r="M37" t="n">
        <v>93</v>
      </c>
      <c r="N37" t="n">
        <v>28.69</v>
      </c>
      <c r="O37" t="n">
        <v>20210.21</v>
      </c>
      <c r="P37" t="n">
        <v>391.22</v>
      </c>
      <c r="Q37" t="n">
        <v>4243.48</v>
      </c>
      <c r="R37" t="n">
        <v>261.35</v>
      </c>
      <c r="S37" t="n">
        <v>135.61</v>
      </c>
      <c r="T37" t="n">
        <v>59029.68</v>
      </c>
      <c r="U37" t="n">
        <v>0.52</v>
      </c>
      <c r="V37" t="n">
        <v>0.79</v>
      </c>
      <c r="W37" t="n">
        <v>12.03</v>
      </c>
      <c r="X37" t="n">
        <v>3.54</v>
      </c>
      <c r="Y37" t="n">
        <v>2</v>
      </c>
      <c r="Z37" t="n">
        <v>10</v>
      </c>
    </row>
    <row r="38">
      <c r="A38" t="n">
        <v>3</v>
      </c>
      <c r="B38" t="n">
        <v>80</v>
      </c>
      <c r="C38" t="inlineStr">
        <is>
          <t xml:space="preserve">CONCLUIDO	</t>
        </is>
      </c>
      <c r="D38" t="n">
        <v>2.5284</v>
      </c>
      <c r="E38" t="n">
        <v>39.55</v>
      </c>
      <c r="F38" t="n">
        <v>35.16</v>
      </c>
      <c r="G38" t="n">
        <v>32.97</v>
      </c>
      <c r="H38" t="n">
        <v>0.43</v>
      </c>
      <c r="I38" t="n">
        <v>64</v>
      </c>
      <c r="J38" t="n">
        <v>163.4</v>
      </c>
      <c r="K38" t="n">
        <v>50.28</v>
      </c>
      <c r="L38" t="n">
        <v>4</v>
      </c>
      <c r="M38" t="n">
        <v>61</v>
      </c>
      <c r="N38" t="n">
        <v>29.12</v>
      </c>
      <c r="O38" t="n">
        <v>20386.62</v>
      </c>
      <c r="P38" t="n">
        <v>348.12</v>
      </c>
      <c r="Q38" t="n">
        <v>4243.13</v>
      </c>
      <c r="R38" t="n">
        <v>222.15</v>
      </c>
      <c r="S38" t="n">
        <v>135.61</v>
      </c>
      <c r="T38" t="n">
        <v>39585.89</v>
      </c>
      <c r="U38" t="n">
        <v>0.61</v>
      </c>
      <c r="V38" t="n">
        <v>0.8100000000000001</v>
      </c>
      <c r="W38" t="n">
        <v>11.99</v>
      </c>
      <c r="X38" t="n">
        <v>2.38</v>
      </c>
      <c r="Y38" t="n">
        <v>2</v>
      </c>
      <c r="Z38" t="n">
        <v>10</v>
      </c>
    </row>
    <row r="39">
      <c r="A39" t="n">
        <v>4</v>
      </c>
      <c r="B39" t="n">
        <v>80</v>
      </c>
      <c r="C39" t="inlineStr">
        <is>
          <t xml:space="preserve">CONCLUIDO	</t>
        </is>
      </c>
      <c r="D39" t="n">
        <v>2.5661</v>
      </c>
      <c r="E39" t="n">
        <v>38.97</v>
      </c>
      <c r="F39" t="n">
        <v>34.87</v>
      </c>
      <c r="G39" t="n">
        <v>38.04</v>
      </c>
      <c r="H39" t="n">
        <v>0.54</v>
      </c>
      <c r="I39" t="n">
        <v>55</v>
      </c>
      <c r="J39" t="n">
        <v>164.83</v>
      </c>
      <c r="K39" t="n">
        <v>50.28</v>
      </c>
      <c r="L39" t="n">
        <v>5</v>
      </c>
      <c r="M39" t="n">
        <v>1</v>
      </c>
      <c r="N39" t="n">
        <v>29.55</v>
      </c>
      <c r="O39" t="n">
        <v>20563.61</v>
      </c>
      <c r="P39" t="n">
        <v>332.82</v>
      </c>
      <c r="Q39" t="n">
        <v>4243.65</v>
      </c>
      <c r="R39" t="n">
        <v>210.05</v>
      </c>
      <c r="S39" t="n">
        <v>135.61</v>
      </c>
      <c r="T39" t="n">
        <v>33580.44</v>
      </c>
      <c r="U39" t="n">
        <v>0.65</v>
      </c>
      <c r="V39" t="n">
        <v>0.82</v>
      </c>
      <c r="W39" t="n">
        <v>12.04</v>
      </c>
      <c r="X39" t="n">
        <v>2.09</v>
      </c>
      <c r="Y39" t="n">
        <v>2</v>
      </c>
      <c r="Z39" t="n">
        <v>10</v>
      </c>
    </row>
    <row r="40">
      <c r="A40" t="n">
        <v>5</v>
      </c>
      <c r="B40" t="n">
        <v>80</v>
      </c>
      <c r="C40" t="inlineStr">
        <is>
          <t xml:space="preserve">CONCLUIDO	</t>
        </is>
      </c>
      <c r="D40" t="n">
        <v>2.5673</v>
      </c>
      <c r="E40" t="n">
        <v>38.95</v>
      </c>
      <c r="F40" t="n">
        <v>34.85</v>
      </c>
      <c r="G40" t="n">
        <v>38.02</v>
      </c>
      <c r="H40" t="n">
        <v>0.64</v>
      </c>
      <c r="I40" t="n">
        <v>55</v>
      </c>
      <c r="J40" t="n">
        <v>166.27</v>
      </c>
      <c r="K40" t="n">
        <v>50.28</v>
      </c>
      <c r="L40" t="n">
        <v>6</v>
      </c>
      <c r="M40" t="n">
        <v>0</v>
      </c>
      <c r="N40" t="n">
        <v>29.99</v>
      </c>
      <c r="O40" t="n">
        <v>20741.2</v>
      </c>
      <c r="P40" t="n">
        <v>334.89</v>
      </c>
      <c r="Q40" t="n">
        <v>4243.86</v>
      </c>
      <c r="R40" t="n">
        <v>209.81</v>
      </c>
      <c r="S40" t="n">
        <v>135.61</v>
      </c>
      <c r="T40" t="n">
        <v>33456.97</v>
      </c>
      <c r="U40" t="n">
        <v>0.65</v>
      </c>
      <c r="V40" t="n">
        <v>0.82</v>
      </c>
      <c r="W40" t="n">
        <v>12.03</v>
      </c>
      <c r="X40" t="n">
        <v>2.07</v>
      </c>
      <c r="Y40" t="n">
        <v>2</v>
      </c>
      <c r="Z40" t="n">
        <v>10</v>
      </c>
    </row>
    <row r="41">
      <c r="A41" t="n">
        <v>0</v>
      </c>
      <c r="B41" t="n">
        <v>35</v>
      </c>
      <c r="C41" t="inlineStr">
        <is>
          <t xml:space="preserve">CONCLUIDO	</t>
        </is>
      </c>
      <c r="D41" t="n">
        <v>2.1703</v>
      </c>
      <c r="E41" t="n">
        <v>46.08</v>
      </c>
      <c r="F41" t="n">
        <v>40.64</v>
      </c>
      <c r="G41" t="n">
        <v>11.84</v>
      </c>
      <c r="H41" t="n">
        <v>0.22</v>
      </c>
      <c r="I41" t="n">
        <v>206</v>
      </c>
      <c r="J41" t="n">
        <v>80.84</v>
      </c>
      <c r="K41" t="n">
        <v>35.1</v>
      </c>
      <c r="L41" t="n">
        <v>1</v>
      </c>
      <c r="M41" t="n">
        <v>204</v>
      </c>
      <c r="N41" t="n">
        <v>9.74</v>
      </c>
      <c r="O41" t="n">
        <v>10204.21</v>
      </c>
      <c r="P41" t="n">
        <v>283.76</v>
      </c>
      <c r="Q41" t="n">
        <v>4245.1</v>
      </c>
      <c r="R41" t="n">
        <v>404.61</v>
      </c>
      <c r="S41" t="n">
        <v>135.61</v>
      </c>
      <c r="T41" t="n">
        <v>130102.56</v>
      </c>
      <c r="U41" t="n">
        <v>0.34</v>
      </c>
      <c r="V41" t="n">
        <v>0.7</v>
      </c>
      <c r="W41" t="n">
        <v>12.23</v>
      </c>
      <c r="X41" t="n">
        <v>7.84</v>
      </c>
      <c r="Y41" t="n">
        <v>2</v>
      </c>
      <c r="Z41" t="n">
        <v>10</v>
      </c>
    </row>
    <row r="42">
      <c r="A42" t="n">
        <v>1</v>
      </c>
      <c r="B42" t="n">
        <v>35</v>
      </c>
      <c r="C42" t="inlineStr">
        <is>
          <t xml:space="preserve">CONCLUIDO	</t>
        </is>
      </c>
      <c r="D42" t="n">
        <v>2.4083</v>
      </c>
      <c r="E42" t="n">
        <v>41.52</v>
      </c>
      <c r="F42" t="n">
        <v>37.51</v>
      </c>
      <c r="G42" t="n">
        <v>18.3</v>
      </c>
      <c r="H42" t="n">
        <v>0.43</v>
      </c>
      <c r="I42" t="n">
        <v>123</v>
      </c>
      <c r="J42" t="n">
        <v>82.04000000000001</v>
      </c>
      <c r="K42" t="n">
        <v>35.1</v>
      </c>
      <c r="L42" t="n">
        <v>2</v>
      </c>
      <c r="M42" t="n">
        <v>0</v>
      </c>
      <c r="N42" t="n">
        <v>9.94</v>
      </c>
      <c r="O42" t="n">
        <v>10352.53</v>
      </c>
      <c r="P42" t="n">
        <v>239.11</v>
      </c>
      <c r="Q42" t="n">
        <v>4245.46</v>
      </c>
      <c r="R42" t="n">
        <v>295.51</v>
      </c>
      <c r="S42" t="n">
        <v>135.61</v>
      </c>
      <c r="T42" t="n">
        <v>75968.64999999999</v>
      </c>
      <c r="U42" t="n">
        <v>0.46</v>
      </c>
      <c r="V42" t="n">
        <v>0.76</v>
      </c>
      <c r="W42" t="n">
        <v>12.23</v>
      </c>
      <c r="X42" t="n">
        <v>4.72</v>
      </c>
      <c r="Y42" t="n">
        <v>2</v>
      </c>
      <c r="Z42" t="n">
        <v>10</v>
      </c>
    </row>
    <row r="43">
      <c r="A43" t="n">
        <v>0</v>
      </c>
      <c r="B43" t="n">
        <v>50</v>
      </c>
      <c r="C43" t="inlineStr">
        <is>
          <t xml:space="preserve">CONCLUIDO	</t>
        </is>
      </c>
      <c r="D43" t="n">
        <v>1.9159</v>
      </c>
      <c r="E43" t="n">
        <v>52.2</v>
      </c>
      <c r="F43" t="n">
        <v>43.8</v>
      </c>
      <c r="G43" t="n">
        <v>9.19</v>
      </c>
      <c r="H43" t="n">
        <v>0.16</v>
      </c>
      <c r="I43" t="n">
        <v>286</v>
      </c>
      <c r="J43" t="n">
        <v>107.41</v>
      </c>
      <c r="K43" t="n">
        <v>41.65</v>
      </c>
      <c r="L43" t="n">
        <v>1</v>
      </c>
      <c r="M43" t="n">
        <v>284</v>
      </c>
      <c r="N43" t="n">
        <v>14.77</v>
      </c>
      <c r="O43" t="n">
        <v>13481.73</v>
      </c>
      <c r="P43" t="n">
        <v>394.18</v>
      </c>
      <c r="Q43" t="n">
        <v>4244.66</v>
      </c>
      <c r="R43" t="n">
        <v>510.85</v>
      </c>
      <c r="S43" t="n">
        <v>135.61</v>
      </c>
      <c r="T43" t="n">
        <v>182822.26</v>
      </c>
      <c r="U43" t="n">
        <v>0.27</v>
      </c>
      <c r="V43" t="n">
        <v>0.65</v>
      </c>
      <c r="W43" t="n">
        <v>12.35</v>
      </c>
      <c r="X43" t="n">
        <v>11.01</v>
      </c>
      <c r="Y43" t="n">
        <v>2</v>
      </c>
      <c r="Z43" t="n">
        <v>10</v>
      </c>
    </row>
    <row r="44">
      <c r="A44" t="n">
        <v>1</v>
      </c>
      <c r="B44" t="n">
        <v>50</v>
      </c>
      <c r="C44" t="inlineStr">
        <is>
          <t xml:space="preserve">CONCLUIDO	</t>
        </is>
      </c>
      <c r="D44" t="n">
        <v>2.4364</v>
      </c>
      <c r="E44" t="n">
        <v>41.04</v>
      </c>
      <c r="F44" t="n">
        <v>36.68</v>
      </c>
      <c r="G44" t="n">
        <v>20.96</v>
      </c>
      <c r="H44" t="n">
        <v>0.32</v>
      </c>
      <c r="I44" t="n">
        <v>105</v>
      </c>
      <c r="J44" t="n">
        <v>108.68</v>
      </c>
      <c r="K44" t="n">
        <v>41.65</v>
      </c>
      <c r="L44" t="n">
        <v>2</v>
      </c>
      <c r="M44" t="n">
        <v>101</v>
      </c>
      <c r="N44" t="n">
        <v>15.03</v>
      </c>
      <c r="O44" t="n">
        <v>13638.32</v>
      </c>
      <c r="P44" t="n">
        <v>289.35</v>
      </c>
      <c r="Q44" t="n">
        <v>4243.1</v>
      </c>
      <c r="R44" t="n">
        <v>272.63</v>
      </c>
      <c r="S44" t="n">
        <v>135.61</v>
      </c>
      <c r="T44" t="n">
        <v>64621.13</v>
      </c>
      <c r="U44" t="n">
        <v>0.5</v>
      </c>
      <c r="V44" t="n">
        <v>0.78</v>
      </c>
      <c r="W44" t="n">
        <v>12.05</v>
      </c>
      <c r="X44" t="n">
        <v>3.89</v>
      </c>
      <c r="Y44" t="n">
        <v>2</v>
      </c>
      <c r="Z44" t="n">
        <v>10</v>
      </c>
    </row>
    <row r="45">
      <c r="A45" t="n">
        <v>2</v>
      </c>
      <c r="B45" t="n">
        <v>50</v>
      </c>
      <c r="C45" t="inlineStr">
        <is>
          <t xml:space="preserve">CONCLUIDO	</t>
        </is>
      </c>
      <c r="D45" t="n">
        <v>2.5011</v>
      </c>
      <c r="E45" t="n">
        <v>39.98</v>
      </c>
      <c r="F45" t="n">
        <v>36.04</v>
      </c>
      <c r="G45" t="n">
        <v>25.14</v>
      </c>
      <c r="H45" t="n">
        <v>0.48</v>
      </c>
      <c r="I45" t="n">
        <v>86</v>
      </c>
      <c r="J45" t="n">
        <v>109.96</v>
      </c>
      <c r="K45" t="n">
        <v>41.65</v>
      </c>
      <c r="L45" t="n">
        <v>3</v>
      </c>
      <c r="M45" t="n">
        <v>0</v>
      </c>
      <c r="N45" t="n">
        <v>15.31</v>
      </c>
      <c r="O45" t="n">
        <v>13795.21</v>
      </c>
      <c r="P45" t="n">
        <v>273.68</v>
      </c>
      <c r="Q45" t="n">
        <v>4244.14</v>
      </c>
      <c r="R45" t="n">
        <v>247.77</v>
      </c>
      <c r="S45" t="n">
        <v>135.61</v>
      </c>
      <c r="T45" t="n">
        <v>52282.71</v>
      </c>
      <c r="U45" t="n">
        <v>0.55</v>
      </c>
      <c r="V45" t="n">
        <v>0.79</v>
      </c>
      <c r="W45" t="n">
        <v>12.12</v>
      </c>
      <c r="X45" t="n">
        <v>3.25</v>
      </c>
      <c r="Y45" t="n">
        <v>2</v>
      </c>
      <c r="Z45" t="n">
        <v>10</v>
      </c>
    </row>
    <row r="46">
      <c r="A46" t="n">
        <v>0</v>
      </c>
      <c r="B46" t="n">
        <v>25</v>
      </c>
      <c r="C46" t="inlineStr">
        <is>
          <t xml:space="preserve">CONCLUIDO	</t>
        </is>
      </c>
      <c r="D46" t="n">
        <v>2.2935</v>
      </c>
      <c r="E46" t="n">
        <v>43.6</v>
      </c>
      <c r="F46" t="n">
        <v>39.4</v>
      </c>
      <c r="G46" t="n">
        <v>13.67</v>
      </c>
      <c r="H46" t="n">
        <v>0.28</v>
      </c>
      <c r="I46" t="n">
        <v>173</v>
      </c>
      <c r="J46" t="n">
        <v>61.76</v>
      </c>
      <c r="K46" t="n">
        <v>28.92</v>
      </c>
      <c r="L46" t="n">
        <v>1</v>
      </c>
      <c r="M46" t="n">
        <v>20</v>
      </c>
      <c r="N46" t="n">
        <v>6.84</v>
      </c>
      <c r="O46" t="n">
        <v>7851.41</v>
      </c>
      <c r="P46" t="n">
        <v>211.23</v>
      </c>
      <c r="Q46" t="n">
        <v>4245.69</v>
      </c>
      <c r="R46" t="n">
        <v>356.68</v>
      </c>
      <c r="S46" t="n">
        <v>135.61</v>
      </c>
      <c r="T46" t="n">
        <v>106302.69</v>
      </c>
      <c r="U46" t="n">
        <v>0.38</v>
      </c>
      <c r="V46" t="n">
        <v>0.72</v>
      </c>
      <c r="W46" t="n">
        <v>12.36</v>
      </c>
      <c r="X46" t="n">
        <v>6.61</v>
      </c>
      <c r="Y46" t="n">
        <v>2</v>
      </c>
      <c r="Z46" t="n">
        <v>10</v>
      </c>
    </row>
    <row r="47">
      <c r="A47" t="n">
        <v>1</v>
      </c>
      <c r="B47" t="n">
        <v>25</v>
      </c>
      <c r="C47" t="inlineStr">
        <is>
          <t xml:space="preserve">CONCLUIDO	</t>
        </is>
      </c>
      <c r="D47" t="n">
        <v>2.2977</v>
      </c>
      <c r="E47" t="n">
        <v>43.52</v>
      </c>
      <c r="F47" t="n">
        <v>39.35</v>
      </c>
      <c r="G47" t="n">
        <v>13.81</v>
      </c>
      <c r="H47" t="n">
        <v>0.55</v>
      </c>
      <c r="I47" t="n">
        <v>171</v>
      </c>
      <c r="J47" t="n">
        <v>62.92</v>
      </c>
      <c r="K47" t="n">
        <v>28.92</v>
      </c>
      <c r="L47" t="n">
        <v>2</v>
      </c>
      <c r="M47" t="n">
        <v>0</v>
      </c>
      <c r="N47" t="n">
        <v>7</v>
      </c>
      <c r="O47" t="n">
        <v>7994.37</v>
      </c>
      <c r="P47" t="n">
        <v>214.26</v>
      </c>
      <c r="Q47" t="n">
        <v>4246.97</v>
      </c>
      <c r="R47" t="n">
        <v>353.64</v>
      </c>
      <c r="S47" t="n">
        <v>135.61</v>
      </c>
      <c r="T47" t="n">
        <v>104792.7</v>
      </c>
      <c r="U47" t="n">
        <v>0.38</v>
      </c>
      <c r="V47" t="n">
        <v>0.73</v>
      </c>
      <c r="W47" t="n">
        <v>12.39</v>
      </c>
      <c r="X47" t="n">
        <v>6.55</v>
      </c>
      <c r="Y47" t="n">
        <v>2</v>
      </c>
      <c r="Z47" t="n">
        <v>10</v>
      </c>
    </row>
    <row r="48">
      <c r="A48" t="n">
        <v>0</v>
      </c>
      <c r="B48" t="n">
        <v>85</v>
      </c>
      <c r="C48" t="inlineStr">
        <is>
          <t xml:space="preserve">CONCLUIDO	</t>
        </is>
      </c>
      <c r="D48" t="n">
        <v>1.4393</v>
      </c>
      <c r="E48" t="n">
        <v>69.48</v>
      </c>
      <c r="F48" t="n">
        <v>51.24</v>
      </c>
      <c r="G48" t="n">
        <v>6.57</v>
      </c>
      <c r="H48" t="n">
        <v>0.11</v>
      </c>
      <c r="I48" t="n">
        <v>468</v>
      </c>
      <c r="J48" t="n">
        <v>167.88</v>
      </c>
      <c r="K48" t="n">
        <v>51.39</v>
      </c>
      <c r="L48" t="n">
        <v>1</v>
      </c>
      <c r="M48" t="n">
        <v>466</v>
      </c>
      <c r="N48" t="n">
        <v>30.49</v>
      </c>
      <c r="O48" t="n">
        <v>20939.59</v>
      </c>
      <c r="P48" t="n">
        <v>642.29</v>
      </c>
      <c r="Q48" t="n">
        <v>4246.93</v>
      </c>
      <c r="R48" t="n">
        <v>760.3099999999999</v>
      </c>
      <c r="S48" t="n">
        <v>135.61</v>
      </c>
      <c r="T48" t="n">
        <v>306645.56</v>
      </c>
      <c r="U48" t="n">
        <v>0.18</v>
      </c>
      <c r="V48" t="n">
        <v>0.5600000000000001</v>
      </c>
      <c r="W48" t="n">
        <v>12.65</v>
      </c>
      <c r="X48" t="n">
        <v>18.44</v>
      </c>
      <c r="Y48" t="n">
        <v>2</v>
      </c>
      <c r="Z48" t="n">
        <v>10</v>
      </c>
    </row>
    <row r="49">
      <c r="A49" t="n">
        <v>1</v>
      </c>
      <c r="B49" t="n">
        <v>85</v>
      </c>
      <c r="C49" t="inlineStr">
        <is>
          <t xml:space="preserve">CONCLUIDO	</t>
        </is>
      </c>
      <c r="D49" t="n">
        <v>2.111</v>
      </c>
      <c r="E49" t="n">
        <v>47.37</v>
      </c>
      <c r="F49" t="n">
        <v>39.24</v>
      </c>
      <c r="G49" t="n">
        <v>13.85</v>
      </c>
      <c r="H49" t="n">
        <v>0.21</v>
      </c>
      <c r="I49" t="n">
        <v>170</v>
      </c>
      <c r="J49" t="n">
        <v>169.33</v>
      </c>
      <c r="K49" t="n">
        <v>51.39</v>
      </c>
      <c r="L49" t="n">
        <v>2</v>
      </c>
      <c r="M49" t="n">
        <v>168</v>
      </c>
      <c r="N49" t="n">
        <v>30.94</v>
      </c>
      <c r="O49" t="n">
        <v>21118.46</v>
      </c>
      <c r="P49" t="n">
        <v>469.54</v>
      </c>
      <c r="Q49" t="n">
        <v>4244.06</v>
      </c>
      <c r="R49" t="n">
        <v>357.69</v>
      </c>
      <c r="S49" t="n">
        <v>135.61</v>
      </c>
      <c r="T49" t="n">
        <v>106824.22</v>
      </c>
      <c r="U49" t="n">
        <v>0.38</v>
      </c>
      <c r="V49" t="n">
        <v>0.73</v>
      </c>
      <c r="W49" t="n">
        <v>12.18</v>
      </c>
      <c r="X49" t="n">
        <v>6.45</v>
      </c>
      <c r="Y49" t="n">
        <v>2</v>
      </c>
      <c r="Z49" t="n">
        <v>10</v>
      </c>
    </row>
    <row r="50">
      <c r="A50" t="n">
        <v>2</v>
      </c>
      <c r="B50" t="n">
        <v>85</v>
      </c>
      <c r="C50" t="inlineStr">
        <is>
          <t xml:space="preserve">CONCLUIDO	</t>
        </is>
      </c>
      <c r="D50" t="n">
        <v>2.3651</v>
      </c>
      <c r="E50" t="n">
        <v>42.28</v>
      </c>
      <c r="F50" t="n">
        <v>36.52</v>
      </c>
      <c r="G50" t="n">
        <v>21.91</v>
      </c>
      <c r="H50" t="n">
        <v>0.31</v>
      </c>
      <c r="I50" t="n">
        <v>100</v>
      </c>
      <c r="J50" t="n">
        <v>170.79</v>
      </c>
      <c r="K50" t="n">
        <v>51.39</v>
      </c>
      <c r="L50" t="n">
        <v>3</v>
      </c>
      <c r="M50" t="n">
        <v>98</v>
      </c>
      <c r="N50" t="n">
        <v>31.4</v>
      </c>
      <c r="O50" t="n">
        <v>21297.94</v>
      </c>
      <c r="P50" t="n">
        <v>412.97</v>
      </c>
      <c r="Q50" t="n">
        <v>4243.66</v>
      </c>
      <c r="R50" t="n">
        <v>267.21</v>
      </c>
      <c r="S50" t="n">
        <v>135.61</v>
      </c>
      <c r="T50" t="n">
        <v>61932.45</v>
      </c>
      <c r="U50" t="n">
        <v>0.51</v>
      </c>
      <c r="V50" t="n">
        <v>0.78</v>
      </c>
      <c r="W50" t="n">
        <v>12.05</v>
      </c>
      <c r="X50" t="n">
        <v>3.73</v>
      </c>
      <c r="Y50" t="n">
        <v>2</v>
      </c>
      <c r="Z50" t="n">
        <v>10</v>
      </c>
    </row>
    <row r="51">
      <c r="A51" t="n">
        <v>3</v>
      </c>
      <c r="B51" t="n">
        <v>85</v>
      </c>
      <c r="C51" t="inlineStr">
        <is>
          <t xml:space="preserve">CONCLUIDO	</t>
        </is>
      </c>
      <c r="D51" t="n">
        <v>2.5005</v>
      </c>
      <c r="E51" t="n">
        <v>39.99</v>
      </c>
      <c r="F51" t="n">
        <v>35.32</v>
      </c>
      <c r="G51" t="n">
        <v>31.16</v>
      </c>
      <c r="H51" t="n">
        <v>0.41</v>
      </c>
      <c r="I51" t="n">
        <v>68</v>
      </c>
      <c r="J51" t="n">
        <v>172.25</v>
      </c>
      <c r="K51" t="n">
        <v>51.39</v>
      </c>
      <c r="L51" t="n">
        <v>4</v>
      </c>
      <c r="M51" t="n">
        <v>66</v>
      </c>
      <c r="N51" t="n">
        <v>31.86</v>
      </c>
      <c r="O51" t="n">
        <v>21478.05</v>
      </c>
      <c r="P51" t="n">
        <v>373.3</v>
      </c>
      <c r="Q51" t="n">
        <v>4243.12</v>
      </c>
      <c r="R51" t="n">
        <v>228.08</v>
      </c>
      <c r="S51" t="n">
        <v>135.61</v>
      </c>
      <c r="T51" t="n">
        <v>42527.26</v>
      </c>
      <c r="U51" t="n">
        <v>0.59</v>
      </c>
      <c r="V51" t="n">
        <v>0.8100000000000001</v>
      </c>
      <c r="W51" t="n">
        <v>11.97</v>
      </c>
      <c r="X51" t="n">
        <v>2.53</v>
      </c>
      <c r="Y51" t="n">
        <v>2</v>
      </c>
      <c r="Z51" t="n">
        <v>10</v>
      </c>
    </row>
    <row r="52">
      <c r="A52" t="n">
        <v>4</v>
      </c>
      <c r="B52" t="n">
        <v>85</v>
      </c>
      <c r="C52" t="inlineStr">
        <is>
          <t xml:space="preserve">CONCLUIDO	</t>
        </is>
      </c>
      <c r="D52" t="n">
        <v>2.573</v>
      </c>
      <c r="E52" t="n">
        <v>38.86</v>
      </c>
      <c r="F52" t="n">
        <v>34.73</v>
      </c>
      <c r="G52" t="n">
        <v>40.07</v>
      </c>
      <c r="H52" t="n">
        <v>0.51</v>
      </c>
      <c r="I52" t="n">
        <v>52</v>
      </c>
      <c r="J52" t="n">
        <v>173.71</v>
      </c>
      <c r="K52" t="n">
        <v>51.39</v>
      </c>
      <c r="L52" t="n">
        <v>5</v>
      </c>
      <c r="M52" t="n">
        <v>14</v>
      </c>
      <c r="N52" t="n">
        <v>32.32</v>
      </c>
      <c r="O52" t="n">
        <v>21658.78</v>
      </c>
      <c r="P52" t="n">
        <v>342.91</v>
      </c>
      <c r="Q52" t="n">
        <v>4243.39</v>
      </c>
      <c r="R52" t="n">
        <v>206.62</v>
      </c>
      <c r="S52" t="n">
        <v>135.61</v>
      </c>
      <c r="T52" t="n">
        <v>31880.07</v>
      </c>
      <c r="U52" t="n">
        <v>0.66</v>
      </c>
      <c r="V52" t="n">
        <v>0.82</v>
      </c>
      <c r="W52" t="n">
        <v>12</v>
      </c>
      <c r="X52" t="n">
        <v>1.95</v>
      </c>
      <c r="Y52" t="n">
        <v>2</v>
      </c>
      <c r="Z52" t="n">
        <v>10</v>
      </c>
    </row>
    <row r="53">
      <c r="A53" t="n">
        <v>5</v>
      </c>
      <c r="B53" t="n">
        <v>85</v>
      </c>
      <c r="C53" t="inlineStr">
        <is>
          <t xml:space="preserve">CONCLUIDO	</t>
        </is>
      </c>
      <c r="D53" t="n">
        <v>2.576</v>
      </c>
      <c r="E53" t="n">
        <v>38.82</v>
      </c>
      <c r="F53" t="n">
        <v>34.72</v>
      </c>
      <c r="G53" t="n">
        <v>40.85</v>
      </c>
      <c r="H53" t="n">
        <v>0.61</v>
      </c>
      <c r="I53" t="n">
        <v>51</v>
      </c>
      <c r="J53" t="n">
        <v>175.18</v>
      </c>
      <c r="K53" t="n">
        <v>51.39</v>
      </c>
      <c r="L53" t="n">
        <v>6</v>
      </c>
      <c r="M53" t="n">
        <v>0</v>
      </c>
      <c r="N53" t="n">
        <v>32.79</v>
      </c>
      <c r="O53" t="n">
        <v>21840.16</v>
      </c>
      <c r="P53" t="n">
        <v>343.76</v>
      </c>
      <c r="Q53" t="n">
        <v>4244.18</v>
      </c>
      <c r="R53" t="n">
        <v>205.64</v>
      </c>
      <c r="S53" t="n">
        <v>135.61</v>
      </c>
      <c r="T53" t="n">
        <v>31393.63</v>
      </c>
      <c r="U53" t="n">
        <v>0.66</v>
      </c>
      <c r="V53" t="n">
        <v>0.82</v>
      </c>
      <c r="W53" t="n">
        <v>12.02</v>
      </c>
      <c r="X53" t="n">
        <v>1.93</v>
      </c>
      <c r="Y53" t="n">
        <v>2</v>
      </c>
      <c r="Z53" t="n">
        <v>10</v>
      </c>
    </row>
    <row r="54">
      <c r="A54" t="n">
        <v>0</v>
      </c>
      <c r="B54" t="n">
        <v>20</v>
      </c>
      <c r="C54" t="inlineStr">
        <is>
          <t xml:space="preserve">CONCLUIDO	</t>
        </is>
      </c>
      <c r="D54" t="n">
        <v>2.2087</v>
      </c>
      <c r="E54" t="n">
        <v>45.28</v>
      </c>
      <c r="F54" t="n">
        <v>40.92</v>
      </c>
      <c r="G54" t="n">
        <v>11.53</v>
      </c>
      <c r="H54" t="n">
        <v>0.34</v>
      </c>
      <c r="I54" t="n">
        <v>213</v>
      </c>
      <c r="J54" t="n">
        <v>51.33</v>
      </c>
      <c r="K54" t="n">
        <v>24.83</v>
      </c>
      <c r="L54" t="n">
        <v>1</v>
      </c>
      <c r="M54" t="n">
        <v>0</v>
      </c>
      <c r="N54" t="n">
        <v>5.51</v>
      </c>
      <c r="O54" t="n">
        <v>6564.78</v>
      </c>
      <c r="P54" t="n">
        <v>194.35</v>
      </c>
      <c r="Q54" t="n">
        <v>4248.57</v>
      </c>
      <c r="R54" t="n">
        <v>404.89</v>
      </c>
      <c r="S54" t="n">
        <v>135.61</v>
      </c>
      <c r="T54" t="n">
        <v>130210.61</v>
      </c>
      <c r="U54" t="n">
        <v>0.33</v>
      </c>
      <c r="V54" t="n">
        <v>0.7</v>
      </c>
      <c r="W54" t="n">
        <v>12.5</v>
      </c>
      <c r="X54" t="n">
        <v>8.130000000000001</v>
      </c>
      <c r="Y54" t="n">
        <v>2</v>
      </c>
      <c r="Z54" t="n">
        <v>10</v>
      </c>
    </row>
    <row r="55">
      <c r="A55" t="n">
        <v>0</v>
      </c>
      <c r="B55" t="n">
        <v>65</v>
      </c>
      <c r="C55" t="inlineStr">
        <is>
          <t xml:space="preserve">CONCLUIDO	</t>
        </is>
      </c>
      <c r="D55" t="n">
        <v>1.6983</v>
      </c>
      <c r="E55" t="n">
        <v>58.88</v>
      </c>
      <c r="F55" t="n">
        <v>46.85</v>
      </c>
      <c r="G55" t="n">
        <v>7.76</v>
      </c>
      <c r="H55" t="n">
        <v>0.13</v>
      </c>
      <c r="I55" t="n">
        <v>362</v>
      </c>
      <c r="J55" t="n">
        <v>133.21</v>
      </c>
      <c r="K55" t="n">
        <v>46.47</v>
      </c>
      <c r="L55" t="n">
        <v>1</v>
      </c>
      <c r="M55" t="n">
        <v>360</v>
      </c>
      <c r="N55" t="n">
        <v>20.75</v>
      </c>
      <c r="O55" t="n">
        <v>16663.42</v>
      </c>
      <c r="P55" t="n">
        <v>497.92</v>
      </c>
      <c r="Q55" t="n">
        <v>4246.38</v>
      </c>
      <c r="R55" t="n">
        <v>612.54</v>
      </c>
      <c r="S55" t="n">
        <v>135.61</v>
      </c>
      <c r="T55" t="n">
        <v>233288.23</v>
      </c>
      <c r="U55" t="n">
        <v>0.22</v>
      </c>
      <c r="V55" t="n">
        <v>0.61</v>
      </c>
      <c r="W55" t="n">
        <v>12.47</v>
      </c>
      <c r="X55" t="n">
        <v>14.05</v>
      </c>
      <c r="Y55" t="n">
        <v>2</v>
      </c>
      <c r="Z55" t="n">
        <v>10</v>
      </c>
    </row>
    <row r="56">
      <c r="A56" t="n">
        <v>1</v>
      </c>
      <c r="B56" t="n">
        <v>65</v>
      </c>
      <c r="C56" t="inlineStr">
        <is>
          <t xml:space="preserve">CONCLUIDO	</t>
        </is>
      </c>
      <c r="D56" t="n">
        <v>2.2868</v>
      </c>
      <c r="E56" t="n">
        <v>43.73</v>
      </c>
      <c r="F56" t="n">
        <v>37.87</v>
      </c>
      <c r="G56" t="n">
        <v>16.83</v>
      </c>
      <c r="H56" t="n">
        <v>0.26</v>
      </c>
      <c r="I56" t="n">
        <v>135</v>
      </c>
      <c r="J56" t="n">
        <v>134.55</v>
      </c>
      <c r="K56" t="n">
        <v>46.47</v>
      </c>
      <c r="L56" t="n">
        <v>2</v>
      </c>
      <c r="M56" t="n">
        <v>133</v>
      </c>
      <c r="N56" t="n">
        <v>21.09</v>
      </c>
      <c r="O56" t="n">
        <v>16828.84</v>
      </c>
      <c r="P56" t="n">
        <v>372.84</v>
      </c>
      <c r="Q56" t="n">
        <v>4243.53</v>
      </c>
      <c r="R56" t="n">
        <v>312.9</v>
      </c>
      <c r="S56" t="n">
        <v>135.61</v>
      </c>
      <c r="T56" t="n">
        <v>84602.35000000001</v>
      </c>
      <c r="U56" t="n">
        <v>0.43</v>
      </c>
      <c r="V56" t="n">
        <v>0.75</v>
      </c>
      <c r="W56" t="n">
        <v>12.09</v>
      </c>
      <c r="X56" t="n">
        <v>5.09</v>
      </c>
      <c r="Y56" t="n">
        <v>2</v>
      </c>
      <c r="Z56" t="n">
        <v>10</v>
      </c>
    </row>
    <row r="57">
      <c r="A57" t="n">
        <v>2</v>
      </c>
      <c r="B57" t="n">
        <v>65</v>
      </c>
      <c r="C57" t="inlineStr">
        <is>
          <t xml:space="preserve">CONCLUIDO	</t>
        </is>
      </c>
      <c r="D57" t="n">
        <v>2.5043</v>
      </c>
      <c r="E57" t="n">
        <v>39.93</v>
      </c>
      <c r="F57" t="n">
        <v>35.66</v>
      </c>
      <c r="G57" t="n">
        <v>27.78</v>
      </c>
      <c r="H57" t="n">
        <v>0.39</v>
      </c>
      <c r="I57" t="n">
        <v>77</v>
      </c>
      <c r="J57" t="n">
        <v>135.9</v>
      </c>
      <c r="K57" t="n">
        <v>46.47</v>
      </c>
      <c r="L57" t="n">
        <v>3</v>
      </c>
      <c r="M57" t="n">
        <v>69</v>
      </c>
      <c r="N57" t="n">
        <v>21.43</v>
      </c>
      <c r="O57" t="n">
        <v>16994.64</v>
      </c>
      <c r="P57" t="n">
        <v>317.11</v>
      </c>
      <c r="Q57" t="n">
        <v>4243</v>
      </c>
      <c r="R57" t="n">
        <v>238.55</v>
      </c>
      <c r="S57" t="n">
        <v>135.61</v>
      </c>
      <c r="T57" t="n">
        <v>47717.78</v>
      </c>
      <c r="U57" t="n">
        <v>0.57</v>
      </c>
      <c r="V57" t="n">
        <v>0.8</v>
      </c>
      <c r="W57" t="n">
        <v>12.01</v>
      </c>
      <c r="X57" t="n">
        <v>2.87</v>
      </c>
      <c r="Y57" t="n">
        <v>2</v>
      </c>
      <c r="Z57" t="n">
        <v>10</v>
      </c>
    </row>
    <row r="58">
      <c r="A58" t="n">
        <v>3</v>
      </c>
      <c r="B58" t="n">
        <v>65</v>
      </c>
      <c r="C58" t="inlineStr">
        <is>
          <t xml:space="preserve">CONCLUIDO	</t>
        </is>
      </c>
      <c r="D58" t="n">
        <v>2.5432</v>
      </c>
      <c r="E58" t="n">
        <v>39.32</v>
      </c>
      <c r="F58" t="n">
        <v>35.32</v>
      </c>
      <c r="G58" t="n">
        <v>31.63</v>
      </c>
      <c r="H58" t="n">
        <v>0.52</v>
      </c>
      <c r="I58" t="n">
        <v>67</v>
      </c>
      <c r="J58" t="n">
        <v>137.25</v>
      </c>
      <c r="K58" t="n">
        <v>46.47</v>
      </c>
      <c r="L58" t="n">
        <v>4</v>
      </c>
      <c r="M58" t="n">
        <v>0</v>
      </c>
      <c r="N58" t="n">
        <v>21.78</v>
      </c>
      <c r="O58" t="n">
        <v>17160.92</v>
      </c>
      <c r="P58" t="n">
        <v>305.03</v>
      </c>
      <c r="Q58" t="n">
        <v>4244.06</v>
      </c>
      <c r="R58" t="n">
        <v>224.88</v>
      </c>
      <c r="S58" t="n">
        <v>135.61</v>
      </c>
      <c r="T58" t="n">
        <v>40932.73</v>
      </c>
      <c r="U58" t="n">
        <v>0.6</v>
      </c>
      <c r="V58" t="n">
        <v>0.8100000000000001</v>
      </c>
      <c r="W58" t="n">
        <v>12.06</v>
      </c>
      <c r="X58" t="n">
        <v>2.53</v>
      </c>
      <c r="Y58" t="n">
        <v>2</v>
      </c>
      <c r="Z58" t="n">
        <v>10</v>
      </c>
    </row>
    <row r="59">
      <c r="A59" t="n">
        <v>0</v>
      </c>
      <c r="B59" t="n">
        <v>75</v>
      </c>
      <c r="C59" t="inlineStr">
        <is>
          <t xml:space="preserve">CONCLUIDO	</t>
        </is>
      </c>
      <c r="D59" t="n">
        <v>1.5617</v>
      </c>
      <c r="E59" t="n">
        <v>64.03</v>
      </c>
      <c r="F59" t="n">
        <v>49.08</v>
      </c>
      <c r="G59" t="n">
        <v>7.1</v>
      </c>
      <c r="H59" t="n">
        <v>0.12</v>
      </c>
      <c r="I59" t="n">
        <v>415</v>
      </c>
      <c r="J59" t="n">
        <v>150.44</v>
      </c>
      <c r="K59" t="n">
        <v>49.1</v>
      </c>
      <c r="L59" t="n">
        <v>1</v>
      </c>
      <c r="M59" t="n">
        <v>413</v>
      </c>
      <c r="N59" t="n">
        <v>25.34</v>
      </c>
      <c r="O59" t="n">
        <v>18787.76</v>
      </c>
      <c r="P59" t="n">
        <v>569.71</v>
      </c>
      <c r="Q59" t="n">
        <v>4246.73</v>
      </c>
      <c r="R59" t="n">
        <v>687.76</v>
      </c>
      <c r="S59" t="n">
        <v>135.61</v>
      </c>
      <c r="T59" t="n">
        <v>270631.62</v>
      </c>
      <c r="U59" t="n">
        <v>0.2</v>
      </c>
      <c r="V59" t="n">
        <v>0.58</v>
      </c>
      <c r="W59" t="n">
        <v>12.55</v>
      </c>
      <c r="X59" t="n">
        <v>16.27</v>
      </c>
      <c r="Y59" t="n">
        <v>2</v>
      </c>
      <c r="Z59" t="n">
        <v>10</v>
      </c>
    </row>
    <row r="60">
      <c r="A60" t="n">
        <v>1</v>
      </c>
      <c r="B60" t="n">
        <v>75</v>
      </c>
      <c r="C60" t="inlineStr">
        <is>
          <t xml:space="preserve">CONCLUIDO	</t>
        </is>
      </c>
      <c r="D60" t="n">
        <v>2.1969</v>
      </c>
      <c r="E60" t="n">
        <v>45.52</v>
      </c>
      <c r="F60" t="n">
        <v>38.57</v>
      </c>
      <c r="G60" t="n">
        <v>15.12</v>
      </c>
      <c r="H60" t="n">
        <v>0.23</v>
      </c>
      <c r="I60" t="n">
        <v>153</v>
      </c>
      <c r="J60" t="n">
        <v>151.83</v>
      </c>
      <c r="K60" t="n">
        <v>49.1</v>
      </c>
      <c r="L60" t="n">
        <v>2</v>
      </c>
      <c r="M60" t="n">
        <v>151</v>
      </c>
      <c r="N60" t="n">
        <v>25.73</v>
      </c>
      <c r="O60" t="n">
        <v>18959.54</v>
      </c>
      <c r="P60" t="n">
        <v>422.31</v>
      </c>
      <c r="Q60" t="n">
        <v>4244.3</v>
      </c>
      <c r="R60" t="n">
        <v>335.18</v>
      </c>
      <c r="S60" t="n">
        <v>135.61</v>
      </c>
      <c r="T60" t="n">
        <v>95651.39999999999</v>
      </c>
      <c r="U60" t="n">
        <v>0.4</v>
      </c>
      <c r="V60" t="n">
        <v>0.74</v>
      </c>
      <c r="W60" t="n">
        <v>12.15</v>
      </c>
      <c r="X60" t="n">
        <v>5.78</v>
      </c>
      <c r="Y60" t="n">
        <v>2</v>
      </c>
      <c r="Z60" t="n">
        <v>10</v>
      </c>
    </row>
    <row r="61">
      <c r="A61" t="n">
        <v>2</v>
      </c>
      <c r="B61" t="n">
        <v>75</v>
      </c>
      <c r="C61" t="inlineStr">
        <is>
          <t xml:space="preserve">CONCLUIDO	</t>
        </is>
      </c>
      <c r="D61" t="n">
        <v>2.4347</v>
      </c>
      <c r="E61" t="n">
        <v>41.07</v>
      </c>
      <c r="F61" t="n">
        <v>36.08</v>
      </c>
      <c r="G61" t="n">
        <v>24.32</v>
      </c>
      <c r="H61" t="n">
        <v>0.35</v>
      </c>
      <c r="I61" t="n">
        <v>89</v>
      </c>
      <c r="J61" t="n">
        <v>153.23</v>
      </c>
      <c r="K61" t="n">
        <v>49.1</v>
      </c>
      <c r="L61" t="n">
        <v>3</v>
      </c>
      <c r="M61" t="n">
        <v>87</v>
      </c>
      <c r="N61" t="n">
        <v>26.13</v>
      </c>
      <c r="O61" t="n">
        <v>19131.85</v>
      </c>
      <c r="P61" t="n">
        <v>367.1</v>
      </c>
      <c r="Q61" t="n">
        <v>4243.24</v>
      </c>
      <c r="R61" t="n">
        <v>252.63</v>
      </c>
      <c r="S61" t="n">
        <v>135.61</v>
      </c>
      <c r="T61" t="n">
        <v>54701.14</v>
      </c>
      <c r="U61" t="n">
        <v>0.54</v>
      </c>
      <c r="V61" t="n">
        <v>0.79</v>
      </c>
      <c r="W61" t="n">
        <v>12.02</v>
      </c>
      <c r="X61" t="n">
        <v>3.29</v>
      </c>
      <c r="Y61" t="n">
        <v>2</v>
      </c>
      <c r="Z61" t="n">
        <v>10</v>
      </c>
    </row>
    <row r="62">
      <c r="A62" t="n">
        <v>3</v>
      </c>
      <c r="B62" t="n">
        <v>75</v>
      </c>
      <c r="C62" t="inlineStr">
        <is>
          <t xml:space="preserve">CONCLUIDO	</t>
        </is>
      </c>
      <c r="D62" t="n">
        <v>2.5502</v>
      </c>
      <c r="E62" t="n">
        <v>39.21</v>
      </c>
      <c r="F62" t="n">
        <v>35.07</v>
      </c>
      <c r="G62" t="n">
        <v>34.5</v>
      </c>
      <c r="H62" t="n">
        <v>0.46</v>
      </c>
      <c r="I62" t="n">
        <v>61</v>
      </c>
      <c r="J62" t="n">
        <v>154.63</v>
      </c>
      <c r="K62" t="n">
        <v>49.1</v>
      </c>
      <c r="L62" t="n">
        <v>4</v>
      </c>
      <c r="M62" t="n">
        <v>31</v>
      </c>
      <c r="N62" t="n">
        <v>26.53</v>
      </c>
      <c r="O62" t="n">
        <v>19304.72</v>
      </c>
      <c r="P62" t="n">
        <v>326.52</v>
      </c>
      <c r="Q62" t="n">
        <v>4243.45</v>
      </c>
      <c r="R62" t="n">
        <v>218.02</v>
      </c>
      <c r="S62" t="n">
        <v>135.61</v>
      </c>
      <c r="T62" t="n">
        <v>37534.44</v>
      </c>
      <c r="U62" t="n">
        <v>0.62</v>
      </c>
      <c r="V62" t="n">
        <v>0.8100000000000001</v>
      </c>
      <c r="W62" t="n">
        <v>12.01</v>
      </c>
      <c r="X62" t="n">
        <v>2.29</v>
      </c>
      <c r="Y62" t="n">
        <v>2</v>
      </c>
      <c r="Z62" t="n">
        <v>10</v>
      </c>
    </row>
    <row r="63">
      <c r="A63" t="n">
        <v>4</v>
      </c>
      <c r="B63" t="n">
        <v>75</v>
      </c>
      <c r="C63" t="inlineStr">
        <is>
          <t xml:space="preserve">CONCLUIDO	</t>
        </is>
      </c>
      <c r="D63" t="n">
        <v>2.5632</v>
      </c>
      <c r="E63" t="n">
        <v>39.01</v>
      </c>
      <c r="F63" t="n">
        <v>34.97</v>
      </c>
      <c r="G63" t="n">
        <v>36.17</v>
      </c>
      <c r="H63" t="n">
        <v>0.57</v>
      </c>
      <c r="I63" t="n">
        <v>58</v>
      </c>
      <c r="J63" t="n">
        <v>156.03</v>
      </c>
      <c r="K63" t="n">
        <v>49.1</v>
      </c>
      <c r="L63" t="n">
        <v>5</v>
      </c>
      <c r="M63" t="n">
        <v>0</v>
      </c>
      <c r="N63" t="n">
        <v>26.94</v>
      </c>
      <c r="O63" t="n">
        <v>19478.15</v>
      </c>
      <c r="P63" t="n">
        <v>323.96</v>
      </c>
      <c r="Q63" t="n">
        <v>4244.27</v>
      </c>
      <c r="R63" t="n">
        <v>213.37</v>
      </c>
      <c r="S63" t="n">
        <v>135.61</v>
      </c>
      <c r="T63" t="n">
        <v>35223.79</v>
      </c>
      <c r="U63" t="n">
        <v>0.64</v>
      </c>
      <c r="V63" t="n">
        <v>0.82</v>
      </c>
      <c r="W63" t="n">
        <v>12.04</v>
      </c>
      <c r="X63" t="n">
        <v>2.18</v>
      </c>
      <c r="Y63" t="n">
        <v>2</v>
      </c>
      <c r="Z63" t="n">
        <v>10</v>
      </c>
    </row>
    <row r="64">
      <c r="A64" t="n">
        <v>0</v>
      </c>
      <c r="B64" t="n">
        <v>95</v>
      </c>
      <c r="C64" t="inlineStr">
        <is>
          <t xml:space="preserve">CONCLUIDO	</t>
        </is>
      </c>
      <c r="D64" t="n">
        <v>1.3186</v>
      </c>
      <c r="E64" t="n">
        <v>75.84</v>
      </c>
      <c r="F64" t="n">
        <v>53.76</v>
      </c>
      <c r="G64" t="n">
        <v>6.12</v>
      </c>
      <c r="H64" t="n">
        <v>0.1</v>
      </c>
      <c r="I64" t="n">
        <v>527</v>
      </c>
      <c r="J64" t="n">
        <v>185.69</v>
      </c>
      <c r="K64" t="n">
        <v>53.44</v>
      </c>
      <c r="L64" t="n">
        <v>1</v>
      </c>
      <c r="M64" t="n">
        <v>525</v>
      </c>
      <c r="N64" t="n">
        <v>36.26</v>
      </c>
      <c r="O64" t="n">
        <v>23136.14</v>
      </c>
      <c r="P64" t="n">
        <v>721.8200000000001</v>
      </c>
      <c r="Q64" t="n">
        <v>4247.26</v>
      </c>
      <c r="R64" t="n">
        <v>844.6</v>
      </c>
      <c r="S64" t="n">
        <v>135.61</v>
      </c>
      <c r="T64" t="n">
        <v>348493.9</v>
      </c>
      <c r="U64" t="n">
        <v>0.16</v>
      </c>
      <c r="V64" t="n">
        <v>0.53</v>
      </c>
      <c r="W64" t="n">
        <v>12.75</v>
      </c>
      <c r="X64" t="n">
        <v>20.95</v>
      </c>
      <c r="Y64" t="n">
        <v>2</v>
      </c>
      <c r="Z64" t="n">
        <v>10</v>
      </c>
    </row>
    <row r="65">
      <c r="A65" t="n">
        <v>1</v>
      </c>
      <c r="B65" t="n">
        <v>95</v>
      </c>
      <c r="C65" t="inlineStr">
        <is>
          <t xml:space="preserve">CONCLUIDO	</t>
        </is>
      </c>
      <c r="D65" t="n">
        <v>2.0285</v>
      </c>
      <c r="E65" t="n">
        <v>49.3</v>
      </c>
      <c r="F65" t="n">
        <v>39.87</v>
      </c>
      <c r="G65" t="n">
        <v>12.79</v>
      </c>
      <c r="H65" t="n">
        <v>0.19</v>
      </c>
      <c r="I65" t="n">
        <v>187</v>
      </c>
      <c r="J65" t="n">
        <v>187.21</v>
      </c>
      <c r="K65" t="n">
        <v>53.44</v>
      </c>
      <c r="L65" t="n">
        <v>2</v>
      </c>
      <c r="M65" t="n">
        <v>185</v>
      </c>
      <c r="N65" t="n">
        <v>36.77</v>
      </c>
      <c r="O65" t="n">
        <v>23322.88</v>
      </c>
      <c r="P65" t="n">
        <v>515.74</v>
      </c>
      <c r="Q65" t="n">
        <v>4243.98</v>
      </c>
      <c r="R65" t="n">
        <v>379.51</v>
      </c>
      <c r="S65" t="n">
        <v>135.61</v>
      </c>
      <c r="T65" t="n">
        <v>117649.96</v>
      </c>
      <c r="U65" t="n">
        <v>0.36</v>
      </c>
      <c r="V65" t="n">
        <v>0.72</v>
      </c>
      <c r="W65" t="n">
        <v>12.18</v>
      </c>
      <c r="X65" t="n">
        <v>7.08</v>
      </c>
      <c r="Y65" t="n">
        <v>2</v>
      </c>
      <c r="Z65" t="n">
        <v>10</v>
      </c>
    </row>
    <row r="66">
      <c r="A66" t="n">
        <v>2</v>
      </c>
      <c r="B66" t="n">
        <v>95</v>
      </c>
      <c r="C66" t="inlineStr">
        <is>
          <t xml:space="preserve">CONCLUIDO	</t>
        </is>
      </c>
      <c r="D66" t="n">
        <v>2.2963</v>
      </c>
      <c r="E66" t="n">
        <v>43.55</v>
      </c>
      <c r="F66" t="n">
        <v>36.95</v>
      </c>
      <c r="G66" t="n">
        <v>19.97</v>
      </c>
      <c r="H66" t="n">
        <v>0.28</v>
      </c>
      <c r="I66" t="n">
        <v>111</v>
      </c>
      <c r="J66" t="n">
        <v>188.73</v>
      </c>
      <c r="K66" t="n">
        <v>53.44</v>
      </c>
      <c r="L66" t="n">
        <v>3</v>
      </c>
      <c r="M66" t="n">
        <v>109</v>
      </c>
      <c r="N66" t="n">
        <v>37.29</v>
      </c>
      <c r="O66" t="n">
        <v>23510.33</v>
      </c>
      <c r="P66" t="n">
        <v>457.13</v>
      </c>
      <c r="Q66" t="n">
        <v>4243.41</v>
      </c>
      <c r="R66" t="n">
        <v>282.22</v>
      </c>
      <c r="S66" t="n">
        <v>135.61</v>
      </c>
      <c r="T66" t="n">
        <v>69381.45</v>
      </c>
      <c r="U66" t="n">
        <v>0.48</v>
      </c>
      <c r="V66" t="n">
        <v>0.77</v>
      </c>
      <c r="W66" t="n">
        <v>12.05</v>
      </c>
      <c r="X66" t="n">
        <v>4.16</v>
      </c>
      <c r="Y66" t="n">
        <v>2</v>
      </c>
      <c r="Z66" t="n">
        <v>10</v>
      </c>
    </row>
    <row r="67">
      <c r="A67" t="n">
        <v>3</v>
      </c>
      <c r="B67" t="n">
        <v>95</v>
      </c>
      <c r="C67" t="inlineStr">
        <is>
          <t xml:space="preserve">CONCLUIDO	</t>
        </is>
      </c>
      <c r="D67" t="n">
        <v>2.4456</v>
      </c>
      <c r="E67" t="n">
        <v>40.89</v>
      </c>
      <c r="F67" t="n">
        <v>35.59</v>
      </c>
      <c r="G67" t="n">
        <v>28.1</v>
      </c>
      <c r="H67" t="n">
        <v>0.37</v>
      </c>
      <c r="I67" t="n">
        <v>76</v>
      </c>
      <c r="J67" t="n">
        <v>190.25</v>
      </c>
      <c r="K67" t="n">
        <v>53.44</v>
      </c>
      <c r="L67" t="n">
        <v>4</v>
      </c>
      <c r="M67" t="n">
        <v>74</v>
      </c>
      <c r="N67" t="n">
        <v>37.82</v>
      </c>
      <c r="O67" t="n">
        <v>23698.48</v>
      </c>
      <c r="P67" t="n">
        <v>418.23</v>
      </c>
      <c r="Q67" t="n">
        <v>4243.92</v>
      </c>
      <c r="R67" t="n">
        <v>236.65</v>
      </c>
      <c r="S67" t="n">
        <v>135.61</v>
      </c>
      <c r="T67" t="n">
        <v>46775.17</v>
      </c>
      <c r="U67" t="n">
        <v>0.57</v>
      </c>
      <c r="V67" t="n">
        <v>0.8</v>
      </c>
      <c r="W67" t="n">
        <v>12</v>
      </c>
      <c r="X67" t="n">
        <v>2.81</v>
      </c>
      <c r="Y67" t="n">
        <v>2</v>
      </c>
      <c r="Z67" t="n">
        <v>10</v>
      </c>
    </row>
    <row r="68">
      <c r="A68" t="n">
        <v>4</v>
      </c>
      <c r="B68" t="n">
        <v>95</v>
      </c>
      <c r="C68" t="inlineStr">
        <is>
          <t xml:space="preserve">CONCLUIDO	</t>
        </is>
      </c>
      <c r="D68" t="n">
        <v>2.5328</v>
      </c>
      <c r="E68" t="n">
        <v>39.48</v>
      </c>
      <c r="F68" t="n">
        <v>34.89</v>
      </c>
      <c r="G68" t="n">
        <v>36.73</v>
      </c>
      <c r="H68" t="n">
        <v>0.46</v>
      </c>
      <c r="I68" t="n">
        <v>57</v>
      </c>
      <c r="J68" t="n">
        <v>191.78</v>
      </c>
      <c r="K68" t="n">
        <v>53.44</v>
      </c>
      <c r="L68" t="n">
        <v>5</v>
      </c>
      <c r="M68" t="n">
        <v>55</v>
      </c>
      <c r="N68" t="n">
        <v>38.35</v>
      </c>
      <c r="O68" t="n">
        <v>23887.36</v>
      </c>
      <c r="P68" t="n">
        <v>385.03</v>
      </c>
      <c r="Q68" t="n">
        <v>4242.7</v>
      </c>
      <c r="R68" t="n">
        <v>213.53</v>
      </c>
      <c r="S68" t="n">
        <v>135.61</v>
      </c>
      <c r="T68" t="n">
        <v>35308.31</v>
      </c>
      <c r="U68" t="n">
        <v>0.64</v>
      </c>
      <c r="V68" t="n">
        <v>0.82</v>
      </c>
      <c r="W68" t="n">
        <v>11.97</v>
      </c>
      <c r="X68" t="n">
        <v>2.11</v>
      </c>
      <c r="Y68" t="n">
        <v>2</v>
      </c>
      <c r="Z68" t="n">
        <v>10</v>
      </c>
    </row>
    <row r="69">
      <c r="A69" t="n">
        <v>5</v>
      </c>
      <c r="B69" t="n">
        <v>95</v>
      </c>
      <c r="C69" t="inlineStr">
        <is>
          <t xml:space="preserve">CONCLUIDO	</t>
        </is>
      </c>
      <c r="D69" t="n">
        <v>2.58</v>
      </c>
      <c r="E69" t="n">
        <v>38.76</v>
      </c>
      <c r="F69" t="n">
        <v>34.54</v>
      </c>
      <c r="G69" t="n">
        <v>44.1</v>
      </c>
      <c r="H69" t="n">
        <v>0.55</v>
      </c>
      <c r="I69" t="n">
        <v>47</v>
      </c>
      <c r="J69" t="n">
        <v>193.32</v>
      </c>
      <c r="K69" t="n">
        <v>53.44</v>
      </c>
      <c r="L69" t="n">
        <v>6</v>
      </c>
      <c r="M69" t="n">
        <v>10</v>
      </c>
      <c r="N69" t="n">
        <v>38.89</v>
      </c>
      <c r="O69" t="n">
        <v>24076.95</v>
      </c>
      <c r="P69" t="n">
        <v>362.5</v>
      </c>
      <c r="Q69" t="n">
        <v>4243.36</v>
      </c>
      <c r="R69" t="n">
        <v>200.16</v>
      </c>
      <c r="S69" t="n">
        <v>135.61</v>
      </c>
      <c r="T69" t="n">
        <v>28672.93</v>
      </c>
      <c r="U69" t="n">
        <v>0.68</v>
      </c>
      <c r="V69" t="n">
        <v>0.83</v>
      </c>
      <c r="W69" t="n">
        <v>12</v>
      </c>
      <c r="X69" t="n">
        <v>1.76</v>
      </c>
      <c r="Y69" t="n">
        <v>2</v>
      </c>
      <c r="Z69" t="n">
        <v>10</v>
      </c>
    </row>
    <row r="70">
      <c r="A70" t="n">
        <v>6</v>
      </c>
      <c r="B70" t="n">
        <v>95</v>
      </c>
      <c r="C70" t="inlineStr">
        <is>
          <t xml:space="preserve">CONCLUIDO	</t>
        </is>
      </c>
      <c r="D70" t="n">
        <v>2.5848</v>
      </c>
      <c r="E70" t="n">
        <v>38.69</v>
      </c>
      <c r="F70" t="n">
        <v>34.51</v>
      </c>
      <c r="G70" t="n">
        <v>45.01</v>
      </c>
      <c r="H70" t="n">
        <v>0.64</v>
      </c>
      <c r="I70" t="n">
        <v>46</v>
      </c>
      <c r="J70" t="n">
        <v>194.86</v>
      </c>
      <c r="K70" t="n">
        <v>53.44</v>
      </c>
      <c r="L70" t="n">
        <v>7</v>
      </c>
      <c r="M70" t="n">
        <v>0</v>
      </c>
      <c r="N70" t="n">
        <v>39.43</v>
      </c>
      <c r="O70" t="n">
        <v>24267.28</v>
      </c>
      <c r="P70" t="n">
        <v>364.53</v>
      </c>
      <c r="Q70" t="n">
        <v>4244.53</v>
      </c>
      <c r="R70" t="n">
        <v>198.85</v>
      </c>
      <c r="S70" t="n">
        <v>135.61</v>
      </c>
      <c r="T70" t="n">
        <v>28026.07</v>
      </c>
      <c r="U70" t="n">
        <v>0.68</v>
      </c>
      <c r="V70" t="n">
        <v>0.83</v>
      </c>
      <c r="W70" t="n">
        <v>12</v>
      </c>
      <c r="X70" t="n">
        <v>1.72</v>
      </c>
      <c r="Y70" t="n">
        <v>2</v>
      </c>
      <c r="Z70" t="n">
        <v>10</v>
      </c>
    </row>
    <row r="71">
      <c r="A71" t="n">
        <v>0</v>
      </c>
      <c r="B71" t="n">
        <v>55</v>
      </c>
      <c r="C71" t="inlineStr">
        <is>
          <t xml:space="preserve">CONCLUIDO	</t>
        </is>
      </c>
      <c r="D71" t="n">
        <v>1.8381</v>
      </c>
      <c r="E71" t="n">
        <v>54.4</v>
      </c>
      <c r="F71" t="n">
        <v>44.87</v>
      </c>
      <c r="G71" t="n">
        <v>8.630000000000001</v>
      </c>
      <c r="H71" t="n">
        <v>0.15</v>
      </c>
      <c r="I71" t="n">
        <v>312</v>
      </c>
      <c r="J71" t="n">
        <v>116.05</v>
      </c>
      <c r="K71" t="n">
        <v>43.4</v>
      </c>
      <c r="L71" t="n">
        <v>1</v>
      </c>
      <c r="M71" t="n">
        <v>310</v>
      </c>
      <c r="N71" t="n">
        <v>16.65</v>
      </c>
      <c r="O71" t="n">
        <v>14546.17</v>
      </c>
      <c r="P71" t="n">
        <v>429.5</v>
      </c>
      <c r="Q71" t="n">
        <v>4245.34</v>
      </c>
      <c r="R71" t="n">
        <v>546.12</v>
      </c>
      <c r="S71" t="n">
        <v>135.61</v>
      </c>
      <c r="T71" t="n">
        <v>200328</v>
      </c>
      <c r="U71" t="n">
        <v>0.25</v>
      </c>
      <c r="V71" t="n">
        <v>0.64</v>
      </c>
      <c r="W71" t="n">
        <v>12.4</v>
      </c>
      <c r="X71" t="n">
        <v>12.07</v>
      </c>
      <c r="Y71" t="n">
        <v>2</v>
      </c>
      <c r="Z71" t="n">
        <v>10</v>
      </c>
    </row>
    <row r="72">
      <c r="A72" t="n">
        <v>1</v>
      </c>
      <c r="B72" t="n">
        <v>55</v>
      </c>
      <c r="C72" t="inlineStr">
        <is>
          <t xml:space="preserve">CONCLUIDO	</t>
        </is>
      </c>
      <c r="D72" t="n">
        <v>2.3815</v>
      </c>
      <c r="E72" t="n">
        <v>41.99</v>
      </c>
      <c r="F72" t="n">
        <v>37.14</v>
      </c>
      <c r="G72" t="n">
        <v>19.21</v>
      </c>
      <c r="H72" t="n">
        <v>0.3</v>
      </c>
      <c r="I72" t="n">
        <v>116</v>
      </c>
      <c r="J72" t="n">
        <v>117.34</v>
      </c>
      <c r="K72" t="n">
        <v>43.4</v>
      </c>
      <c r="L72" t="n">
        <v>2</v>
      </c>
      <c r="M72" t="n">
        <v>114</v>
      </c>
      <c r="N72" t="n">
        <v>16.94</v>
      </c>
      <c r="O72" t="n">
        <v>14705.49</v>
      </c>
      <c r="P72" t="n">
        <v>318.91</v>
      </c>
      <c r="Q72" t="n">
        <v>4243.83</v>
      </c>
      <c r="R72" t="n">
        <v>288.1</v>
      </c>
      <c r="S72" t="n">
        <v>135.61</v>
      </c>
      <c r="T72" t="n">
        <v>72298.94</v>
      </c>
      <c r="U72" t="n">
        <v>0.47</v>
      </c>
      <c r="V72" t="n">
        <v>0.77</v>
      </c>
      <c r="W72" t="n">
        <v>12.07</v>
      </c>
      <c r="X72" t="n">
        <v>4.35</v>
      </c>
      <c r="Y72" t="n">
        <v>2</v>
      </c>
      <c r="Z72" t="n">
        <v>10</v>
      </c>
    </row>
    <row r="73">
      <c r="A73" t="n">
        <v>2</v>
      </c>
      <c r="B73" t="n">
        <v>55</v>
      </c>
      <c r="C73" t="inlineStr">
        <is>
          <t xml:space="preserve">CONCLUIDO	</t>
        </is>
      </c>
      <c r="D73" t="n">
        <v>2.5156</v>
      </c>
      <c r="E73" t="n">
        <v>39.75</v>
      </c>
      <c r="F73" t="n">
        <v>35.78</v>
      </c>
      <c r="G73" t="n">
        <v>27.17</v>
      </c>
      <c r="H73" t="n">
        <v>0.45</v>
      </c>
      <c r="I73" t="n">
        <v>79</v>
      </c>
      <c r="J73" t="n">
        <v>118.63</v>
      </c>
      <c r="K73" t="n">
        <v>43.4</v>
      </c>
      <c r="L73" t="n">
        <v>3</v>
      </c>
      <c r="M73" t="n">
        <v>2</v>
      </c>
      <c r="N73" t="n">
        <v>17.23</v>
      </c>
      <c r="O73" t="n">
        <v>14865.24</v>
      </c>
      <c r="P73" t="n">
        <v>282.76</v>
      </c>
      <c r="Q73" t="n">
        <v>4244.32</v>
      </c>
      <c r="R73" t="n">
        <v>239.63</v>
      </c>
      <c r="S73" t="n">
        <v>135.61</v>
      </c>
      <c r="T73" t="n">
        <v>48247.15</v>
      </c>
      <c r="U73" t="n">
        <v>0.57</v>
      </c>
      <c r="V73" t="n">
        <v>0.8</v>
      </c>
      <c r="W73" t="n">
        <v>12.1</v>
      </c>
      <c r="X73" t="n">
        <v>2.99</v>
      </c>
      <c r="Y73" t="n">
        <v>2</v>
      </c>
      <c r="Z73" t="n">
        <v>10</v>
      </c>
    </row>
    <row r="74">
      <c r="A74" t="n">
        <v>3</v>
      </c>
      <c r="B74" t="n">
        <v>55</v>
      </c>
      <c r="C74" t="inlineStr">
        <is>
          <t xml:space="preserve">CONCLUIDO	</t>
        </is>
      </c>
      <c r="D74" t="n">
        <v>2.5152</v>
      </c>
      <c r="E74" t="n">
        <v>39.76</v>
      </c>
      <c r="F74" t="n">
        <v>35.79</v>
      </c>
      <c r="G74" t="n">
        <v>27.18</v>
      </c>
      <c r="H74" t="n">
        <v>0.59</v>
      </c>
      <c r="I74" t="n">
        <v>79</v>
      </c>
      <c r="J74" t="n">
        <v>119.93</v>
      </c>
      <c r="K74" t="n">
        <v>43.4</v>
      </c>
      <c r="L74" t="n">
        <v>4</v>
      </c>
      <c r="M74" t="n">
        <v>0</v>
      </c>
      <c r="N74" t="n">
        <v>17.53</v>
      </c>
      <c r="O74" t="n">
        <v>15025.44</v>
      </c>
      <c r="P74" t="n">
        <v>285.51</v>
      </c>
      <c r="Q74" t="n">
        <v>4244.16</v>
      </c>
      <c r="R74" t="n">
        <v>239.6</v>
      </c>
      <c r="S74" t="n">
        <v>135.61</v>
      </c>
      <c r="T74" t="n">
        <v>48231.98</v>
      </c>
      <c r="U74" t="n">
        <v>0.57</v>
      </c>
      <c r="V74" t="n">
        <v>0.8</v>
      </c>
      <c r="W74" t="n">
        <v>12.11</v>
      </c>
      <c r="X74" t="n">
        <v>3</v>
      </c>
      <c r="Y74" t="n">
        <v>2</v>
      </c>
      <c r="Z7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INDEX(resultados!$A$2:$ZZ$74, 1, MATCH($B$1, resultados!$A$1:$ZZ$1, 0))</f>
        <v/>
      </c>
      <c r="B7">
        <f>INDEX(resultados!$A$2:$ZZ$74, 1, MATCH($B$2, resultados!$A$1:$ZZ$1, 0))</f>
        <v/>
      </c>
      <c r="C7">
        <f>INDEX(resultados!$A$2:$ZZ$74, 1, MATCH($B$3, resultados!$A$1:$ZZ$1, 0))</f>
        <v/>
      </c>
    </row>
    <row r="8">
      <c r="A8">
        <f>INDEX(resultados!$A$2:$ZZ$74, 2, MATCH($B$1, resultados!$A$1:$ZZ$1, 0))</f>
        <v/>
      </c>
      <c r="B8">
        <f>INDEX(resultados!$A$2:$ZZ$74, 2, MATCH($B$2, resultados!$A$1:$ZZ$1, 0))</f>
        <v/>
      </c>
      <c r="C8">
        <f>INDEX(resultados!$A$2:$ZZ$74, 2, MATCH($B$3, resultados!$A$1:$ZZ$1, 0))</f>
        <v/>
      </c>
    </row>
    <row r="9">
      <c r="A9">
        <f>INDEX(resultados!$A$2:$ZZ$74, 3, MATCH($B$1, resultados!$A$1:$ZZ$1, 0))</f>
        <v/>
      </c>
      <c r="B9">
        <f>INDEX(resultados!$A$2:$ZZ$74, 3, MATCH($B$2, resultados!$A$1:$ZZ$1, 0))</f>
        <v/>
      </c>
      <c r="C9">
        <f>INDEX(resultados!$A$2:$ZZ$74, 3, MATCH($B$3, resultados!$A$1:$ZZ$1, 0))</f>
        <v/>
      </c>
    </row>
    <row r="10">
      <c r="A10">
        <f>INDEX(resultados!$A$2:$ZZ$74, 4, MATCH($B$1, resultados!$A$1:$ZZ$1, 0))</f>
        <v/>
      </c>
      <c r="B10">
        <f>INDEX(resultados!$A$2:$ZZ$74, 4, MATCH($B$2, resultados!$A$1:$ZZ$1, 0))</f>
        <v/>
      </c>
      <c r="C10">
        <f>INDEX(resultados!$A$2:$ZZ$74, 4, MATCH($B$3, resultados!$A$1:$ZZ$1, 0))</f>
        <v/>
      </c>
    </row>
    <row r="11">
      <c r="A11">
        <f>INDEX(resultados!$A$2:$ZZ$74, 5, MATCH($B$1, resultados!$A$1:$ZZ$1, 0))</f>
        <v/>
      </c>
      <c r="B11">
        <f>INDEX(resultados!$A$2:$ZZ$74, 5, MATCH($B$2, resultados!$A$1:$ZZ$1, 0))</f>
        <v/>
      </c>
      <c r="C11">
        <f>INDEX(resultados!$A$2:$ZZ$74, 5, MATCH($B$3, resultados!$A$1:$ZZ$1, 0))</f>
        <v/>
      </c>
    </row>
    <row r="12">
      <c r="A12">
        <f>INDEX(resultados!$A$2:$ZZ$74, 6, MATCH($B$1, resultados!$A$1:$ZZ$1, 0))</f>
        <v/>
      </c>
      <c r="B12">
        <f>INDEX(resultados!$A$2:$ZZ$74, 6, MATCH($B$2, resultados!$A$1:$ZZ$1, 0))</f>
        <v/>
      </c>
      <c r="C12">
        <f>INDEX(resultados!$A$2:$ZZ$74, 6, MATCH($B$3, resultados!$A$1:$ZZ$1, 0))</f>
        <v/>
      </c>
    </row>
    <row r="13">
      <c r="A13">
        <f>INDEX(resultados!$A$2:$ZZ$74, 7, MATCH($B$1, resultados!$A$1:$ZZ$1, 0))</f>
        <v/>
      </c>
      <c r="B13">
        <f>INDEX(resultados!$A$2:$ZZ$74, 7, MATCH($B$2, resultados!$A$1:$ZZ$1, 0))</f>
        <v/>
      </c>
      <c r="C13">
        <f>INDEX(resultados!$A$2:$ZZ$74, 7, MATCH($B$3, resultados!$A$1:$ZZ$1, 0))</f>
        <v/>
      </c>
    </row>
    <row r="14">
      <c r="A14">
        <f>INDEX(resultados!$A$2:$ZZ$74, 8, MATCH($B$1, resultados!$A$1:$ZZ$1, 0))</f>
        <v/>
      </c>
      <c r="B14">
        <f>INDEX(resultados!$A$2:$ZZ$74, 8, MATCH($B$2, resultados!$A$1:$ZZ$1, 0))</f>
        <v/>
      </c>
      <c r="C14">
        <f>INDEX(resultados!$A$2:$ZZ$74, 8, MATCH($B$3, resultados!$A$1:$ZZ$1, 0))</f>
        <v/>
      </c>
    </row>
    <row r="15">
      <c r="A15">
        <f>INDEX(resultados!$A$2:$ZZ$74, 9, MATCH($B$1, resultados!$A$1:$ZZ$1, 0))</f>
        <v/>
      </c>
      <c r="B15">
        <f>INDEX(resultados!$A$2:$ZZ$74, 9, MATCH($B$2, resultados!$A$1:$ZZ$1, 0))</f>
        <v/>
      </c>
      <c r="C15">
        <f>INDEX(resultados!$A$2:$ZZ$74, 9, MATCH($B$3, resultados!$A$1:$ZZ$1, 0))</f>
        <v/>
      </c>
    </row>
    <row r="16">
      <c r="A16">
        <f>INDEX(resultados!$A$2:$ZZ$74, 10, MATCH($B$1, resultados!$A$1:$ZZ$1, 0))</f>
        <v/>
      </c>
      <c r="B16">
        <f>INDEX(resultados!$A$2:$ZZ$74, 10, MATCH($B$2, resultados!$A$1:$ZZ$1, 0))</f>
        <v/>
      </c>
      <c r="C16">
        <f>INDEX(resultados!$A$2:$ZZ$74, 10, MATCH($B$3, resultados!$A$1:$ZZ$1, 0))</f>
        <v/>
      </c>
    </row>
    <row r="17">
      <c r="A17">
        <f>INDEX(resultados!$A$2:$ZZ$74, 11, MATCH($B$1, resultados!$A$1:$ZZ$1, 0))</f>
        <v/>
      </c>
      <c r="B17">
        <f>INDEX(resultados!$A$2:$ZZ$74, 11, MATCH($B$2, resultados!$A$1:$ZZ$1, 0))</f>
        <v/>
      </c>
      <c r="C17">
        <f>INDEX(resultados!$A$2:$ZZ$74, 11, MATCH($B$3, resultados!$A$1:$ZZ$1, 0))</f>
        <v/>
      </c>
    </row>
    <row r="18">
      <c r="A18">
        <f>INDEX(resultados!$A$2:$ZZ$74, 12, MATCH($B$1, resultados!$A$1:$ZZ$1, 0))</f>
        <v/>
      </c>
      <c r="B18">
        <f>INDEX(resultados!$A$2:$ZZ$74, 12, MATCH($B$2, resultados!$A$1:$ZZ$1, 0))</f>
        <v/>
      </c>
      <c r="C18">
        <f>INDEX(resultados!$A$2:$ZZ$74, 12, MATCH($B$3, resultados!$A$1:$ZZ$1, 0))</f>
        <v/>
      </c>
    </row>
    <row r="19">
      <c r="A19">
        <f>INDEX(resultados!$A$2:$ZZ$74, 13, MATCH($B$1, resultados!$A$1:$ZZ$1, 0))</f>
        <v/>
      </c>
      <c r="B19">
        <f>INDEX(resultados!$A$2:$ZZ$74, 13, MATCH($B$2, resultados!$A$1:$ZZ$1, 0))</f>
        <v/>
      </c>
      <c r="C19">
        <f>INDEX(resultados!$A$2:$ZZ$74, 13, MATCH($B$3, resultados!$A$1:$ZZ$1, 0))</f>
        <v/>
      </c>
    </row>
    <row r="20">
      <c r="A20">
        <f>INDEX(resultados!$A$2:$ZZ$74, 14, MATCH($B$1, resultados!$A$1:$ZZ$1, 0))</f>
        <v/>
      </c>
      <c r="B20">
        <f>INDEX(resultados!$A$2:$ZZ$74, 14, MATCH($B$2, resultados!$A$1:$ZZ$1, 0))</f>
        <v/>
      </c>
      <c r="C20">
        <f>INDEX(resultados!$A$2:$ZZ$74, 14, MATCH($B$3, resultados!$A$1:$ZZ$1, 0))</f>
        <v/>
      </c>
    </row>
    <row r="21">
      <c r="A21">
        <f>INDEX(resultados!$A$2:$ZZ$74, 15, MATCH($B$1, resultados!$A$1:$ZZ$1, 0))</f>
        <v/>
      </c>
      <c r="B21">
        <f>INDEX(resultados!$A$2:$ZZ$74, 15, MATCH($B$2, resultados!$A$1:$ZZ$1, 0))</f>
        <v/>
      </c>
      <c r="C21">
        <f>INDEX(resultados!$A$2:$ZZ$74, 15, MATCH($B$3, resultados!$A$1:$ZZ$1, 0))</f>
        <v/>
      </c>
    </row>
    <row r="22">
      <c r="A22">
        <f>INDEX(resultados!$A$2:$ZZ$74, 16, MATCH($B$1, resultados!$A$1:$ZZ$1, 0))</f>
        <v/>
      </c>
      <c r="B22">
        <f>INDEX(resultados!$A$2:$ZZ$74, 16, MATCH($B$2, resultados!$A$1:$ZZ$1, 0))</f>
        <v/>
      </c>
      <c r="C22">
        <f>INDEX(resultados!$A$2:$ZZ$74, 16, MATCH($B$3, resultados!$A$1:$ZZ$1, 0))</f>
        <v/>
      </c>
    </row>
    <row r="23">
      <c r="A23">
        <f>INDEX(resultados!$A$2:$ZZ$74, 17, MATCH($B$1, resultados!$A$1:$ZZ$1, 0))</f>
        <v/>
      </c>
      <c r="B23">
        <f>INDEX(resultados!$A$2:$ZZ$74, 17, MATCH($B$2, resultados!$A$1:$ZZ$1, 0))</f>
        <v/>
      </c>
      <c r="C23">
        <f>INDEX(resultados!$A$2:$ZZ$74, 17, MATCH($B$3, resultados!$A$1:$ZZ$1, 0))</f>
        <v/>
      </c>
    </row>
    <row r="24">
      <c r="A24">
        <f>INDEX(resultados!$A$2:$ZZ$74, 18, MATCH($B$1, resultados!$A$1:$ZZ$1, 0))</f>
        <v/>
      </c>
      <c r="B24">
        <f>INDEX(resultados!$A$2:$ZZ$74, 18, MATCH($B$2, resultados!$A$1:$ZZ$1, 0))</f>
        <v/>
      </c>
      <c r="C24">
        <f>INDEX(resultados!$A$2:$ZZ$74, 18, MATCH($B$3, resultados!$A$1:$ZZ$1, 0))</f>
        <v/>
      </c>
    </row>
    <row r="25">
      <c r="A25">
        <f>INDEX(resultados!$A$2:$ZZ$74, 19, MATCH($B$1, resultados!$A$1:$ZZ$1, 0))</f>
        <v/>
      </c>
      <c r="B25">
        <f>INDEX(resultados!$A$2:$ZZ$74, 19, MATCH($B$2, resultados!$A$1:$ZZ$1, 0))</f>
        <v/>
      </c>
      <c r="C25">
        <f>INDEX(resultados!$A$2:$ZZ$74, 19, MATCH($B$3, resultados!$A$1:$ZZ$1, 0))</f>
        <v/>
      </c>
    </row>
    <row r="26">
      <c r="A26">
        <f>INDEX(resultados!$A$2:$ZZ$74, 20, MATCH($B$1, resultados!$A$1:$ZZ$1, 0))</f>
        <v/>
      </c>
      <c r="B26">
        <f>INDEX(resultados!$A$2:$ZZ$74, 20, MATCH($B$2, resultados!$A$1:$ZZ$1, 0))</f>
        <v/>
      </c>
      <c r="C26">
        <f>INDEX(resultados!$A$2:$ZZ$74, 20, MATCH($B$3, resultados!$A$1:$ZZ$1, 0))</f>
        <v/>
      </c>
    </row>
    <row r="27">
      <c r="A27">
        <f>INDEX(resultados!$A$2:$ZZ$74, 21, MATCH($B$1, resultados!$A$1:$ZZ$1, 0))</f>
        <v/>
      </c>
      <c r="B27">
        <f>INDEX(resultados!$A$2:$ZZ$74, 21, MATCH($B$2, resultados!$A$1:$ZZ$1, 0))</f>
        <v/>
      </c>
      <c r="C27">
        <f>INDEX(resultados!$A$2:$ZZ$74, 21, MATCH($B$3, resultados!$A$1:$ZZ$1, 0))</f>
        <v/>
      </c>
    </row>
    <row r="28">
      <c r="A28">
        <f>INDEX(resultados!$A$2:$ZZ$74, 22, MATCH($B$1, resultados!$A$1:$ZZ$1, 0))</f>
        <v/>
      </c>
      <c r="B28">
        <f>INDEX(resultados!$A$2:$ZZ$74, 22, MATCH($B$2, resultados!$A$1:$ZZ$1, 0))</f>
        <v/>
      </c>
      <c r="C28">
        <f>INDEX(resultados!$A$2:$ZZ$74, 22, MATCH($B$3, resultados!$A$1:$ZZ$1, 0))</f>
        <v/>
      </c>
    </row>
    <row r="29">
      <c r="A29">
        <f>INDEX(resultados!$A$2:$ZZ$74, 23, MATCH($B$1, resultados!$A$1:$ZZ$1, 0))</f>
        <v/>
      </c>
      <c r="B29">
        <f>INDEX(resultados!$A$2:$ZZ$74, 23, MATCH($B$2, resultados!$A$1:$ZZ$1, 0))</f>
        <v/>
      </c>
      <c r="C29">
        <f>INDEX(resultados!$A$2:$ZZ$74, 23, MATCH($B$3, resultados!$A$1:$ZZ$1, 0))</f>
        <v/>
      </c>
    </row>
    <row r="30">
      <c r="A30">
        <f>INDEX(resultados!$A$2:$ZZ$74, 24, MATCH($B$1, resultados!$A$1:$ZZ$1, 0))</f>
        <v/>
      </c>
      <c r="B30">
        <f>INDEX(resultados!$A$2:$ZZ$74, 24, MATCH($B$2, resultados!$A$1:$ZZ$1, 0))</f>
        <v/>
      </c>
      <c r="C30">
        <f>INDEX(resultados!$A$2:$ZZ$74, 24, MATCH($B$3, resultados!$A$1:$ZZ$1, 0))</f>
        <v/>
      </c>
    </row>
    <row r="31">
      <c r="A31">
        <f>INDEX(resultados!$A$2:$ZZ$74, 25, MATCH($B$1, resultados!$A$1:$ZZ$1, 0))</f>
        <v/>
      </c>
      <c r="B31">
        <f>INDEX(resultados!$A$2:$ZZ$74, 25, MATCH($B$2, resultados!$A$1:$ZZ$1, 0))</f>
        <v/>
      </c>
      <c r="C31">
        <f>INDEX(resultados!$A$2:$ZZ$74, 25, MATCH($B$3, resultados!$A$1:$ZZ$1, 0))</f>
        <v/>
      </c>
    </row>
    <row r="32">
      <c r="A32">
        <f>INDEX(resultados!$A$2:$ZZ$74, 26, MATCH($B$1, resultados!$A$1:$ZZ$1, 0))</f>
        <v/>
      </c>
      <c r="B32">
        <f>INDEX(resultados!$A$2:$ZZ$74, 26, MATCH($B$2, resultados!$A$1:$ZZ$1, 0))</f>
        <v/>
      </c>
      <c r="C32">
        <f>INDEX(resultados!$A$2:$ZZ$74, 26, MATCH($B$3, resultados!$A$1:$ZZ$1, 0))</f>
        <v/>
      </c>
    </row>
    <row r="33">
      <c r="A33">
        <f>INDEX(resultados!$A$2:$ZZ$74, 27, MATCH($B$1, resultados!$A$1:$ZZ$1, 0))</f>
        <v/>
      </c>
      <c r="B33">
        <f>INDEX(resultados!$A$2:$ZZ$74, 27, MATCH($B$2, resultados!$A$1:$ZZ$1, 0))</f>
        <v/>
      </c>
      <c r="C33">
        <f>INDEX(resultados!$A$2:$ZZ$74, 27, MATCH($B$3, resultados!$A$1:$ZZ$1, 0))</f>
        <v/>
      </c>
    </row>
    <row r="34">
      <c r="A34">
        <f>INDEX(resultados!$A$2:$ZZ$74, 28, MATCH($B$1, resultados!$A$1:$ZZ$1, 0))</f>
        <v/>
      </c>
      <c r="B34">
        <f>INDEX(resultados!$A$2:$ZZ$74, 28, MATCH($B$2, resultados!$A$1:$ZZ$1, 0))</f>
        <v/>
      </c>
      <c r="C34">
        <f>INDEX(resultados!$A$2:$ZZ$74, 28, MATCH($B$3, resultados!$A$1:$ZZ$1, 0))</f>
        <v/>
      </c>
    </row>
    <row r="35">
      <c r="A35">
        <f>INDEX(resultados!$A$2:$ZZ$74, 29, MATCH($B$1, resultados!$A$1:$ZZ$1, 0))</f>
        <v/>
      </c>
      <c r="B35">
        <f>INDEX(resultados!$A$2:$ZZ$74, 29, MATCH($B$2, resultados!$A$1:$ZZ$1, 0))</f>
        <v/>
      </c>
      <c r="C35">
        <f>INDEX(resultados!$A$2:$ZZ$74, 29, MATCH($B$3, resultados!$A$1:$ZZ$1, 0))</f>
        <v/>
      </c>
    </row>
    <row r="36">
      <c r="A36">
        <f>INDEX(resultados!$A$2:$ZZ$74, 30, MATCH($B$1, resultados!$A$1:$ZZ$1, 0))</f>
        <v/>
      </c>
      <c r="B36">
        <f>INDEX(resultados!$A$2:$ZZ$74, 30, MATCH($B$2, resultados!$A$1:$ZZ$1, 0))</f>
        <v/>
      </c>
      <c r="C36">
        <f>INDEX(resultados!$A$2:$ZZ$74, 30, MATCH($B$3, resultados!$A$1:$ZZ$1, 0))</f>
        <v/>
      </c>
    </row>
    <row r="37">
      <c r="A37">
        <f>INDEX(resultados!$A$2:$ZZ$74, 31, MATCH($B$1, resultados!$A$1:$ZZ$1, 0))</f>
        <v/>
      </c>
      <c r="B37">
        <f>INDEX(resultados!$A$2:$ZZ$74, 31, MATCH($B$2, resultados!$A$1:$ZZ$1, 0))</f>
        <v/>
      </c>
      <c r="C37">
        <f>INDEX(resultados!$A$2:$ZZ$74, 31, MATCH($B$3, resultados!$A$1:$ZZ$1, 0))</f>
        <v/>
      </c>
    </row>
    <row r="38">
      <c r="A38">
        <f>INDEX(resultados!$A$2:$ZZ$74, 32, MATCH($B$1, resultados!$A$1:$ZZ$1, 0))</f>
        <v/>
      </c>
      <c r="B38">
        <f>INDEX(resultados!$A$2:$ZZ$74, 32, MATCH($B$2, resultados!$A$1:$ZZ$1, 0))</f>
        <v/>
      </c>
      <c r="C38">
        <f>INDEX(resultados!$A$2:$ZZ$74, 32, MATCH($B$3, resultados!$A$1:$ZZ$1, 0))</f>
        <v/>
      </c>
    </row>
    <row r="39">
      <c r="A39">
        <f>INDEX(resultados!$A$2:$ZZ$74, 33, MATCH($B$1, resultados!$A$1:$ZZ$1, 0))</f>
        <v/>
      </c>
      <c r="B39">
        <f>INDEX(resultados!$A$2:$ZZ$74, 33, MATCH($B$2, resultados!$A$1:$ZZ$1, 0))</f>
        <v/>
      </c>
      <c r="C39">
        <f>INDEX(resultados!$A$2:$ZZ$74, 33, MATCH($B$3, resultados!$A$1:$ZZ$1, 0))</f>
        <v/>
      </c>
    </row>
    <row r="40">
      <c r="A40">
        <f>INDEX(resultados!$A$2:$ZZ$74, 34, MATCH($B$1, resultados!$A$1:$ZZ$1, 0))</f>
        <v/>
      </c>
      <c r="B40">
        <f>INDEX(resultados!$A$2:$ZZ$74, 34, MATCH($B$2, resultados!$A$1:$ZZ$1, 0))</f>
        <v/>
      </c>
      <c r="C40">
        <f>INDEX(resultados!$A$2:$ZZ$74, 34, MATCH($B$3, resultados!$A$1:$ZZ$1, 0))</f>
        <v/>
      </c>
    </row>
    <row r="41">
      <c r="A41">
        <f>INDEX(resultados!$A$2:$ZZ$74, 35, MATCH($B$1, resultados!$A$1:$ZZ$1, 0))</f>
        <v/>
      </c>
      <c r="B41">
        <f>INDEX(resultados!$A$2:$ZZ$74, 35, MATCH($B$2, resultados!$A$1:$ZZ$1, 0))</f>
        <v/>
      </c>
      <c r="C41">
        <f>INDEX(resultados!$A$2:$ZZ$74, 35, MATCH($B$3, resultados!$A$1:$ZZ$1, 0))</f>
        <v/>
      </c>
    </row>
    <row r="42">
      <c r="A42">
        <f>INDEX(resultados!$A$2:$ZZ$74, 36, MATCH($B$1, resultados!$A$1:$ZZ$1, 0))</f>
        <v/>
      </c>
      <c r="B42">
        <f>INDEX(resultados!$A$2:$ZZ$74, 36, MATCH($B$2, resultados!$A$1:$ZZ$1, 0))</f>
        <v/>
      </c>
      <c r="C42">
        <f>INDEX(resultados!$A$2:$ZZ$74, 36, MATCH($B$3, resultados!$A$1:$ZZ$1, 0))</f>
        <v/>
      </c>
    </row>
    <row r="43">
      <c r="A43">
        <f>INDEX(resultados!$A$2:$ZZ$74, 37, MATCH($B$1, resultados!$A$1:$ZZ$1, 0))</f>
        <v/>
      </c>
      <c r="B43">
        <f>INDEX(resultados!$A$2:$ZZ$74, 37, MATCH($B$2, resultados!$A$1:$ZZ$1, 0))</f>
        <v/>
      </c>
      <c r="C43">
        <f>INDEX(resultados!$A$2:$ZZ$74, 37, MATCH($B$3, resultados!$A$1:$ZZ$1, 0))</f>
        <v/>
      </c>
    </row>
    <row r="44">
      <c r="A44">
        <f>INDEX(resultados!$A$2:$ZZ$74, 38, MATCH($B$1, resultados!$A$1:$ZZ$1, 0))</f>
        <v/>
      </c>
      <c r="B44">
        <f>INDEX(resultados!$A$2:$ZZ$74, 38, MATCH($B$2, resultados!$A$1:$ZZ$1, 0))</f>
        <v/>
      </c>
      <c r="C44">
        <f>INDEX(resultados!$A$2:$ZZ$74, 38, MATCH($B$3, resultados!$A$1:$ZZ$1, 0))</f>
        <v/>
      </c>
    </row>
    <row r="45">
      <c r="A45">
        <f>INDEX(resultados!$A$2:$ZZ$74, 39, MATCH($B$1, resultados!$A$1:$ZZ$1, 0))</f>
        <v/>
      </c>
      <c r="B45">
        <f>INDEX(resultados!$A$2:$ZZ$74, 39, MATCH($B$2, resultados!$A$1:$ZZ$1, 0))</f>
        <v/>
      </c>
      <c r="C45">
        <f>INDEX(resultados!$A$2:$ZZ$74, 39, MATCH($B$3, resultados!$A$1:$ZZ$1, 0))</f>
        <v/>
      </c>
    </row>
    <row r="46">
      <c r="A46">
        <f>INDEX(resultados!$A$2:$ZZ$74, 40, MATCH($B$1, resultados!$A$1:$ZZ$1, 0))</f>
        <v/>
      </c>
      <c r="B46">
        <f>INDEX(resultados!$A$2:$ZZ$74, 40, MATCH($B$2, resultados!$A$1:$ZZ$1, 0))</f>
        <v/>
      </c>
      <c r="C46">
        <f>INDEX(resultados!$A$2:$ZZ$74, 40, MATCH($B$3, resultados!$A$1:$ZZ$1, 0))</f>
        <v/>
      </c>
    </row>
    <row r="47">
      <c r="A47">
        <f>INDEX(resultados!$A$2:$ZZ$74, 41, MATCH($B$1, resultados!$A$1:$ZZ$1, 0))</f>
        <v/>
      </c>
      <c r="B47">
        <f>INDEX(resultados!$A$2:$ZZ$74, 41, MATCH($B$2, resultados!$A$1:$ZZ$1, 0))</f>
        <v/>
      </c>
      <c r="C47">
        <f>INDEX(resultados!$A$2:$ZZ$74, 41, MATCH($B$3, resultados!$A$1:$ZZ$1, 0))</f>
        <v/>
      </c>
    </row>
    <row r="48">
      <c r="A48">
        <f>INDEX(resultados!$A$2:$ZZ$74, 42, MATCH($B$1, resultados!$A$1:$ZZ$1, 0))</f>
        <v/>
      </c>
      <c r="B48">
        <f>INDEX(resultados!$A$2:$ZZ$74, 42, MATCH($B$2, resultados!$A$1:$ZZ$1, 0))</f>
        <v/>
      </c>
      <c r="C48">
        <f>INDEX(resultados!$A$2:$ZZ$74, 42, MATCH($B$3, resultados!$A$1:$ZZ$1, 0))</f>
        <v/>
      </c>
    </row>
    <row r="49">
      <c r="A49">
        <f>INDEX(resultados!$A$2:$ZZ$74, 43, MATCH($B$1, resultados!$A$1:$ZZ$1, 0))</f>
        <v/>
      </c>
      <c r="B49">
        <f>INDEX(resultados!$A$2:$ZZ$74, 43, MATCH($B$2, resultados!$A$1:$ZZ$1, 0))</f>
        <v/>
      </c>
      <c r="C49">
        <f>INDEX(resultados!$A$2:$ZZ$74, 43, MATCH($B$3, resultados!$A$1:$ZZ$1, 0))</f>
        <v/>
      </c>
    </row>
    <row r="50">
      <c r="A50">
        <f>INDEX(resultados!$A$2:$ZZ$74, 44, MATCH($B$1, resultados!$A$1:$ZZ$1, 0))</f>
        <v/>
      </c>
      <c r="B50">
        <f>INDEX(resultados!$A$2:$ZZ$74, 44, MATCH($B$2, resultados!$A$1:$ZZ$1, 0))</f>
        <v/>
      </c>
      <c r="C50">
        <f>INDEX(resultados!$A$2:$ZZ$74, 44, MATCH($B$3, resultados!$A$1:$ZZ$1, 0))</f>
        <v/>
      </c>
    </row>
    <row r="51">
      <c r="A51">
        <f>INDEX(resultados!$A$2:$ZZ$74, 45, MATCH($B$1, resultados!$A$1:$ZZ$1, 0))</f>
        <v/>
      </c>
      <c r="B51">
        <f>INDEX(resultados!$A$2:$ZZ$74, 45, MATCH($B$2, resultados!$A$1:$ZZ$1, 0))</f>
        <v/>
      </c>
      <c r="C51">
        <f>INDEX(resultados!$A$2:$ZZ$74, 45, MATCH($B$3, resultados!$A$1:$ZZ$1, 0))</f>
        <v/>
      </c>
    </row>
    <row r="52">
      <c r="A52">
        <f>INDEX(resultados!$A$2:$ZZ$74, 46, MATCH($B$1, resultados!$A$1:$ZZ$1, 0))</f>
        <v/>
      </c>
      <c r="B52">
        <f>INDEX(resultados!$A$2:$ZZ$74, 46, MATCH($B$2, resultados!$A$1:$ZZ$1, 0))</f>
        <v/>
      </c>
      <c r="C52">
        <f>INDEX(resultados!$A$2:$ZZ$74, 46, MATCH($B$3, resultados!$A$1:$ZZ$1, 0))</f>
        <v/>
      </c>
    </row>
    <row r="53">
      <c r="A53">
        <f>INDEX(resultados!$A$2:$ZZ$74, 47, MATCH($B$1, resultados!$A$1:$ZZ$1, 0))</f>
        <v/>
      </c>
      <c r="B53">
        <f>INDEX(resultados!$A$2:$ZZ$74, 47, MATCH($B$2, resultados!$A$1:$ZZ$1, 0))</f>
        <v/>
      </c>
      <c r="C53">
        <f>INDEX(resultados!$A$2:$ZZ$74, 47, MATCH($B$3, resultados!$A$1:$ZZ$1, 0))</f>
        <v/>
      </c>
    </row>
    <row r="54">
      <c r="A54">
        <f>INDEX(resultados!$A$2:$ZZ$74, 48, MATCH($B$1, resultados!$A$1:$ZZ$1, 0))</f>
        <v/>
      </c>
      <c r="B54">
        <f>INDEX(resultados!$A$2:$ZZ$74, 48, MATCH($B$2, resultados!$A$1:$ZZ$1, 0))</f>
        <v/>
      </c>
      <c r="C54">
        <f>INDEX(resultados!$A$2:$ZZ$74, 48, MATCH($B$3, resultados!$A$1:$ZZ$1, 0))</f>
        <v/>
      </c>
    </row>
    <row r="55">
      <c r="A55">
        <f>INDEX(resultados!$A$2:$ZZ$74, 49, MATCH($B$1, resultados!$A$1:$ZZ$1, 0))</f>
        <v/>
      </c>
      <c r="B55">
        <f>INDEX(resultados!$A$2:$ZZ$74, 49, MATCH($B$2, resultados!$A$1:$ZZ$1, 0))</f>
        <v/>
      </c>
      <c r="C55">
        <f>INDEX(resultados!$A$2:$ZZ$74, 49, MATCH($B$3, resultados!$A$1:$ZZ$1, 0))</f>
        <v/>
      </c>
    </row>
    <row r="56">
      <c r="A56">
        <f>INDEX(resultados!$A$2:$ZZ$74, 50, MATCH($B$1, resultados!$A$1:$ZZ$1, 0))</f>
        <v/>
      </c>
      <c r="B56">
        <f>INDEX(resultados!$A$2:$ZZ$74, 50, MATCH($B$2, resultados!$A$1:$ZZ$1, 0))</f>
        <v/>
      </c>
      <c r="C56">
        <f>INDEX(resultados!$A$2:$ZZ$74, 50, MATCH($B$3, resultados!$A$1:$ZZ$1, 0))</f>
        <v/>
      </c>
    </row>
    <row r="57">
      <c r="A57">
        <f>INDEX(resultados!$A$2:$ZZ$74, 51, MATCH($B$1, resultados!$A$1:$ZZ$1, 0))</f>
        <v/>
      </c>
      <c r="B57">
        <f>INDEX(resultados!$A$2:$ZZ$74, 51, MATCH($B$2, resultados!$A$1:$ZZ$1, 0))</f>
        <v/>
      </c>
      <c r="C57">
        <f>INDEX(resultados!$A$2:$ZZ$74, 51, MATCH($B$3, resultados!$A$1:$ZZ$1, 0))</f>
        <v/>
      </c>
    </row>
    <row r="58">
      <c r="A58">
        <f>INDEX(resultados!$A$2:$ZZ$74, 52, MATCH($B$1, resultados!$A$1:$ZZ$1, 0))</f>
        <v/>
      </c>
      <c r="B58">
        <f>INDEX(resultados!$A$2:$ZZ$74, 52, MATCH($B$2, resultados!$A$1:$ZZ$1, 0))</f>
        <v/>
      </c>
      <c r="C58">
        <f>INDEX(resultados!$A$2:$ZZ$74, 52, MATCH($B$3, resultados!$A$1:$ZZ$1, 0))</f>
        <v/>
      </c>
    </row>
    <row r="59">
      <c r="A59">
        <f>INDEX(resultados!$A$2:$ZZ$74, 53, MATCH($B$1, resultados!$A$1:$ZZ$1, 0))</f>
        <v/>
      </c>
      <c r="B59">
        <f>INDEX(resultados!$A$2:$ZZ$74, 53, MATCH($B$2, resultados!$A$1:$ZZ$1, 0))</f>
        <v/>
      </c>
      <c r="C59">
        <f>INDEX(resultados!$A$2:$ZZ$74, 53, MATCH($B$3, resultados!$A$1:$ZZ$1, 0))</f>
        <v/>
      </c>
    </row>
    <row r="60">
      <c r="A60">
        <f>INDEX(resultados!$A$2:$ZZ$74, 54, MATCH($B$1, resultados!$A$1:$ZZ$1, 0))</f>
        <v/>
      </c>
      <c r="B60">
        <f>INDEX(resultados!$A$2:$ZZ$74, 54, MATCH($B$2, resultados!$A$1:$ZZ$1, 0))</f>
        <v/>
      </c>
      <c r="C60">
        <f>INDEX(resultados!$A$2:$ZZ$74, 54, MATCH($B$3, resultados!$A$1:$ZZ$1, 0))</f>
        <v/>
      </c>
    </row>
    <row r="61">
      <c r="A61">
        <f>INDEX(resultados!$A$2:$ZZ$74, 55, MATCH($B$1, resultados!$A$1:$ZZ$1, 0))</f>
        <v/>
      </c>
      <c r="B61">
        <f>INDEX(resultados!$A$2:$ZZ$74, 55, MATCH($B$2, resultados!$A$1:$ZZ$1, 0))</f>
        <v/>
      </c>
      <c r="C61">
        <f>INDEX(resultados!$A$2:$ZZ$74, 55, MATCH($B$3, resultados!$A$1:$ZZ$1, 0))</f>
        <v/>
      </c>
    </row>
    <row r="62">
      <c r="A62">
        <f>INDEX(resultados!$A$2:$ZZ$74, 56, MATCH($B$1, resultados!$A$1:$ZZ$1, 0))</f>
        <v/>
      </c>
      <c r="B62">
        <f>INDEX(resultados!$A$2:$ZZ$74, 56, MATCH($B$2, resultados!$A$1:$ZZ$1, 0))</f>
        <v/>
      </c>
      <c r="C62">
        <f>INDEX(resultados!$A$2:$ZZ$74, 56, MATCH($B$3, resultados!$A$1:$ZZ$1, 0))</f>
        <v/>
      </c>
    </row>
    <row r="63">
      <c r="A63">
        <f>INDEX(resultados!$A$2:$ZZ$74, 57, MATCH($B$1, resultados!$A$1:$ZZ$1, 0))</f>
        <v/>
      </c>
      <c r="B63">
        <f>INDEX(resultados!$A$2:$ZZ$74, 57, MATCH($B$2, resultados!$A$1:$ZZ$1, 0))</f>
        <v/>
      </c>
      <c r="C63">
        <f>INDEX(resultados!$A$2:$ZZ$74, 57, MATCH($B$3, resultados!$A$1:$ZZ$1, 0))</f>
        <v/>
      </c>
    </row>
    <row r="64">
      <c r="A64">
        <f>INDEX(resultados!$A$2:$ZZ$74, 58, MATCH($B$1, resultados!$A$1:$ZZ$1, 0))</f>
        <v/>
      </c>
      <c r="B64">
        <f>INDEX(resultados!$A$2:$ZZ$74, 58, MATCH($B$2, resultados!$A$1:$ZZ$1, 0))</f>
        <v/>
      </c>
      <c r="C64">
        <f>INDEX(resultados!$A$2:$ZZ$74, 58, MATCH($B$3, resultados!$A$1:$ZZ$1, 0))</f>
        <v/>
      </c>
    </row>
    <row r="65">
      <c r="A65">
        <f>INDEX(resultados!$A$2:$ZZ$74, 59, MATCH($B$1, resultados!$A$1:$ZZ$1, 0))</f>
        <v/>
      </c>
      <c r="B65">
        <f>INDEX(resultados!$A$2:$ZZ$74, 59, MATCH($B$2, resultados!$A$1:$ZZ$1, 0))</f>
        <v/>
      </c>
      <c r="C65">
        <f>INDEX(resultados!$A$2:$ZZ$74, 59, MATCH($B$3, resultados!$A$1:$ZZ$1, 0))</f>
        <v/>
      </c>
    </row>
    <row r="66">
      <c r="A66">
        <f>INDEX(resultados!$A$2:$ZZ$74, 60, MATCH($B$1, resultados!$A$1:$ZZ$1, 0))</f>
        <v/>
      </c>
      <c r="B66">
        <f>INDEX(resultados!$A$2:$ZZ$74, 60, MATCH($B$2, resultados!$A$1:$ZZ$1, 0))</f>
        <v/>
      </c>
      <c r="C66">
        <f>INDEX(resultados!$A$2:$ZZ$74, 60, MATCH($B$3, resultados!$A$1:$ZZ$1, 0))</f>
        <v/>
      </c>
    </row>
    <row r="67">
      <c r="A67">
        <f>INDEX(resultados!$A$2:$ZZ$74, 61, MATCH($B$1, resultados!$A$1:$ZZ$1, 0))</f>
        <v/>
      </c>
      <c r="B67">
        <f>INDEX(resultados!$A$2:$ZZ$74, 61, MATCH($B$2, resultados!$A$1:$ZZ$1, 0))</f>
        <v/>
      </c>
      <c r="C67">
        <f>INDEX(resultados!$A$2:$ZZ$74, 61, MATCH($B$3, resultados!$A$1:$ZZ$1, 0))</f>
        <v/>
      </c>
    </row>
    <row r="68">
      <c r="A68">
        <f>INDEX(resultados!$A$2:$ZZ$74, 62, MATCH($B$1, resultados!$A$1:$ZZ$1, 0))</f>
        <v/>
      </c>
      <c r="B68">
        <f>INDEX(resultados!$A$2:$ZZ$74, 62, MATCH($B$2, resultados!$A$1:$ZZ$1, 0))</f>
        <v/>
      </c>
      <c r="C68">
        <f>INDEX(resultados!$A$2:$ZZ$74, 62, MATCH($B$3, resultados!$A$1:$ZZ$1, 0))</f>
        <v/>
      </c>
    </row>
    <row r="69">
      <c r="A69">
        <f>INDEX(resultados!$A$2:$ZZ$74, 63, MATCH($B$1, resultados!$A$1:$ZZ$1, 0))</f>
        <v/>
      </c>
      <c r="B69">
        <f>INDEX(resultados!$A$2:$ZZ$74, 63, MATCH($B$2, resultados!$A$1:$ZZ$1, 0))</f>
        <v/>
      </c>
      <c r="C69">
        <f>INDEX(resultados!$A$2:$ZZ$74, 63, MATCH($B$3, resultados!$A$1:$ZZ$1, 0))</f>
        <v/>
      </c>
    </row>
    <row r="70">
      <c r="A70">
        <f>INDEX(resultados!$A$2:$ZZ$74, 64, MATCH($B$1, resultados!$A$1:$ZZ$1, 0))</f>
        <v/>
      </c>
      <c r="B70">
        <f>INDEX(resultados!$A$2:$ZZ$74, 64, MATCH($B$2, resultados!$A$1:$ZZ$1, 0))</f>
        <v/>
      </c>
      <c r="C70">
        <f>INDEX(resultados!$A$2:$ZZ$74, 64, MATCH($B$3, resultados!$A$1:$ZZ$1, 0))</f>
        <v/>
      </c>
    </row>
    <row r="71">
      <c r="A71">
        <f>INDEX(resultados!$A$2:$ZZ$74, 65, MATCH($B$1, resultados!$A$1:$ZZ$1, 0))</f>
        <v/>
      </c>
      <c r="B71">
        <f>INDEX(resultados!$A$2:$ZZ$74, 65, MATCH($B$2, resultados!$A$1:$ZZ$1, 0))</f>
        <v/>
      </c>
      <c r="C71">
        <f>INDEX(resultados!$A$2:$ZZ$74, 65, MATCH($B$3, resultados!$A$1:$ZZ$1, 0))</f>
        <v/>
      </c>
    </row>
    <row r="72">
      <c r="A72">
        <f>INDEX(resultados!$A$2:$ZZ$74, 66, MATCH($B$1, resultados!$A$1:$ZZ$1, 0))</f>
        <v/>
      </c>
      <c r="B72">
        <f>INDEX(resultados!$A$2:$ZZ$74, 66, MATCH($B$2, resultados!$A$1:$ZZ$1, 0))</f>
        <v/>
      </c>
      <c r="C72">
        <f>INDEX(resultados!$A$2:$ZZ$74, 66, MATCH($B$3, resultados!$A$1:$ZZ$1, 0))</f>
        <v/>
      </c>
    </row>
    <row r="73">
      <c r="A73">
        <f>INDEX(resultados!$A$2:$ZZ$74, 67, MATCH($B$1, resultados!$A$1:$ZZ$1, 0))</f>
        <v/>
      </c>
      <c r="B73">
        <f>INDEX(resultados!$A$2:$ZZ$74, 67, MATCH($B$2, resultados!$A$1:$ZZ$1, 0))</f>
        <v/>
      </c>
      <c r="C73">
        <f>INDEX(resultados!$A$2:$ZZ$74, 67, MATCH($B$3, resultados!$A$1:$ZZ$1, 0))</f>
        <v/>
      </c>
    </row>
    <row r="74">
      <c r="A74">
        <f>INDEX(resultados!$A$2:$ZZ$74, 68, MATCH($B$1, resultados!$A$1:$ZZ$1, 0))</f>
        <v/>
      </c>
      <c r="B74">
        <f>INDEX(resultados!$A$2:$ZZ$74, 68, MATCH($B$2, resultados!$A$1:$ZZ$1, 0))</f>
        <v/>
      </c>
      <c r="C74">
        <f>INDEX(resultados!$A$2:$ZZ$74, 68, MATCH($B$3, resultados!$A$1:$ZZ$1, 0))</f>
        <v/>
      </c>
    </row>
    <row r="75">
      <c r="A75">
        <f>INDEX(resultados!$A$2:$ZZ$74, 69, MATCH($B$1, resultados!$A$1:$ZZ$1, 0))</f>
        <v/>
      </c>
      <c r="B75">
        <f>INDEX(resultados!$A$2:$ZZ$74, 69, MATCH($B$2, resultados!$A$1:$ZZ$1, 0))</f>
        <v/>
      </c>
      <c r="C75">
        <f>INDEX(resultados!$A$2:$ZZ$74, 69, MATCH($B$3, resultados!$A$1:$ZZ$1, 0))</f>
        <v/>
      </c>
    </row>
    <row r="76">
      <c r="A76">
        <f>INDEX(resultados!$A$2:$ZZ$74, 70, MATCH($B$1, resultados!$A$1:$ZZ$1, 0))</f>
        <v/>
      </c>
      <c r="B76">
        <f>INDEX(resultados!$A$2:$ZZ$74, 70, MATCH($B$2, resultados!$A$1:$ZZ$1, 0))</f>
        <v/>
      </c>
      <c r="C76">
        <f>INDEX(resultados!$A$2:$ZZ$74, 70, MATCH($B$3, resultados!$A$1:$ZZ$1, 0))</f>
        <v/>
      </c>
    </row>
    <row r="77">
      <c r="A77">
        <f>INDEX(resultados!$A$2:$ZZ$74, 71, MATCH($B$1, resultados!$A$1:$ZZ$1, 0))</f>
        <v/>
      </c>
      <c r="B77">
        <f>INDEX(resultados!$A$2:$ZZ$74, 71, MATCH($B$2, resultados!$A$1:$ZZ$1, 0))</f>
        <v/>
      </c>
      <c r="C77">
        <f>INDEX(resultados!$A$2:$ZZ$74, 71, MATCH($B$3, resultados!$A$1:$ZZ$1, 0))</f>
        <v/>
      </c>
    </row>
    <row r="78">
      <c r="A78">
        <f>INDEX(resultados!$A$2:$ZZ$74, 72, MATCH($B$1, resultados!$A$1:$ZZ$1, 0))</f>
        <v/>
      </c>
      <c r="B78">
        <f>INDEX(resultados!$A$2:$ZZ$74, 72, MATCH($B$2, resultados!$A$1:$ZZ$1, 0))</f>
        <v/>
      </c>
      <c r="C78">
        <f>INDEX(resultados!$A$2:$ZZ$74, 72, MATCH($B$3, resultados!$A$1:$ZZ$1, 0))</f>
        <v/>
      </c>
    </row>
    <row r="79">
      <c r="A79">
        <f>INDEX(resultados!$A$2:$ZZ$74, 73, MATCH($B$1, resultados!$A$1:$ZZ$1, 0))</f>
        <v/>
      </c>
      <c r="B79">
        <f>INDEX(resultados!$A$2:$ZZ$74, 73, MATCH($B$2, resultados!$A$1:$ZZ$1, 0))</f>
        <v/>
      </c>
      <c r="C79">
        <f>INDEX(resultados!$A$2:$ZZ$74, 73,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2.2688</v>
      </c>
      <c r="E2" t="n">
        <v>44.08</v>
      </c>
      <c r="F2" t="n">
        <v>39.49</v>
      </c>
      <c r="G2" t="n">
        <v>13.46</v>
      </c>
      <c r="H2" t="n">
        <v>0.24</v>
      </c>
      <c r="I2" t="n">
        <v>176</v>
      </c>
      <c r="J2" t="n">
        <v>71.52</v>
      </c>
      <c r="K2" t="n">
        <v>32.27</v>
      </c>
      <c r="L2" t="n">
        <v>1</v>
      </c>
      <c r="M2" t="n">
        <v>161</v>
      </c>
      <c r="N2" t="n">
        <v>8.25</v>
      </c>
      <c r="O2" t="n">
        <v>9054.6</v>
      </c>
      <c r="P2" t="n">
        <v>241.74</v>
      </c>
      <c r="Q2" t="n">
        <v>4243.82</v>
      </c>
      <c r="R2" t="n">
        <v>366.3</v>
      </c>
      <c r="S2" t="n">
        <v>135.61</v>
      </c>
      <c r="T2" t="n">
        <v>111099.57</v>
      </c>
      <c r="U2" t="n">
        <v>0.37</v>
      </c>
      <c r="V2" t="n">
        <v>0.72</v>
      </c>
      <c r="W2" t="n">
        <v>12.19</v>
      </c>
      <c r="X2" t="n">
        <v>6.7</v>
      </c>
      <c r="Y2" t="n">
        <v>2</v>
      </c>
      <c r="Z2" t="n">
        <v>10</v>
      </c>
      <c r="AA2" t="n">
        <v>291.5979909644743</v>
      </c>
      <c r="AB2" t="n">
        <v>414.9230694120335</v>
      </c>
      <c r="AC2" t="n">
        <v>376.0554440674718</v>
      </c>
      <c r="AD2" t="n">
        <v>291597.9909644743</v>
      </c>
      <c r="AE2" t="n">
        <v>414923.0694120335</v>
      </c>
      <c r="AF2" t="n">
        <v>8.889279301642779e-06</v>
      </c>
      <c r="AG2" t="n">
        <v>1.836666666666667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2.362</v>
      </c>
      <c r="E3" t="n">
        <v>42.34</v>
      </c>
      <c r="F3" t="n">
        <v>38.27</v>
      </c>
      <c r="G3" t="n">
        <v>16.06</v>
      </c>
      <c r="H3" t="n">
        <v>0.48</v>
      </c>
      <c r="I3" t="n">
        <v>143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227.4</v>
      </c>
      <c r="Q3" t="n">
        <v>4246.27</v>
      </c>
      <c r="R3" t="n">
        <v>319.33</v>
      </c>
      <c r="S3" t="n">
        <v>135.61</v>
      </c>
      <c r="T3" t="n">
        <v>87778.96000000001</v>
      </c>
      <c r="U3" t="n">
        <v>0.42</v>
      </c>
      <c r="V3" t="n">
        <v>0.75</v>
      </c>
      <c r="W3" t="n">
        <v>12.3</v>
      </c>
      <c r="X3" t="n">
        <v>5.48</v>
      </c>
      <c r="Y3" t="n">
        <v>2</v>
      </c>
      <c r="Z3" t="n">
        <v>10</v>
      </c>
      <c r="AA3" t="n">
        <v>267.6923753586562</v>
      </c>
      <c r="AB3" t="n">
        <v>380.9070894989259</v>
      </c>
      <c r="AC3" t="n">
        <v>345.2258870371993</v>
      </c>
      <c r="AD3" t="n">
        <v>267692.3753586562</v>
      </c>
      <c r="AE3" t="n">
        <v>380907.089498926</v>
      </c>
      <c r="AF3" t="n">
        <v>9.254441868159487e-06</v>
      </c>
      <c r="AG3" t="n">
        <v>1.764166666666667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2.0595</v>
      </c>
      <c r="E2" t="n">
        <v>48.56</v>
      </c>
      <c r="F2" t="n">
        <v>43.7</v>
      </c>
      <c r="G2" t="n">
        <v>9.23</v>
      </c>
      <c r="H2" t="n">
        <v>0.43</v>
      </c>
      <c r="I2" t="n">
        <v>284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174.18</v>
      </c>
      <c r="Q2" t="n">
        <v>4249.92</v>
      </c>
      <c r="R2" t="n">
        <v>494.22</v>
      </c>
      <c r="S2" t="n">
        <v>135.61</v>
      </c>
      <c r="T2" t="n">
        <v>174516.82</v>
      </c>
      <c r="U2" t="n">
        <v>0.27</v>
      </c>
      <c r="V2" t="n">
        <v>0.65</v>
      </c>
      <c r="W2" t="n">
        <v>12.7</v>
      </c>
      <c r="X2" t="n">
        <v>10.9</v>
      </c>
      <c r="Y2" t="n">
        <v>2</v>
      </c>
      <c r="Z2" t="n">
        <v>10</v>
      </c>
      <c r="AA2" t="n">
        <v>251.2855247217842</v>
      </c>
      <c r="AB2" t="n">
        <v>357.5613153969879</v>
      </c>
      <c r="AC2" t="n">
        <v>324.0670118282504</v>
      </c>
      <c r="AD2" t="n">
        <v>251285.5247217843</v>
      </c>
      <c r="AE2" t="n">
        <v>357561.3153969879</v>
      </c>
      <c r="AF2" t="n">
        <v>1.067229951792947e-05</v>
      </c>
      <c r="AG2" t="n">
        <v>2.023333333333333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1.6297</v>
      </c>
      <c r="E2" t="n">
        <v>61.36</v>
      </c>
      <c r="F2" t="n">
        <v>47.92</v>
      </c>
      <c r="G2" t="n">
        <v>7.41</v>
      </c>
      <c r="H2" t="n">
        <v>0.12</v>
      </c>
      <c r="I2" t="n">
        <v>388</v>
      </c>
      <c r="J2" t="n">
        <v>141.81</v>
      </c>
      <c r="K2" t="n">
        <v>47.83</v>
      </c>
      <c r="L2" t="n">
        <v>1</v>
      </c>
      <c r="M2" t="n">
        <v>386</v>
      </c>
      <c r="N2" t="n">
        <v>22.98</v>
      </c>
      <c r="O2" t="n">
        <v>17723.39</v>
      </c>
      <c r="P2" t="n">
        <v>533.2</v>
      </c>
      <c r="Q2" t="n">
        <v>4246.72</v>
      </c>
      <c r="R2" t="n">
        <v>649.46</v>
      </c>
      <c r="S2" t="n">
        <v>135.61</v>
      </c>
      <c r="T2" t="n">
        <v>251621.26</v>
      </c>
      <c r="U2" t="n">
        <v>0.21</v>
      </c>
      <c r="V2" t="n">
        <v>0.6</v>
      </c>
      <c r="W2" t="n">
        <v>12.5</v>
      </c>
      <c r="X2" t="n">
        <v>15.12</v>
      </c>
      <c r="Y2" t="n">
        <v>2</v>
      </c>
      <c r="Z2" t="n">
        <v>10</v>
      </c>
      <c r="AA2" t="n">
        <v>785.9127525583477</v>
      </c>
      <c r="AB2" t="n">
        <v>1118.297593557134</v>
      </c>
      <c r="AC2" t="n">
        <v>1013.541856664064</v>
      </c>
      <c r="AD2" t="n">
        <v>785912.7525583478</v>
      </c>
      <c r="AE2" t="n">
        <v>1118297.593557134</v>
      </c>
      <c r="AF2" t="n">
        <v>4.536782303289381e-06</v>
      </c>
      <c r="AG2" t="n">
        <v>2.556666666666667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2.2437</v>
      </c>
      <c r="E3" t="n">
        <v>44.57</v>
      </c>
      <c r="F3" t="n">
        <v>38.18</v>
      </c>
      <c r="G3" t="n">
        <v>15.91</v>
      </c>
      <c r="H3" t="n">
        <v>0.25</v>
      </c>
      <c r="I3" t="n">
        <v>144</v>
      </c>
      <c r="J3" t="n">
        <v>143.17</v>
      </c>
      <c r="K3" t="n">
        <v>47.83</v>
      </c>
      <c r="L3" t="n">
        <v>2</v>
      </c>
      <c r="M3" t="n">
        <v>142</v>
      </c>
      <c r="N3" t="n">
        <v>23.34</v>
      </c>
      <c r="O3" t="n">
        <v>17891.86</v>
      </c>
      <c r="P3" t="n">
        <v>397.53</v>
      </c>
      <c r="Q3" t="n">
        <v>4244.47</v>
      </c>
      <c r="R3" t="n">
        <v>322.76</v>
      </c>
      <c r="S3" t="n">
        <v>135.61</v>
      </c>
      <c r="T3" t="n">
        <v>89488.08</v>
      </c>
      <c r="U3" t="n">
        <v>0.42</v>
      </c>
      <c r="V3" t="n">
        <v>0.75</v>
      </c>
      <c r="W3" t="n">
        <v>12.11</v>
      </c>
      <c r="X3" t="n">
        <v>5.39</v>
      </c>
      <c r="Y3" t="n">
        <v>2</v>
      </c>
      <c r="Z3" t="n">
        <v>10</v>
      </c>
      <c r="AA3" t="n">
        <v>440.7872799948357</v>
      </c>
      <c r="AB3" t="n">
        <v>627.2087491697418</v>
      </c>
      <c r="AC3" t="n">
        <v>568.4554127739016</v>
      </c>
      <c r="AD3" t="n">
        <v>440787.2799948357</v>
      </c>
      <c r="AE3" t="n">
        <v>627208.7491697419</v>
      </c>
      <c r="AF3" t="n">
        <v>6.24604433570006e-06</v>
      </c>
      <c r="AG3" t="n">
        <v>1.857083333333333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2.4687</v>
      </c>
      <c r="E4" t="n">
        <v>40.51</v>
      </c>
      <c r="F4" t="n">
        <v>35.88</v>
      </c>
      <c r="G4" t="n">
        <v>25.94</v>
      </c>
      <c r="H4" t="n">
        <v>0.37</v>
      </c>
      <c r="I4" t="n">
        <v>83</v>
      </c>
      <c r="J4" t="n">
        <v>144.54</v>
      </c>
      <c r="K4" t="n">
        <v>47.83</v>
      </c>
      <c r="L4" t="n">
        <v>3</v>
      </c>
      <c r="M4" t="n">
        <v>81</v>
      </c>
      <c r="N4" t="n">
        <v>23.71</v>
      </c>
      <c r="O4" t="n">
        <v>18060.85</v>
      </c>
      <c r="P4" t="n">
        <v>342.99</v>
      </c>
      <c r="Q4" t="n">
        <v>4243.4</v>
      </c>
      <c r="R4" t="n">
        <v>246.36</v>
      </c>
      <c r="S4" t="n">
        <v>135.61</v>
      </c>
      <c r="T4" t="n">
        <v>51591.61</v>
      </c>
      <c r="U4" t="n">
        <v>0.55</v>
      </c>
      <c r="V4" t="n">
        <v>0.8</v>
      </c>
      <c r="W4" t="n">
        <v>12.01</v>
      </c>
      <c r="X4" t="n">
        <v>3.1</v>
      </c>
      <c r="Y4" t="n">
        <v>2</v>
      </c>
      <c r="Z4" t="n">
        <v>10</v>
      </c>
      <c r="AA4" t="n">
        <v>359.0869318160408</v>
      </c>
      <c r="AB4" t="n">
        <v>510.955001583028</v>
      </c>
      <c r="AC4" t="n">
        <v>463.0916528480428</v>
      </c>
      <c r="AD4" t="n">
        <v>359086.9318160408</v>
      </c>
      <c r="AE4" t="n">
        <v>510955.0015830281</v>
      </c>
      <c r="AF4" t="n">
        <v>6.872402572332637e-06</v>
      </c>
      <c r="AG4" t="n">
        <v>1.687916666666667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2.5528</v>
      </c>
      <c r="E5" t="n">
        <v>39.17</v>
      </c>
      <c r="F5" t="n">
        <v>35.15</v>
      </c>
      <c r="G5" t="n">
        <v>34.02</v>
      </c>
      <c r="H5" t="n">
        <v>0.49</v>
      </c>
      <c r="I5" t="n">
        <v>62</v>
      </c>
      <c r="J5" t="n">
        <v>145.92</v>
      </c>
      <c r="K5" t="n">
        <v>47.83</v>
      </c>
      <c r="L5" t="n">
        <v>4</v>
      </c>
      <c r="M5" t="n">
        <v>7</v>
      </c>
      <c r="N5" t="n">
        <v>24.09</v>
      </c>
      <c r="O5" t="n">
        <v>18230.35</v>
      </c>
      <c r="P5" t="n">
        <v>312.31</v>
      </c>
      <c r="Q5" t="n">
        <v>4243.89</v>
      </c>
      <c r="R5" t="n">
        <v>219.73</v>
      </c>
      <c r="S5" t="n">
        <v>135.61</v>
      </c>
      <c r="T5" t="n">
        <v>38384.07</v>
      </c>
      <c r="U5" t="n">
        <v>0.62</v>
      </c>
      <c r="V5" t="n">
        <v>0.8100000000000001</v>
      </c>
      <c r="W5" t="n">
        <v>12.05</v>
      </c>
      <c r="X5" t="n">
        <v>2.37</v>
      </c>
      <c r="Y5" t="n">
        <v>2</v>
      </c>
      <c r="Z5" t="n">
        <v>10</v>
      </c>
      <c r="AA5" t="n">
        <v>326.6468787103989</v>
      </c>
      <c r="AB5" t="n">
        <v>464.7951279777193</v>
      </c>
      <c r="AC5" t="n">
        <v>421.2557727863701</v>
      </c>
      <c r="AD5" t="n">
        <v>326646.8787103989</v>
      </c>
      <c r="AE5" t="n">
        <v>464795.1279777194</v>
      </c>
      <c r="AF5" t="n">
        <v>7.106521362113968e-06</v>
      </c>
      <c r="AG5" t="n">
        <v>1.632083333333333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2.5523</v>
      </c>
      <c r="E6" t="n">
        <v>39.18</v>
      </c>
      <c r="F6" t="n">
        <v>35.16</v>
      </c>
      <c r="G6" t="n">
        <v>34.03</v>
      </c>
      <c r="H6" t="n">
        <v>0.6</v>
      </c>
      <c r="I6" t="n">
        <v>62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315.15</v>
      </c>
      <c r="Q6" t="n">
        <v>4243.64</v>
      </c>
      <c r="R6" t="n">
        <v>219.8</v>
      </c>
      <c r="S6" t="n">
        <v>135.61</v>
      </c>
      <c r="T6" t="n">
        <v>38417.17</v>
      </c>
      <c r="U6" t="n">
        <v>0.62</v>
      </c>
      <c r="V6" t="n">
        <v>0.8100000000000001</v>
      </c>
      <c r="W6" t="n">
        <v>12.05</v>
      </c>
      <c r="X6" t="n">
        <v>2.38</v>
      </c>
      <c r="Y6" t="n">
        <v>2</v>
      </c>
      <c r="Z6" t="n">
        <v>10</v>
      </c>
      <c r="AA6" t="n">
        <v>328.4189876427452</v>
      </c>
      <c r="AB6" t="n">
        <v>467.3167121460792</v>
      </c>
      <c r="AC6" t="n">
        <v>423.541149339498</v>
      </c>
      <c r="AD6" t="n">
        <v>328418.9876427452</v>
      </c>
      <c r="AE6" t="n">
        <v>467316.7121460792</v>
      </c>
      <c r="AF6" t="n">
        <v>7.105129454921451e-06</v>
      </c>
      <c r="AG6" t="n">
        <v>1.6325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1.3785</v>
      </c>
      <c r="E2" t="n">
        <v>72.54000000000001</v>
      </c>
      <c r="F2" t="n">
        <v>52.45</v>
      </c>
      <c r="G2" t="n">
        <v>6.33</v>
      </c>
      <c r="H2" t="n">
        <v>0.1</v>
      </c>
      <c r="I2" t="n">
        <v>497</v>
      </c>
      <c r="J2" t="n">
        <v>176.73</v>
      </c>
      <c r="K2" t="n">
        <v>52.44</v>
      </c>
      <c r="L2" t="n">
        <v>1</v>
      </c>
      <c r="M2" t="n">
        <v>495</v>
      </c>
      <c r="N2" t="n">
        <v>33.29</v>
      </c>
      <c r="O2" t="n">
        <v>22031.19</v>
      </c>
      <c r="P2" t="n">
        <v>681.04</v>
      </c>
      <c r="Q2" t="n">
        <v>4247.13</v>
      </c>
      <c r="R2" t="n">
        <v>801.77</v>
      </c>
      <c r="S2" t="n">
        <v>135.61</v>
      </c>
      <c r="T2" t="n">
        <v>327227.5</v>
      </c>
      <c r="U2" t="n">
        <v>0.17</v>
      </c>
      <c r="V2" t="n">
        <v>0.54</v>
      </c>
      <c r="W2" t="n">
        <v>12.68</v>
      </c>
      <c r="X2" t="n">
        <v>19.64</v>
      </c>
      <c r="Y2" t="n">
        <v>2</v>
      </c>
      <c r="Z2" t="n">
        <v>10</v>
      </c>
      <c r="AA2" t="n">
        <v>1157.183091412441</v>
      </c>
      <c r="AB2" t="n">
        <v>1646.588711302865</v>
      </c>
      <c r="AC2" t="n">
        <v>1492.345677242782</v>
      </c>
      <c r="AD2" t="n">
        <v>1157183.091412441</v>
      </c>
      <c r="AE2" t="n">
        <v>1646588.711302866</v>
      </c>
      <c r="AF2" t="n">
        <v>3.467541421394324e-06</v>
      </c>
      <c r="AG2" t="n">
        <v>3.0225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2.0682</v>
      </c>
      <c r="E3" t="n">
        <v>48.35</v>
      </c>
      <c r="F3" t="n">
        <v>39.57</v>
      </c>
      <c r="G3" t="n">
        <v>13.26</v>
      </c>
      <c r="H3" t="n">
        <v>0.2</v>
      </c>
      <c r="I3" t="n">
        <v>179</v>
      </c>
      <c r="J3" t="n">
        <v>178.21</v>
      </c>
      <c r="K3" t="n">
        <v>52.44</v>
      </c>
      <c r="L3" t="n">
        <v>2</v>
      </c>
      <c r="M3" t="n">
        <v>177</v>
      </c>
      <c r="N3" t="n">
        <v>33.77</v>
      </c>
      <c r="O3" t="n">
        <v>22213.89</v>
      </c>
      <c r="P3" t="n">
        <v>493.2</v>
      </c>
      <c r="Q3" t="n">
        <v>4244.31</v>
      </c>
      <c r="R3" t="n">
        <v>369.39</v>
      </c>
      <c r="S3" t="n">
        <v>135.61</v>
      </c>
      <c r="T3" t="n">
        <v>112629.03</v>
      </c>
      <c r="U3" t="n">
        <v>0.37</v>
      </c>
      <c r="V3" t="n">
        <v>0.72</v>
      </c>
      <c r="W3" t="n">
        <v>12.17</v>
      </c>
      <c r="X3" t="n">
        <v>6.78</v>
      </c>
      <c r="Y3" t="n">
        <v>2</v>
      </c>
      <c r="Z3" t="n">
        <v>10</v>
      </c>
      <c r="AA3" t="n">
        <v>572.5861585508728</v>
      </c>
      <c r="AB3" t="n">
        <v>814.7491195773999</v>
      </c>
      <c r="AC3" t="n">
        <v>738.4280714985728</v>
      </c>
      <c r="AD3" t="n">
        <v>572586.1585508728</v>
      </c>
      <c r="AE3" t="n">
        <v>814749.1195773999</v>
      </c>
      <c r="AF3" t="n">
        <v>5.202444082501081e-06</v>
      </c>
      <c r="AG3" t="n">
        <v>2.014583333333333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2.3295</v>
      </c>
      <c r="E4" t="n">
        <v>42.93</v>
      </c>
      <c r="F4" t="n">
        <v>36.74</v>
      </c>
      <c r="G4" t="n">
        <v>20.8</v>
      </c>
      <c r="H4" t="n">
        <v>0.3</v>
      </c>
      <c r="I4" t="n">
        <v>106</v>
      </c>
      <c r="J4" t="n">
        <v>179.7</v>
      </c>
      <c r="K4" t="n">
        <v>52.44</v>
      </c>
      <c r="L4" t="n">
        <v>3</v>
      </c>
      <c r="M4" t="n">
        <v>104</v>
      </c>
      <c r="N4" t="n">
        <v>34.26</v>
      </c>
      <c r="O4" t="n">
        <v>22397.24</v>
      </c>
      <c r="P4" t="n">
        <v>435.85</v>
      </c>
      <c r="Q4" t="n">
        <v>4243.14</v>
      </c>
      <c r="R4" t="n">
        <v>275.14</v>
      </c>
      <c r="S4" t="n">
        <v>135.61</v>
      </c>
      <c r="T4" t="n">
        <v>65867.32000000001</v>
      </c>
      <c r="U4" t="n">
        <v>0.49</v>
      </c>
      <c r="V4" t="n">
        <v>0.78</v>
      </c>
      <c r="W4" t="n">
        <v>12.04</v>
      </c>
      <c r="X4" t="n">
        <v>3.95</v>
      </c>
      <c r="Y4" t="n">
        <v>2</v>
      </c>
      <c r="Z4" t="n">
        <v>10</v>
      </c>
      <c r="AA4" t="n">
        <v>459.2180027051179</v>
      </c>
      <c r="AB4" t="n">
        <v>653.4343483695039</v>
      </c>
      <c r="AC4" t="n">
        <v>592.2243474993791</v>
      </c>
      <c r="AD4" t="n">
        <v>459218.0027051179</v>
      </c>
      <c r="AE4" t="n">
        <v>653434.348369504</v>
      </c>
      <c r="AF4" t="n">
        <v>5.859729953672889e-06</v>
      </c>
      <c r="AG4" t="n">
        <v>1.78875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2.4748</v>
      </c>
      <c r="E5" t="n">
        <v>40.41</v>
      </c>
      <c r="F5" t="n">
        <v>35.43</v>
      </c>
      <c r="G5" t="n">
        <v>29.52</v>
      </c>
      <c r="H5" t="n">
        <v>0.39</v>
      </c>
      <c r="I5" t="n">
        <v>72</v>
      </c>
      <c r="J5" t="n">
        <v>181.19</v>
      </c>
      <c r="K5" t="n">
        <v>52.44</v>
      </c>
      <c r="L5" t="n">
        <v>4</v>
      </c>
      <c r="M5" t="n">
        <v>70</v>
      </c>
      <c r="N5" t="n">
        <v>34.75</v>
      </c>
      <c r="O5" t="n">
        <v>22581.25</v>
      </c>
      <c r="P5" t="n">
        <v>396.21</v>
      </c>
      <c r="Q5" t="n">
        <v>4243.33</v>
      </c>
      <c r="R5" t="n">
        <v>231.08</v>
      </c>
      <c r="S5" t="n">
        <v>135.61</v>
      </c>
      <c r="T5" t="n">
        <v>44007.75</v>
      </c>
      <c r="U5" t="n">
        <v>0.59</v>
      </c>
      <c r="V5" t="n">
        <v>0.8100000000000001</v>
      </c>
      <c r="W5" t="n">
        <v>11.99</v>
      </c>
      <c r="X5" t="n">
        <v>2.64</v>
      </c>
      <c r="Y5" t="n">
        <v>2</v>
      </c>
      <c r="Z5" t="n">
        <v>10</v>
      </c>
      <c r="AA5" t="n">
        <v>402.952713894896</v>
      </c>
      <c r="AB5" t="n">
        <v>573.3728696969928</v>
      </c>
      <c r="AC5" t="n">
        <v>519.6625712705929</v>
      </c>
      <c r="AD5" t="n">
        <v>402952.713894896</v>
      </c>
      <c r="AE5" t="n">
        <v>573372.8696969928</v>
      </c>
      <c r="AF5" t="n">
        <v>6.225224163704514e-06</v>
      </c>
      <c r="AG5" t="n">
        <v>1.68375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2.5613</v>
      </c>
      <c r="E6" t="n">
        <v>39.04</v>
      </c>
      <c r="F6" t="n">
        <v>34.74</v>
      </c>
      <c r="G6" t="n">
        <v>39.33</v>
      </c>
      <c r="H6" t="n">
        <v>0.49</v>
      </c>
      <c r="I6" t="n">
        <v>53</v>
      </c>
      <c r="J6" t="n">
        <v>182.69</v>
      </c>
      <c r="K6" t="n">
        <v>52.44</v>
      </c>
      <c r="L6" t="n">
        <v>5</v>
      </c>
      <c r="M6" t="n">
        <v>44</v>
      </c>
      <c r="N6" t="n">
        <v>35.25</v>
      </c>
      <c r="O6" t="n">
        <v>22766.06</v>
      </c>
      <c r="P6" t="n">
        <v>362.2</v>
      </c>
      <c r="Q6" t="n">
        <v>4242.7</v>
      </c>
      <c r="R6" t="n">
        <v>208.04</v>
      </c>
      <c r="S6" t="n">
        <v>135.61</v>
      </c>
      <c r="T6" t="n">
        <v>32585.7</v>
      </c>
      <c r="U6" t="n">
        <v>0.65</v>
      </c>
      <c r="V6" t="n">
        <v>0.82</v>
      </c>
      <c r="W6" t="n">
        <v>11.97</v>
      </c>
      <c r="X6" t="n">
        <v>1.96</v>
      </c>
      <c r="Y6" t="n">
        <v>2</v>
      </c>
      <c r="Z6" t="n">
        <v>10</v>
      </c>
      <c r="AA6" t="n">
        <v>366.7311567170502</v>
      </c>
      <c r="AB6" t="n">
        <v>521.8321864659274</v>
      </c>
      <c r="AC6" t="n">
        <v>472.9499251228024</v>
      </c>
      <c r="AD6" t="n">
        <v>366731.1567170502</v>
      </c>
      <c r="AE6" t="n">
        <v>521832.1864659275</v>
      </c>
      <c r="AF6" t="n">
        <v>6.442810186882322e-06</v>
      </c>
      <c r="AG6" t="n">
        <v>1.626666666666667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2.5786</v>
      </c>
      <c r="E7" t="n">
        <v>38.78</v>
      </c>
      <c r="F7" t="n">
        <v>34.62</v>
      </c>
      <c r="G7" t="n">
        <v>42.39</v>
      </c>
      <c r="H7" t="n">
        <v>0.58</v>
      </c>
      <c r="I7" t="n">
        <v>49</v>
      </c>
      <c r="J7" t="n">
        <v>184.19</v>
      </c>
      <c r="K7" t="n">
        <v>52.44</v>
      </c>
      <c r="L7" t="n">
        <v>6</v>
      </c>
      <c r="M7" t="n">
        <v>1</v>
      </c>
      <c r="N7" t="n">
        <v>35.75</v>
      </c>
      <c r="O7" t="n">
        <v>22951.43</v>
      </c>
      <c r="P7" t="n">
        <v>353.21</v>
      </c>
      <c r="Q7" t="n">
        <v>4243.35</v>
      </c>
      <c r="R7" t="n">
        <v>202.42</v>
      </c>
      <c r="S7" t="n">
        <v>135.61</v>
      </c>
      <c r="T7" t="n">
        <v>29795.32</v>
      </c>
      <c r="U7" t="n">
        <v>0.67</v>
      </c>
      <c r="V7" t="n">
        <v>0.82</v>
      </c>
      <c r="W7" t="n">
        <v>12.01</v>
      </c>
      <c r="X7" t="n">
        <v>1.83</v>
      </c>
      <c r="Y7" t="n">
        <v>2</v>
      </c>
      <c r="Z7" t="n">
        <v>10</v>
      </c>
      <c r="AA7" t="n">
        <v>358.5750030776046</v>
      </c>
      <c r="AB7" t="n">
        <v>510.2265636305936</v>
      </c>
      <c r="AC7" t="n">
        <v>462.431450806092</v>
      </c>
      <c r="AD7" t="n">
        <v>358575.0030776046</v>
      </c>
      <c r="AE7" t="n">
        <v>510226.5636305936</v>
      </c>
      <c r="AF7" t="n">
        <v>6.486327391517884e-06</v>
      </c>
      <c r="AG7" t="n">
        <v>1.615833333333333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2.579</v>
      </c>
      <c r="E8" t="n">
        <v>38.77</v>
      </c>
      <c r="F8" t="n">
        <v>34.61</v>
      </c>
      <c r="G8" t="n">
        <v>42.38</v>
      </c>
      <c r="H8" t="n">
        <v>0.67</v>
      </c>
      <c r="I8" t="n">
        <v>49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355.64</v>
      </c>
      <c r="Q8" t="n">
        <v>4243.6</v>
      </c>
      <c r="R8" t="n">
        <v>202.48</v>
      </c>
      <c r="S8" t="n">
        <v>135.61</v>
      </c>
      <c r="T8" t="n">
        <v>29825.2</v>
      </c>
      <c r="U8" t="n">
        <v>0.67</v>
      </c>
      <c r="V8" t="n">
        <v>0.82</v>
      </c>
      <c r="W8" t="n">
        <v>12</v>
      </c>
      <c r="X8" t="n">
        <v>1.83</v>
      </c>
      <c r="Y8" t="n">
        <v>2</v>
      </c>
      <c r="Z8" t="n">
        <v>10</v>
      </c>
      <c r="AA8" t="n">
        <v>359.8946139666431</v>
      </c>
      <c r="AB8" t="n">
        <v>512.1042754718117</v>
      </c>
      <c r="AC8" t="n">
        <v>464.133269317366</v>
      </c>
      <c r="AD8" t="n">
        <v>359894.6139666431</v>
      </c>
      <c r="AE8" t="n">
        <v>512104.2754718116</v>
      </c>
      <c r="AF8" t="n">
        <v>6.487333569659747e-06</v>
      </c>
      <c r="AG8" t="n">
        <v>1.615416666666667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1.8007</v>
      </c>
      <c r="E2" t="n">
        <v>55.53</v>
      </c>
      <c r="F2" t="n">
        <v>49.16</v>
      </c>
      <c r="G2" t="n">
        <v>6.94</v>
      </c>
      <c r="H2" t="n">
        <v>0.64</v>
      </c>
      <c r="I2" t="n">
        <v>425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143.28</v>
      </c>
      <c r="Q2" t="n">
        <v>4254.73</v>
      </c>
      <c r="R2" t="n">
        <v>668.47</v>
      </c>
      <c r="S2" t="n">
        <v>135.61</v>
      </c>
      <c r="T2" t="n">
        <v>260940.23</v>
      </c>
      <c r="U2" t="n">
        <v>0.2</v>
      </c>
      <c r="V2" t="n">
        <v>0.58</v>
      </c>
      <c r="W2" t="n">
        <v>13.16</v>
      </c>
      <c r="X2" t="n">
        <v>16.35</v>
      </c>
      <c r="Y2" t="n">
        <v>2</v>
      </c>
      <c r="Z2" t="n">
        <v>10</v>
      </c>
      <c r="AA2" t="n">
        <v>255.867774434787</v>
      </c>
      <c r="AB2" t="n">
        <v>364.0815287545727</v>
      </c>
      <c r="AC2" t="n">
        <v>329.9764488067144</v>
      </c>
      <c r="AD2" t="n">
        <v>255867.774434787</v>
      </c>
      <c r="AE2" t="n">
        <v>364081.5287545727</v>
      </c>
      <c r="AF2" t="n">
        <v>1.098922724796559e-05</v>
      </c>
      <c r="AG2" t="n">
        <v>2.31375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1.9962</v>
      </c>
      <c r="E2" t="n">
        <v>50.1</v>
      </c>
      <c r="F2" t="n">
        <v>42.76</v>
      </c>
      <c r="G2" t="n">
        <v>9.869999999999999</v>
      </c>
      <c r="H2" t="n">
        <v>0.18</v>
      </c>
      <c r="I2" t="n">
        <v>260</v>
      </c>
      <c r="J2" t="n">
        <v>98.70999999999999</v>
      </c>
      <c r="K2" t="n">
        <v>39.72</v>
      </c>
      <c r="L2" t="n">
        <v>1</v>
      </c>
      <c r="M2" t="n">
        <v>258</v>
      </c>
      <c r="N2" t="n">
        <v>12.99</v>
      </c>
      <c r="O2" t="n">
        <v>12407.75</v>
      </c>
      <c r="P2" t="n">
        <v>358.67</v>
      </c>
      <c r="Q2" t="n">
        <v>4245.58</v>
      </c>
      <c r="R2" t="n">
        <v>476.14</v>
      </c>
      <c r="S2" t="n">
        <v>135.61</v>
      </c>
      <c r="T2" t="n">
        <v>165598.77</v>
      </c>
      <c r="U2" t="n">
        <v>0.28</v>
      </c>
      <c r="V2" t="n">
        <v>0.67</v>
      </c>
      <c r="W2" t="n">
        <v>12.3</v>
      </c>
      <c r="X2" t="n">
        <v>9.960000000000001</v>
      </c>
      <c r="Y2" t="n">
        <v>2</v>
      </c>
      <c r="Z2" t="n">
        <v>10</v>
      </c>
      <c r="AA2" t="n">
        <v>454.7986568872925</v>
      </c>
      <c r="AB2" t="n">
        <v>647.1459355945707</v>
      </c>
      <c r="AC2" t="n">
        <v>586.5249973477772</v>
      </c>
      <c r="AD2" t="n">
        <v>454798.6568872925</v>
      </c>
      <c r="AE2" t="n">
        <v>647145.9355945707</v>
      </c>
      <c r="AF2" t="n">
        <v>6.641173233935142e-06</v>
      </c>
      <c r="AG2" t="n">
        <v>2.0875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2.466</v>
      </c>
      <c r="E3" t="n">
        <v>40.55</v>
      </c>
      <c r="F3" t="n">
        <v>36.53</v>
      </c>
      <c r="G3" t="n">
        <v>22.14</v>
      </c>
      <c r="H3" t="n">
        <v>0.35</v>
      </c>
      <c r="I3" t="n">
        <v>99</v>
      </c>
      <c r="J3" t="n">
        <v>99.95</v>
      </c>
      <c r="K3" t="n">
        <v>39.72</v>
      </c>
      <c r="L3" t="n">
        <v>2</v>
      </c>
      <c r="M3" t="n">
        <v>38</v>
      </c>
      <c r="N3" t="n">
        <v>13.24</v>
      </c>
      <c r="O3" t="n">
        <v>12561.45</v>
      </c>
      <c r="P3" t="n">
        <v>263.69</v>
      </c>
      <c r="Q3" t="n">
        <v>4244.99</v>
      </c>
      <c r="R3" t="n">
        <v>265.03</v>
      </c>
      <c r="S3" t="n">
        <v>135.61</v>
      </c>
      <c r="T3" t="n">
        <v>60849.47</v>
      </c>
      <c r="U3" t="n">
        <v>0.51</v>
      </c>
      <c r="V3" t="n">
        <v>0.78</v>
      </c>
      <c r="W3" t="n">
        <v>12.12</v>
      </c>
      <c r="X3" t="n">
        <v>3.74</v>
      </c>
      <c r="Y3" t="n">
        <v>2</v>
      </c>
      <c r="Z3" t="n">
        <v>10</v>
      </c>
      <c r="AA3" t="n">
        <v>291.26007730561</v>
      </c>
      <c r="AB3" t="n">
        <v>414.4422424623399</v>
      </c>
      <c r="AC3" t="n">
        <v>375.6196582425408</v>
      </c>
      <c r="AD3" t="n">
        <v>291260.07730561</v>
      </c>
      <c r="AE3" t="n">
        <v>414442.2424623399</v>
      </c>
      <c r="AF3" t="n">
        <v>8.204154490974882e-06</v>
      </c>
      <c r="AG3" t="n">
        <v>1.689583333333333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2.4761</v>
      </c>
      <c r="E4" t="n">
        <v>40.39</v>
      </c>
      <c r="F4" t="n">
        <v>36.42</v>
      </c>
      <c r="G4" t="n">
        <v>22.76</v>
      </c>
      <c r="H4" t="n">
        <v>0.52</v>
      </c>
      <c r="I4" t="n">
        <v>96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263.97</v>
      </c>
      <c r="Q4" t="n">
        <v>4244.21</v>
      </c>
      <c r="R4" t="n">
        <v>260.45</v>
      </c>
      <c r="S4" t="n">
        <v>135.61</v>
      </c>
      <c r="T4" t="n">
        <v>58573.24</v>
      </c>
      <c r="U4" t="n">
        <v>0.52</v>
      </c>
      <c r="V4" t="n">
        <v>0.78</v>
      </c>
      <c r="W4" t="n">
        <v>12.15</v>
      </c>
      <c r="X4" t="n">
        <v>3.64</v>
      </c>
      <c r="Y4" t="n">
        <v>2</v>
      </c>
      <c r="Z4" t="n">
        <v>10</v>
      </c>
      <c r="AA4" t="n">
        <v>289.9122512198034</v>
      </c>
      <c r="AB4" t="n">
        <v>412.524382415682</v>
      </c>
      <c r="AC4" t="n">
        <v>373.881452380603</v>
      </c>
      <c r="AD4" t="n">
        <v>289912.2512198034</v>
      </c>
      <c r="AE4" t="n">
        <v>412524.382415682</v>
      </c>
      <c r="AF4" t="n">
        <v>8.237756259165818e-06</v>
      </c>
      <c r="AG4" t="n">
        <v>1.682916666666667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1.7663</v>
      </c>
      <c r="E2" t="n">
        <v>56.61</v>
      </c>
      <c r="F2" t="n">
        <v>45.87</v>
      </c>
      <c r="G2" t="n">
        <v>8.17</v>
      </c>
      <c r="H2" t="n">
        <v>0.14</v>
      </c>
      <c r="I2" t="n">
        <v>337</v>
      </c>
      <c r="J2" t="n">
        <v>124.63</v>
      </c>
      <c r="K2" t="n">
        <v>45</v>
      </c>
      <c r="L2" t="n">
        <v>1</v>
      </c>
      <c r="M2" t="n">
        <v>335</v>
      </c>
      <c r="N2" t="n">
        <v>18.64</v>
      </c>
      <c r="O2" t="n">
        <v>15605.44</v>
      </c>
      <c r="P2" t="n">
        <v>463.91</v>
      </c>
      <c r="Q2" t="n">
        <v>4245.95</v>
      </c>
      <c r="R2" t="n">
        <v>580.14</v>
      </c>
      <c r="S2" t="n">
        <v>135.61</v>
      </c>
      <c r="T2" t="n">
        <v>217215.15</v>
      </c>
      <c r="U2" t="n">
        <v>0.23</v>
      </c>
      <c r="V2" t="n">
        <v>0.62</v>
      </c>
      <c r="W2" t="n">
        <v>12.43</v>
      </c>
      <c r="X2" t="n">
        <v>13.07</v>
      </c>
      <c r="Y2" t="n">
        <v>2</v>
      </c>
      <c r="Z2" t="n">
        <v>10</v>
      </c>
      <c r="AA2" t="n">
        <v>641.2719808731372</v>
      </c>
      <c r="AB2" t="n">
        <v>912.484128411957</v>
      </c>
      <c r="AC2" t="n">
        <v>827.0078224396132</v>
      </c>
      <c r="AD2" t="n">
        <v>641271.9808731371</v>
      </c>
      <c r="AE2" t="n">
        <v>912484.1284119571</v>
      </c>
      <c r="AF2" t="n">
        <v>5.23249638480096e-06</v>
      </c>
      <c r="AG2" t="n">
        <v>2.35875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2.3327</v>
      </c>
      <c r="E3" t="n">
        <v>42.87</v>
      </c>
      <c r="F3" t="n">
        <v>37.52</v>
      </c>
      <c r="G3" t="n">
        <v>17.86</v>
      </c>
      <c r="H3" t="n">
        <v>0.28</v>
      </c>
      <c r="I3" t="n">
        <v>126</v>
      </c>
      <c r="J3" t="n">
        <v>125.95</v>
      </c>
      <c r="K3" t="n">
        <v>45</v>
      </c>
      <c r="L3" t="n">
        <v>2</v>
      </c>
      <c r="M3" t="n">
        <v>124</v>
      </c>
      <c r="N3" t="n">
        <v>18.95</v>
      </c>
      <c r="O3" t="n">
        <v>15767.7</v>
      </c>
      <c r="P3" t="n">
        <v>346.95</v>
      </c>
      <c r="Q3" t="n">
        <v>4244.03</v>
      </c>
      <c r="R3" t="n">
        <v>300.84</v>
      </c>
      <c r="S3" t="n">
        <v>135.61</v>
      </c>
      <c r="T3" t="n">
        <v>78617.08</v>
      </c>
      <c r="U3" t="n">
        <v>0.45</v>
      </c>
      <c r="V3" t="n">
        <v>0.76</v>
      </c>
      <c r="W3" t="n">
        <v>12.08</v>
      </c>
      <c r="X3" t="n">
        <v>4.73</v>
      </c>
      <c r="Y3" t="n">
        <v>2</v>
      </c>
      <c r="Z3" t="n">
        <v>10</v>
      </c>
      <c r="AA3" t="n">
        <v>379.9391630240539</v>
      </c>
      <c r="AB3" t="n">
        <v>540.6262340503743</v>
      </c>
      <c r="AC3" t="n">
        <v>489.9834535795583</v>
      </c>
      <c r="AD3" t="n">
        <v>379939.1630240539</v>
      </c>
      <c r="AE3" t="n">
        <v>540626.2340503742</v>
      </c>
      <c r="AF3" t="n">
        <v>6.910402715747721e-06</v>
      </c>
      <c r="AG3" t="n">
        <v>1.78625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2.5251</v>
      </c>
      <c r="E4" t="n">
        <v>39.6</v>
      </c>
      <c r="F4" t="n">
        <v>35.58</v>
      </c>
      <c r="G4" t="n">
        <v>28.85</v>
      </c>
      <c r="H4" t="n">
        <v>0.42</v>
      </c>
      <c r="I4" t="n">
        <v>74</v>
      </c>
      <c r="J4" t="n">
        <v>127.27</v>
      </c>
      <c r="K4" t="n">
        <v>45</v>
      </c>
      <c r="L4" t="n">
        <v>3</v>
      </c>
      <c r="M4" t="n">
        <v>26</v>
      </c>
      <c r="N4" t="n">
        <v>19.27</v>
      </c>
      <c r="O4" t="n">
        <v>15930.42</v>
      </c>
      <c r="P4" t="n">
        <v>294.62</v>
      </c>
      <c r="Q4" t="n">
        <v>4244.32</v>
      </c>
      <c r="R4" t="n">
        <v>234.19</v>
      </c>
      <c r="S4" t="n">
        <v>135.61</v>
      </c>
      <c r="T4" t="n">
        <v>45553.32</v>
      </c>
      <c r="U4" t="n">
        <v>0.58</v>
      </c>
      <c r="V4" t="n">
        <v>0.8</v>
      </c>
      <c r="W4" t="n">
        <v>12.06</v>
      </c>
      <c r="X4" t="n">
        <v>2.79</v>
      </c>
      <c r="Y4" t="n">
        <v>2</v>
      </c>
      <c r="Z4" t="n">
        <v>10</v>
      </c>
      <c r="AA4" t="n">
        <v>313.4008011106746</v>
      </c>
      <c r="AB4" t="n">
        <v>445.9469076687629</v>
      </c>
      <c r="AC4" t="n">
        <v>404.1731461967948</v>
      </c>
      <c r="AD4" t="n">
        <v>313400.8011106746</v>
      </c>
      <c r="AE4" t="n">
        <v>445946.9076687629</v>
      </c>
      <c r="AF4" t="n">
        <v>7.480369484946444e-06</v>
      </c>
      <c r="AG4" t="n">
        <v>1.65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2.5319</v>
      </c>
      <c r="E5" t="n">
        <v>39.5</v>
      </c>
      <c r="F5" t="n">
        <v>35.52</v>
      </c>
      <c r="G5" t="n">
        <v>29.6</v>
      </c>
      <c r="H5" t="n">
        <v>0.55</v>
      </c>
      <c r="I5" t="n">
        <v>72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294.61</v>
      </c>
      <c r="Q5" t="n">
        <v>4243.57</v>
      </c>
      <c r="R5" t="n">
        <v>231.16</v>
      </c>
      <c r="S5" t="n">
        <v>135.61</v>
      </c>
      <c r="T5" t="n">
        <v>44049.87</v>
      </c>
      <c r="U5" t="n">
        <v>0.59</v>
      </c>
      <c r="V5" t="n">
        <v>0.8</v>
      </c>
      <c r="W5" t="n">
        <v>12.09</v>
      </c>
      <c r="X5" t="n">
        <v>2.74</v>
      </c>
      <c r="Y5" t="n">
        <v>2</v>
      </c>
      <c r="Z5" t="n">
        <v>10</v>
      </c>
      <c r="AA5" t="n">
        <v>312.3573073984347</v>
      </c>
      <c r="AB5" t="n">
        <v>444.4620908064702</v>
      </c>
      <c r="AC5" t="n">
        <v>402.8274185049131</v>
      </c>
      <c r="AD5" t="n">
        <v>312357.3073984347</v>
      </c>
      <c r="AE5" t="n">
        <v>444462.0908064702</v>
      </c>
      <c r="AF5" t="n">
        <v>7.500513840614589e-06</v>
      </c>
      <c r="AG5" t="n">
        <v>1.645833333333333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2024-09-25T23:04:39Z</dcterms:created>
  <dcterms:modified xmlns:dcterms="http://purl.org/dc/terms/" xmlns:xsi="http://www.w3.org/2001/XMLSchema-instance" xsi:type="dcterms:W3CDTF">2024-09-25T23:04:39Z</dcterms:modified>
</cp:coreProperties>
</file>