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xVal>
          <yVal>
            <numRef>
              <f>gráficos!$B$7:$B$69</f>
              <numCache>
                <formatCode>General</formatCode>
                <ptCount val="6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  <c r="AA2" t="n">
        <v>365.601796866034</v>
      </c>
      <c r="AB2" t="n">
        <v>520.225188234203</v>
      </c>
      <c r="AC2" t="n">
        <v>471.4934613149376</v>
      </c>
      <c r="AD2" t="n">
        <v>365601.796866034</v>
      </c>
      <c r="AE2" t="n">
        <v>520225.188234203</v>
      </c>
      <c r="AF2" t="n">
        <v>5.930762600718863e-06</v>
      </c>
      <c r="AG2" t="n">
        <v>1.69375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  <c r="AA3" t="n">
        <v>171.5230447089257</v>
      </c>
      <c r="AB3" t="n">
        <v>244.0650155034722</v>
      </c>
      <c r="AC3" t="n">
        <v>221.2023976313283</v>
      </c>
      <c r="AD3" t="n">
        <v>171523.0447089257</v>
      </c>
      <c r="AE3" t="n">
        <v>244065.0155034722</v>
      </c>
      <c r="AF3" t="n">
        <v>9.177120439070159e-06</v>
      </c>
      <c r="AG3" t="n">
        <v>1.094583333333333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  <c r="AA4" t="n">
        <v>137.527869162119</v>
      </c>
      <c r="AB4" t="n">
        <v>195.6923139754971</v>
      </c>
      <c r="AC4" t="n">
        <v>177.3609747390715</v>
      </c>
      <c r="AD4" t="n">
        <v>137527.869162119</v>
      </c>
      <c r="AE4" t="n">
        <v>195692.3139754971</v>
      </c>
      <c r="AF4" t="n">
        <v>1.035430485349682e-05</v>
      </c>
      <c r="AG4" t="n">
        <v>0.9700000000000001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  <c r="AA5" t="n">
        <v>120.5531442128354</v>
      </c>
      <c r="AB5" t="n">
        <v>171.5384953737779</v>
      </c>
      <c r="AC5" t="n">
        <v>155.4697480278982</v>
      </c>
      <c r="AD5" t="n">
        <v>120553.1442128354</v>
      </c>
      <c r="AE5" t="n">
        <v>171538.495373778</v>
      </c>
      <c r="AF5" t="n">
        <v>1.101630534541072e-05</v>
      </c>
      <c r="AG5" t="n">
        <v>0.9116666666666666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  <c r="AA6" t="n">
        <v>109.7227567944674</v>
      </c>
      <c r="AB6" t="n">
        <v>156.1276292848612</v>
      </c>
      <c r="AC6" t="n">
        <v>141.502483930618</v>
      </c>
      <c r="AD6" t="n">
        <v>109722.7567944674</v>
      </c>
      <c r="AE6" t="n">
        <v>156127.6292848612</v>
      </c>
      <c r="AF6" t="n">
        <v>1.141167344691793e-05</v>
      </c>
      <c r="AG6" t="n">
        <v>0.8804166666666666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  <c r="AA7" t="n">
        <v>106.6227262004274</v>
      </c>
      <c r="AB7" t="n">
        <v>151.7165076406557</v>
      </c>
      <c r="AC7" t="n">
        <v>137.5045709895564</v>
      </c>
      <c r="AD7" t="n">
        <v>106622.7262004274</v>
      </c>
      <c r="AE7" t="n">
        <v>151716.5076406557</v>
      </c>
      <c r="AF7" t="n">
        <v>1.15244980027139e-05</v>
      </c>
      <c r="AG7" t="n">
        <v>0.8716666666666667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2.912</v>
      </c>
      <c r="E2" t="n">
        <v>34.34</v>
      </c>
      <c r="F2" t="n">
        <v>24.99</v>
      </c>
      <c r="G2" t="n">
        <v>6.88</v>
      </c>
      <c r="H2" t="n">
        <v>0.11</v>
      </c>
      <c r="I2" t="n">
        <v>218</v>
      </c>
      <c r="J2" t="n">
        <v>159.12</v>
      </c>
      <c r="K2" t="n">
        <v>50.28</v>
      </c>
      <c r="L2" t="n">
        <v>1</v>
      </c>
      <c r="M2" t="n">
        <v>216</v>
      </c>
      <c r="N2" t="n">
        <v>27.84</v>
      </c>
      <c r="O2" t="n">
        <v>19859.16</v>
      </c>
      <c r="P2" t="n">
        <v>298.28</v>
      </c>
      <c r="Q2" t="n">
        <v>2473.77</v>
      </c>
      <c r="R2" t="n">
        <v>378.31</v>
      </c>
      <c r="S2" t="n">
        <v>83.58</v>
      </c>
      <c r="T2" t="n">
        <v>142287.37</v>
      </c>
      <c r="U2" t="n">
        <v>0.22</v>
      </c>
      <c r="V2" t="n">
        <v>0.5600000000000001</v>
      </c>
      <c r="W2" t="n">
        <v>4.35</v>
      </c>
      <c r="X2" t="n">
        <v>8.550000000000001</v>
      </c>
      <c r="Y2" t="n">
        <v>2</v>
      </c>
      <c r="Z2" t="n">
        <v>10</v>
      </c>
      <c r="AA2" t="n">
        <v>251.8959130405564</v>
      </c>
      <c r="AB2" t="n">
        <v>358.429854284792</v>
      </c>
      <c r="AC2" t="n">
        <v>324.8541909494447</v>
      </c>
      <c r="AD2" t="n">
        <v>251895.9130405564</v>
      </c>
      <c r="AE2" t="n">
        <v>358429.854284792</v>
      </c>
      <c r="AF2" t="n">
        <v>7.681385283573515e-06</v>
      </c>
      <c r="AG2" t="n">
        <v>1.430833333333333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4.1167</v>
      </c>
      <c r="E3" t="n">
        <v>24.29</v>
      </c>
      <c r="F3" t="n">
        <v>19.42</v>
      </c>
      <c r="G3" t="n">
        <v>14.75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216.62</v>
      </c>
      <c r="Q3" t="n">
        <v>2472.07</v>
      </c>
      <c r="R3" t="n">
        <v>192.19</v>
      </c>
      <c r="S3" t="n">
        <v>83.58</v>
      </c>
      <c r="T3" t="n">
        <v>49925.2</v>
      </c>
      <c r="U3" t="n">
        <v>0.43</v>
      </c>
      <c r="V3" t="n">
        <v>0.73</v>
      </c>
      <c r="W3" t="n">
        <v>4.11</v>
      </c>
      <c r="X3" t="n">
        <v>2.99</v>
      </c>
      <c r="Y3" t="n">
        <v>2</v>
      </c>
      <c r="Z3" t="n">
        <v>10</v>
      </c>
      <c r="AA3" t="n">
        <v>135.7878658479262</v>
      </c>
      <c r="AB3" t="n">
        <v>193.2164138037434</v>
      </c>
      <c r="AC3" t="n">
        <v>175.117002766448</v>
      </c>
      <c r="AD3" t="n">
        <v>135787.8658479262</v>
      </c>
      <c r="AE3" t="n">
        <v>193216.4138037435</v>
      </c>
      <c r="AF3" t="n">
        <v>1.085918914728265e-05</v>
      </c>
      <c r="AG3" t="n">
        <v>1.012083333333333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4.5606</v>
      </c>
      <c r="E4" t="n">
        <v>21.93</v>
      </c>
      <c r="F4" t="n">
        <v>18.12</v>
      </c>
      <c r="G4" t="n">
        <v>23.64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185.87</v>
      </c>
      <c r="Q4" t="n">
        <v>2471.89</v>
      </c>
      <c r="R4" t="n">
        <v>148.94</v>
      </c>
      <c r="S4" t="n">
        <v>83.58</v>
      </c>
      <c r="T4" t="n">
        <v>28463.74</v>
      </c>
      <c r="U4" t="n">
        <v>0.5600000000000001</v>
      </c>
      <c r="V4" t="n">
        <v>0.78</v>
      </c>
      <c r="W4" t="n">
        <v>4.05</v>
      </c>
      <c r="X4" t="n">
        <v>1.69</v>
      </c>
      <c r="Y4" t="n">
        <v>2</v>
      </c>
      <c r="Z4" t="n">
        <v>10</v>
      </c>
      <c r="AA4" t="n">
        <v>109.7242049987678</v>
      </c>
      <c r="AB4" t="n">
        <v>156.1296899759226</v>
      </c>
      <c r="AC4" t="n">
        <v>141.5043515879003</v>
      </c>
      <c r="AD4" t="n">
        <v>109724.2049987678</v>
      </c>
      <c r="AE4" t="n">
        <v>156129.6899759226</v>
      </c>
      <c r="AF4" t="n">
        <v>1.20301255921241e-05</v>
      </c>
      <c r="AG4" t="n">
        <v>0.91375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4.7554</v>
      </c>
      <c r="E5" t="n">
        <v>21.03</v>
      </c>
      <c r="F5" t="n">
        <v>17.64</v>
      </c>
      <c r="G5" t="n">
        <v>32.07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165.47</v>
      </c>
      <c r="Q5" t="n">
        <v>2472.22</v>
      </c>
      <c r="R5" t="n">
        <v>131.51</v>
      </c>
      <c r="S5" t="n">
        <v>83.58</v>
      </c>
      <c r="T5" t="n">
        <v>19815.94</v>
      </c>
      <c r="U5" t="n">
        <v>0.64</v>
      </c>
      <c r="V5" t="n">
        <v>0.8</v>
      </c>
      <c r="W5" t="n">
        <v>4.07</v>
      </c>
      <c r="X5" t="n">
        <v>1.21</v>
      </c>
      <c r="Y5" t="n">
        <v>2</v>
      </c>
      <c r="Z5" t="n">
        <v>10</v>
      </c>
      <c r="AA5" t="n">
        <v>97.86435034629596</v>
      </c>
      <c r="AB5" t="n">
        <v>139.2539656991265</v>
      </c>
      <c r="AC5" t="n">
        <v>126.2094488584287</v>
      </c>
      <c r="AD5" t="n">
        <v>97864.35034629596</v>
      </c>
      <c r="AE5" t="n">
        <v>139253.9656991265</v>
      </c>
      <c r="AF5" t="n">
        <v>1.254397650326425e-05</v>
      </c>
      <c r="AG5" t="n">
        <v>0.8762500000000001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4.7707</v>
      </c>
      <c r="E6" t="n">
        <v>20.96</v>
      </c>
      <c r="F6" t="n">
        <v>17.61</v>
      </c>
      <c r="G6" t="n">
        <v>33.01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166.22</v>
      </c>
      <c r="Q6" t="n">
        <v>2472.27</v>
      </c>
      <c r="R6" t="n">
        <v>130.2</v>
      </c>
      <c r="S6" t="n">
        <v>83.58</v>
      </c>
      <c r="T6" t="n">
        <v>19166.42</v>
      </c>
      <c r="U6" t="n">
        <v>0.64</v>
      </c>
      <c r="V6" t="n">
        <v>0.8</v>
      </c>
      <c r="W6" t="n">
        <v>4.08</v>
      </c>
      <c r="X6" t="n">
        <v>1.18</v>
      </c>
      <c r="Y6" t="n">
        <v>2</v>
      </c>
      <c r="Z6" t="n">
        <v>10</v>
      </c>
      <c r="AA6" t="n">
        <v>97.72914261836638</v>
      </c>
      <c r="AB6" t="n">
        <v>139.061574780056</v>
      </c>
      <c r="AC6" t="n">
        <v>126.0350800227596</v>
      </c>
      <c r="AD6" t="n">
        <v>97729.14261836639</v>
      </c>
      <c r="AE6" t="n">
        <v>139061.574780056</v>
      </c>
      <c r="AF6" t="n">
        <v>1.258433543006324e-05</v>
      </c>
      <c r="AG6" t="n">
        <v>0.8733333333333334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4.218</v>
      </c>
      <c r="E2" t="n">
        <v>23.71</v>
      </c>
      <c r="F2" t="n">
        <v>20.13</v>
      </c>
      <c r="G2" t="n">
        <v>12.32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90</v>
      </c>
      <c r="N2" t="n">
        <v>9.74</v>
      </c>
      <c r="O2" t="n">
        <v>10204.21</v>
      </c>
      <c r="P2" t="n">
        <v>134.53</v>
      </c>
      <c r="Q2" t="n">
        <v>2472.86</v>
      </c>
      <c r="R2" t="n">
        <v>215.74</v>
      </c>
      <c r="S2" t="n">
        <v>83.58</v>
      </c>
      <c r="T2" t="n">
        <v>61604.38</v>
      </c>
      <c r="U2" t="n">
        <v>0.39</v>
      </c>
      <c r="V2" t="n">
        <v>0.7</v>
      </c>
      <c r="W2" t="n">
        <v>4.14</v>
      </c>
      <c r="X2" t="n">
        <v>3.7</v>
      </c>
      <c r="Y2" t="n">
        <v>2</v>
      </c>
      <c r="Z2" t="n">
        <v>10</v>
      </c>
      <c r="AA2" t="n">
        <v>91.49351924463414</v>
      </c>
      <c r="AB2" t="n">
        <v>130.1887290468988</v>
      </c>
      <c r="AC2" t="n">
        <v>117.9933918441464</v>
      </c>
      <c r="AD2" t="n">
        <v>91493.51924463414</v>
      </c>
      <c r="AE2" t="n">
        <v>130188.7290468988</v>
      </c>
      <c r="AF2" t="n">
        <v>1.553004522822663e-05</v>
      </c>
      <c r="AG2" t="n">
        <v>0.9879166666666667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19.14</v>
      </c>
      <c r="G3" t="n">
        <v>15.95</v>
      </c>
      <c r="H3" t="n">
        <v>0.43</v>
      </c>
      <c r="I3" t="n">
        <v>72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120.86</v>
      </c>
      <c r="Q3" t="n">
        <v>2473.2</v>
      </c>
      <c r="R3" t="n">
        <v>179.48</v>
      </c>
      <c r="S3" t="n">
        <v>83.58</v>
      </c>
      <c r="T3" t="n">
        <v>43605.42</v>
      </c>
      <c r="U3" t="n">
        <v>0.47</v>
      </c>
      <c r="V3" t="n">
        <v>0.74</v>
      </c>
      <c r="W3" t="n">
        <v>4.19</v>
      </c>
      <c r="X3" t="n">
        <v>2.71</v>
      </c>
      <c r="Y3" t="n">
        <v>2</v>
      </c>
      <c r="Z3" t="n">
        <v>10</v>
      </c>
      <c r="AA3" t="n">
        <v>79.93885167487454</v>
      </c>
      <c r="AB3" t="n">
        <v>113.7472641444045</v>
      </c>
      <c r="AC3" t="n">
        <v>103.0920695489345</v>
      </c>
      <c r="AD3" t="n">
        <v>79938.85167487455</v>
      </c>
      <c r="AE3" t="n">
        <v>113747.2641444045</v>
      </c>
      <c r="AF3" t="n">
        <v>1.653003581238651e-05</v>
      </c>
      <c r="AG3" t="n">
        <v>0.9279166666666666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3.7093</v>
      </c>
      <c r="E2" t="n">
        <v>26.96</v>
      </c>
      <c r="F2" t="n">
        <v>21.81</v>
      </c>
      <c r="G2" t="n">
        <v>9.35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191.86</v>
      </c>
      <c r="Q2" t="n">
        <v>2472.73</v>
      </c>
      <c r="R2" t="n">
        <v>271.77</v>
      </c>
      <c r="S2" t="n">
        <v>83.58</v>
      </c>
      <c r="T2" t="n">
        <v>89410.09</v>
      </c>
      <c r="U2" t="n">
        <v>0.31</v>
      </c>
      <c r="V2" t="n">
        <v>0.65</v>
      </c>
      <c r="W2" t="n">
        <v>4.22</v>
      </c>
      <c r="X2" t="n">
        <v>5.38</v>
      </c>
      <c r="Y2" t="n">
        <v>2</v>
      </c>
      <c r="Z2" t="n">
        <v>10</v>
      </c>
      <c r="AA2" t="n">
        <v>136.7281805476652</v>
      </c>
      <c r="AB2" t="n">
        <v>194.5544143164989</v>
      </c>
      <c r="AC2" t="n">
        <v>176.3296670265957</v>
      </c>
      <c r="AD2" t="n">
        <v>136728.1805476652</v>
      </c>
      <c r="AE2" t="n">
        <v>194554.4143164989</v>
      </c>
      <c r="AF2" t="n">
        <v>1.182702757094873e-05</v>
      </c>
      <c r="AG2" t="n">
        <v>1.123333333333333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4.6245</v>
      </c>
      <c r="E3" t="n">
        <v>21.62</v>
      </c>
      <c r="F3" t="n">
        <v>18.41</v>
      </c>
      <c r="G3" t="n">
        <v>20.84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138.5</v>
      </c>
      <c r="Q3" t="n">
        <v>2472.27</v>
      </c>
      <c r="R3" t="n">
        <v>157.18</v>
      </c>
      <c r="S3" t="n">
        <v>83.58</v>
      </c>
      <c r="T3" t="n">
        <v>32550.2</v>
      </c>
      <c r="U3" t="n">
        <v>0.53</v>
      </c>
      <c r="V3" t="n">
        <v>0.77</v>
      </c>
      <c r="W3" t="n">
        <v>4.11</v>
      </c>
      <c r="X3" t="n">
        <v>1.98</v>
      </c>
      <c r="Y3" t="n">
        <v>2</v>
      </c>
      <c r="Z3" t="n">
        <v>10</v>
      </c>
      <c r="AA3" t="n">
        <v>86.64527789929241</v>
      </c>
      <c r="AB3" t="n">
        <v>123.2900286353978</v>
      </c>
      <c r="AC3" t="n">
        <v>111.7409223191048</v>
      </c>
      <c r="AD3" t="n">
        <v>86645.27789929241</v>
      </c>
      <c r="AE3" t="n">
        <v>123290.0286353978</v>
      </c>
      <c r="AF3" t="n">
        <v>1.474512414791265e-05</v>
      </c>
      <c r="AG3" t="n">
        <v>0.9008333333333334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4.6503</v>
      </c>
      <c r="E4" t="n">
        <v>21.5</v>
      </c>
      <c r="F4" t="n">
        <v>18.33</v>
      </c>
      <c r="G4" t="n">
        <v>21.57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137.54</v>
      </c>
      <c r="Q4" t="n">
        <v>2472.76</v>
      </c>
      <c r="R4" t="n">
        <v>154.14</v>
      </c>
      <c r="S4" t="n">
        <v>83.58</v>
      </c>
      <c r="T4" t="n">
        <v>31041.95</v>
      </c>
      <c r="U4" t="n">
        <v>0.54</v>
      </c>
      <c r="V4" t="n">
        <v>0.77</v>
      </c>
      <c r="W4" t="n">
        <v>4.12</v>
      </c>
      <c r="X4" t="n">
        <v>1.91</v>
      </c>
      <c r="Y4" t="n">
        <v>2</v>
      </c>
      <c r="Z4" t="n">
        <v>10</v>
      </c>
      <c r="AA4" t="n">
        <v>85.72452645739986</v>
      </c>
      <c r="AB4" t="n">
        <v>121.979865238277</v>
      </c>
      <c r="AC4" t="n">
        <v>110.5534875524542</v>
      </c>
      <c r="AD4" t="n">
        <v>85724.52645739986</v>
      </c>
      <c r="AE4" t="n">
        <v>121979.865238277</v>
      </c>
      <c r="AF4" t="n">
        <v>1.482738692291884e-05</v>
      </c>
      <c r="AG4" t="n">
        <v>0.8958333333333334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4.2734</v>
      </c>
      <c r="E2" t="n">
        <v>23.4</v>
      </c>
      <c r="F2" t="n">
        <v>20.22</v>
      </c>
      <c r="G2" t="n">
        <v>12.13</v>
      </c>
      <c r="H2" t="n">
        <v>0.28</v>
      </c>
      <c r="I2" t="n">
        <v>100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107.22</v>
      </c>
      <c r="Q2" t="n">
        <v>2473.03</v>
      </c>
      <c r="R2" t="n">
        <v>214.33</v>
      </c>
      <c r="S2" t="n">
        <v>83.58</v>
      </c>
      <c r="T2" t="n">
        <v>60887.1</v>
      </c>
      <c r="U2" t="n">
        <v>0.39</v>
      </c>
      <c r="V2" t="n">
        <v>0.7</v>
      </c>
      <c r="W2" t="n">
        <v>4.27</v>
      </c>
      <c r="X2" t="n">
        <v>3.79</v>
      </c>
      <c r="Y2" t="n">
        <v>2</v>
      </c>
      <c r="Z2" t="n">
        <v>10</v>
      </c>
      <c r="AA2" t="n">
        <v>76.62820986645562</v>
      </c>
      <c r="AB2" t="n">
        <v>109.0364578170718</v>
      </c>
      <c r="AC2" t="n">
        <v>98.82254467568188</v>
      </c>
      <c r="AD2" t="n">
        <v>76628.20986645563</v>
      </c>
      <c r="AE2" t="n">
        <v>109036.4578170718</v>
      </c>
      <c r="AF2" t="n">
        <v>1.802117341472137e-05</v>
      </c>
      <c r="AG2" t="n">
        <v>0.975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4.2727</v>
      </c>
      <c r="E3" t="n">
        <v>23.4</v>
      </c>
      <c r="F3" t="n">
        <v>20.22</v>
      </c>
      <c r="G3" t="n">
        <v>12.13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109.1</v>
      </c>
      <c r="Q3" t="n">
        <v>2473.03</v>
      </c>
      <c r="R3" t="n">
        <v>214.32</v>
      </c>
      <c r="S3" t="n">
        <v>83.58</v>
      </c>
      <c r="T3" t="n">
        <v>60883.17</v>
      </c>
      <c r="U3" t="n">
        <v>0.39</v>
      </c>
      <c r="V3" t="n">
        <v>0.7</v>
      </c>
      <c r="W3" t="n">
        <v>4.27</v>
      </c>
      <c r="X3" t="n">
        <v>3.79</v>
      </c>
      <c r="Y3" t="n">
        <v>2</v>
      </c>
      <c r="Z3" t="n">
        <v>10</v>
      </c>
      <c r="AA3" t="n">
        <v>77.30012636220911</v>
      </c>
      <c r="AB3" t="n">
        <v>109.9925468967135</v>
      </c>
      <c r="AC3" t="n">
        <v>99.68907278635609</v>
      </c>
      <c r="AD3" t="n">
        <v>77300.12636220911</v>
      </c>
      <c r="AE3" t="n">
        <v>109992.5468967135</v>
      </c>
      <c r="AF3" t="n">
        <v>1.801822147448871e-05</v>
      </c>
      <c r="AG3" t="n">
        <v>0.975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2.8002</v>
      </c>
      <c r="E2" t="n">
        <v>35.71</v>
      </c>
      <c r="F2" t="n">
        <v>25.51</v>
      </c>
      <c r="G2" t="n">
        <v>6.63</v>
      </c>
      <c r="H2" t="n">
        <v>0.11</v>
      </c>
      <c r="I2" t="n">
        <v>231</v>
      </c>
      <c r="J2" t="n">
        <v>167.88</v>
      </c>
      <c r="K2" t="n">
        <v>51.39</v>
      </c>
      <c r="L2" t="n">
        <v>1</v>
      </c>
      <c r="M2" t="n">
        <v>229</v>
      </c>
      <c r="N2" t="n">
        <v>30.49</v>
      </c>
      <c r="O2" t="n">
        <v>20939.59</v>
      </c>
      <c r="P2" t="n">
        <v>316.28</v>
      </c>
      <c r="Q2" t="n">
        <v>2473.11</v>
      </c>
      <c r="R2" t="n">
        <v>396.44</v>
      </c>
      <c r="S2" t="n">
        <v>83.58</v>
      </c>
      <c r="T2" t="n">
        <v>151291.86</v>
      </c>
      <c r="U2" t="n">
        <v>0.21</v>
      </c>
      <c r="V2" t="n">
        <v>0.55</v>
      </c>
      <c r="W2" t="n">
        <v>4.35</v>
      </c>
      <c r="X2" t="n">
        <v>9.08</v>
      </c>
      <c r="Y2" t="n">
        <v>2</v>
      </c>
      <c r="Z2" t="n">
        <v>10</v>
      </c>
      <c r="AA2" t="n">
        <v>275.5473683215292</v>
      </c>
      <c r="AB2" t="n">
        <v>392.0841822476966</v>
      </c>
      <c r="AC2" t="n">
        <v>355.3559735204079</v>
      </c>
      <c r="AD2" t="n">
        <v>275547.3683215292</v>
      </c>
      <c r="AE2" t="n">
        <v>392084.1822476966</v>
      </c>
      <c r="AF2" t="n">
        <v>7.20803651460223e-06</v>
      </c>
      <c r="AG2" t="n">
        <v>1.487916666666667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4.0472</v>
      </c>
      <c r="E3" t="n">
        <v>24.71</v>
      </c>
      <c r="F3" t="n">
        <v>19.52</v>
      </c>
      <c r="G3" t="n">
        <v>14.11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81</v>
      </c>
      <c r="N3" t="n">
        <v>30.94</v>
      </c>
      <c r="O3" t="n">
        <v>21118.46</v>
      </c>
      <c r="P3" t="n">
        <v>227.9</v>
      </c>
      <c r="Q3" t="n">
        <v>2471.89</v>
      </c>
      <c r="R3" t="n">
        <v>195.68</v>
      </c>
      <c r="S3" t="n">
        <v>83.58</v>
      </c>
      <c r="T3" t="n">
        <v>51650.85</v>
      </c>
      <c r="U3" t="n">
        <v>0.43</v>
      </c>
      <c r="V3" t="n">
        <v>0.72</v>
      </c>
      <c r="W3" t="n">
        <v>4.12</v>
      </c>
      <c r="X3" t="n">
        <v>3.1</v>
      </c>
      <c r="Y3" t="n">
        <v>2</v>
      </c>
      <c r="Z3" t="n">
        <v>10</v>
      </c>
      <c r="AA3" t="n">
        <v>143.6997856637552</v>
      </c>
      <c r="AB3" t="n">
        <v>204.474509389613</v>
      </c>
      <c r="AC3" t="n">
        <v>185.3205042032266</v>
      </c>
      <c r="AD3" t="n">
        <v>143699.7856637552</v>
      </c>
      <c r="AE3" t="n">
        <v>204474.509389613</v>
      </c>
      <c r="AF3" t="n">
        <v>1.041795778226489e-05</v>
      </c>
      <c r="AG3" t="n">
        <v>1.029583333333333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4.4873</v>
      </c>
      <c r="E4" t="n">
        <v>22.29</v>
      </c>
      <c r="F4" t="n">
        <v>18.25</v>
      </c>
      <c r="G4" t="n">
        <v>22.35</v>
      </c>
      <c r="H4" t="n">
        <v>0.31</v>
      </c>
      <c r="I4" t="n">
        <v>49</v>
      </c>
      <c r="J4" t="n">
        <v>170.79</v>
      </c>
      <c r="K4" t="n">
        <v>51.39</v>
      </c>
      <c r="L4" t="n">
        <v>3</v>
      </c>
      <c r="M4" t="n">
        <v>47</v>
      </c>
      <c r="N4" t="n">
        <v>31.4</v>
      </c>
      <c r="O4" t="n">
        <v>21297.94</v>
      </c>
      <c r="P4" t="n">
        <v>198.25</v>
      </c>
      <c r="Q4" t="n">
        <v>2472.12</v>
      </c>
      <c r="R4" t="n">
        <v>153.12</v>
      </c>
      <c r="S4" t="n">
        <v>83.58</v>
      </c>
      <c r="T4" t="n">
        <v>30541.16</v>
      </c>
      <c r="U4" t="n">
        <v>0.55</v>
      </c>
      <c r="V4" t="n">
        <v>0.77</v>
      </c>
      <c r="W4" t="n">
        <v>4.06</v>
      </c>
      <c r="X4" t="n">
        <v>1.82</v>
      </c>
      <c r="Y4" t="n">
        <v>2</v>
      </c>
      <c r="Z4" t="n">
        <v>10</v>
      </c>
      <c r="AA4" t="n">
        <v>116.9150145664922</v>
      </c>
      <c r="AB4" t="n">
        <v>166.3616972936995</v>
      </c>
      <c r="AC4" t="n">
        <v>150.7778828500709</v>
      </c>
      <c r="AD4" t="n">
        <v>116915.0145664922</v>
      </c>
      <c r="AE4" t="n">
        <v>166361.6972936995</v>
      </c>
      <c r="AF4" t="n">
        <v>1.155082574529483e-05</v>
      </c>
      <c r="AG4" t="n">
        <v>0.92875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4.7345</v>
      </c>
      <c r="E5" t="n">
        <v>21.12</v>
      </c>
      <c r="F5" t="n">
        <v>17.63</v>
      </c>
      <c r="G5" t="n">
        <v>32.06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23</v>
      </c>
      <c r="N5" t="n">
        <v>31.86</v>
      </c>
      <c r="O5" t="n">
        <v>21478.05</v>
      </c>
      <c r="P5" t="n">
        <v>174.53</v>
      </c>
      <c r="Q5" t="n">
        <v>2471.86</v>
      </c>
      <c r="R5" t="n">
        <v>132.13</v>
      </c>
      <c r="S5" t="n">
        <v>83.58</v>
      </c>
      <c r="T5" t="n">
        <v>20125.56</v>
      </c>
      <c r="U5" t="n">
        <v>0.63</v>
      </c>
      <c r="V5" t="n">
        <v>0.8</v>
      </c>
      <c r="W5" t="n">
        <v>4.05</v>
      </c>
      <c r="X5" t="n">
        <v>1.2</v>
      </c>
      <c r="Y5" t="n">
        <v>2</v>
      </c>
      <c r="Z5" t="n">
        <v>10</v>
      </c>
      <c r="AA5" t="n">
        <v>102.0560567276077</v>
      </c>
      <c r="AB5" t="n">
        <v>145.2184638496632</v>
      </c>
      <c r="AC5" t="n">
        <v>131.6152268591991</v>
      </c>
      <c r="AD5" t="n">
        <v>102056.0567276077</v>
      </c>
      <c r="AE5" t="n">
        <v>145218.4638496632</v>
      </c>
      <c r="AF5" t="n">
        <v>1.218714694606966e-05</v>
      </c>
      <c r="AG5" t="n">
        <v>0.88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4.7632</v>
      </c>
      <c r="E6" t="n">
        <v>20.99</v>
      </c>
      <c r="F6" t="n">
        <v>17.57</v>
      </c>
      <c r="G6" t="n">
        <v>34.01</v>
      </c>
      <c r="H6" t="n">
        <v>0.51</v>
      </c>
      <c r="I6" t="n">
        <v>31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171.23</v>
      </c>
      <c r="Q6" t="n">
        <v>2472.4</v>
      </c>
      <c r="R6" t="n">
        <v>129.45</v>
      </c>
      <c r="S6" t="n">
        <v>83.58</v>
      </c>
      <c r="T6" t="n">
        <v>18792.56</v>
      </c>
      <c r="U6" t="n">
        <v>0.65</v>
      </c>
      <c r="V6" t="n">
        <v>0.8</v>
      </c>
      <c r="W6" t="n">
        <v>4.06</v>
      </c>
      <c r="X6" t="n">
        <v>1.14</v>
      </c>
      <c r="Y6" t="n">
        <v>2</v>
      </c>
      <c r="Z6" t="n">
        <v>10</v>
      </c>
      <c r="AA6" t="n">
        <v>100.2824474937021</v>
      </c>
      <c r="AB6" t="n">
        <v>142.6947448595715</v>
      </c>
      <c r="AC6" t="n">
        <v>129.3279154622568</v>
      </c>
      <c r="AD6" t="n">
        <v>100282.4474937021</v>
      </c>
      <c r="AE6" t="n">
        <v>142694.7448595715</v>
      </c>
      <c r="AF6" t="n">
        <v>1.226102404340881e-05</v>
      </c>
      <c r="AG6" t="n">
        <v>0.8745833333333333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4.0876</v>
      </c>
      <c r="E2" t="n">
        <v>24.46</v>
      </c>
      <c r="F2" t="n">
        <v>21.19</v>
      </c>
      <c r="G2" t="n">
        <v>10.17</v>
      </c>
      <c r="H2" t="n">
        <v>0.34</v>
      </c>
      <c r="I2" t="n">
        <v>125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99.65000000000001</v>
      </c>
      <c r="Q2" t="n">
        <v>2474.67</v>
      </c>
      <c r="R2" t="n">
        <v>245.42</v>
      </c>
      <c r="S2" t="n">
        <v>83.58</v>
      </c>
      <c r="T2" t="n">
        <v>76307.82000000001</v>
      </c>
      <c r="U2" t="n">
        <v>0.34</v>
      </c>
      <c r="V2" t="n">
        <v>0.67</v>
      </c>
      <c r="W2" t="n">
        <v>4.35</v>
      </c>
      <c r="X2" t="n">
        <v>4.75</v>
      </c>
      <c r="Y2" t="n">
        <v>2</v>
      </c>
      <c r="Z2" t="n">
        <v>10</v>
      </c>
      <c r="AA2" t="n">
        <v>76.06344451332467</v>
      </c>
      <c r="AB2" t="n">
        <v>108.2328371438168</v>
      </c>
      <c r="AC2" t="n">
        <v>98.09420260115962</v>
      </c>
      <c r="AD2" t="n">
        <v>76063.44451332466</v>
      </c>
      <c r="AE2" t="n">
        <v>108232.8371438168</v>
      </c>
      <c r="AF2" t="n">
        <v>1.886115611548047e-05</v>
      </c>
      <c r="AG2" t="n">
        <v>1.019166666666667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23.41</v>
      </c>
      <c r="G2" t="n">
        <v>7.85</v>
      </c>
      <c r="H2" t="n">
        <v>0.13</v>
      </c>
      <c r="I2" t="n">
        <v>179</v>
      </c>
      <c r="J2" t="n">
        <v>133.21</v>
      </c>
      <c r="K2" t="n">
        <v>46.47</v>
      </c>
      <c r="L2" t="n">
        <v>1</v>
      </c>
      <c r="M2" t="n">
        <v>177</v>
      </c>
      <c r="N2" t="n">
        <v>20.75</v>
      </c>
      <c r="O2" t="n">
        <v>16663.42</v>
      </c>
      <c r="P2" t="n">
        <v>244.88</v>
      </c>
      <c r="Q2" t="n">
        <v>2472.81</v>
      </c>
      <c r="R2" t="n">
        <v>325.45</v>
      </c>
      <c r="S2" t="n">
        <v>83.58</v>
      </c>
      <c r="T2" t="n">
        <v>116056.67</v>
      </c>
      <c r="U2" t="n">
        <v>0.26</v>
      </c>
      <c r="V2" t="n">
        <v>0.6</v>
      </c>
      <c r="W2" t="n">
        <v>4.29</v>
      </c>
      <c r="X2" t="n">
        <v>6.98</v>
      </c>
      <c r="Y2" t="n">
        <v>2</v>
      </c>
      <c r="Z2" t="n">
        <v>10</v>
      </c>
      <c r="AA2" t="n">
        <v>188.9202484259899</v>
      </c>
      <c r="AB2" t="n">
        <v>268.8199911519499</v>
      </c>
      <c r="AC2" t="n">
        <v>243.6384684276798</v>
      </c>
      <c r="AD2" t="n">
        <v>188920.2484259899</v>
      </c>
      <c r="AE2" t="n">
        <v>268819.9911519499</v>
      </c>
      <c r="AF2" t="n">
        <v>9.415724473485567e-06</v>
      </c>
      <c r="AG2" t="n">
        <v>1.269166666666667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4.3669</v>
      </c>
      <c r="E3" t="n">
        <v>22.9</v>
      </c>
      <c r="F3" t="n">
        <v>18.92</v>
      </c>
      <c r="G3" t="n">
        <v>17.2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64</v>
      </c>
      <c r="N3" t="n">
        <v>21.09</v>
      </c>
      <c r="O3" t="n">
        <v>16828.84</v>
      </c>
      <c r="P3" t="n">
        <v>178.92</v>
      </c>
      <c r="Q3" t="n">
        <v>2472.29</v>
      </c>
      <c r="R3" t="n">
        <v>175.62</v>
      </c>
      <c r="S3" t="n">
        <v>83.58</v>
      </c>
      <c r="T3" t="n">
        <v>41703.27</v>
      </c>
      <c r="U3" t="n">
        <v>0.48</v>
      </c>
      <c r="V3" t="n">
        <v>0.74</v>
      </c>
      <c r="W3" t="n">
        <v>4.09</v>
      </c>
      <c r="X3" t="n">
        <v>2.49</v>
      </c>
      <c r="Y3" t="n">
        <v>2</v>
      </c>
      <c r="Z3" t="n">
        <v>10</v>
      </c>
      <c r="AA3" t="n">
        <v>110.4685391110072</v>
      </c>
      <c r="AB3" t="n">
        <v>157.1888241403827</v>
      </c>
      <c r="AC3" t="n">
        <v>142.4642721078836</v>
      </c>
      <c r="AD3" t="n">
        <v>110468.5391110072</v>
      </c>
      <c r="AE3" t="n">
        <v>157188.8241403827</v>
      </c>
      <c r="AF3" t="n">
        <v>1.252552082226951e-05</v>
      </c>
      <c r="AG3" t="n">
        <v>0.9541666666666666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4.7191</v>
      </c>
      <c r="E4" t="n">
        <v>21.19</v>
      </c>
      <c r="F4" t="n">
        <v>17.92</v>
      </c>
      <c r="G4" t="n">
        <v>26.88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151.5</v>
      </c>
      <c r="Q4" t="n">
        <v>2472.51</v>
      </c>
      <c r="R4" t="n">
        <v>140.88</v>
      </c>
      <c r="S4" t="n">
        <v>83.58</v>
      </c>
      <c r="T4" t="n">
        <v>24466.97</v>
      </c>
      <c r="U4" t="n">
        <v>0.59</v>
      </c>
      <c r="V4" t="n">
        <v>0.79</v>
      </c>
      <c r="W4" t="n">
        <v>4.08</v>
      </c>
      <c r="X4" t="n">
        <v>1.49</v>
      </c>
      <c r="Y4" t="n">
        <v>2</v>
      </c>
      <c r="Z4" t="n">
        <v>10</v>
      </c>
      <c r="AA4" t="n">
        <v>91.71394282696237</v>
      </c>
      <c r="AB4" t="n">
        <v>130.5023760272772</v>
      </c>
      <c r="AC4" t="n">
        <v>118.2776581652593</v>
      </c>
      <c r="AD4" t="n">
        <v>91713.94282696236</v>
      </c>
      <c r="AE4" t="n">
        <v>130502.3760272772</v>
      </c>
      <c r="AF4" t="n">
        <v>1.35357313683327e-05</v>
      </c>
      <c r="AG4" t="n">
        <v>0.8829166666666667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4.7185</v>
      </c>
      <c r="E5" t="n">
        <v>21.19</v>
      </c>
      <c r="F5" t="n">
        <v>17.92</v>
      </c>
      <c r="G5" t="n">
        <v>26.89</v>
      </c>
      <c r="H5" t="n">
        <v>0.52</v>
      </c>
      <c r="I5" t="n">
        <v>40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152.36</v>
      </c>
      <c r="Q5" t="n">
        <v>2472.59</v>
      </c>
      <c r="R5" t="n">
        <v>140.53</v>
      </c>
      <c r="S5" t="n">
        <v>83.58</v>
      </c>
      <c r="T5" t="n">
        <v>24288.23</v>
      </c>
      <c r="U5" t="n">
        <v>0.59</v>
      </c>
      <c r="V5" t="n">
        <v>0.79</v>
      </c>
      <c r="W5" t="n">
        <v>4.1</v>
      </c>
      <c r="X5" t="n">
        <v>1.5</v>
      </c>
      <c r="Y5" t="n">
        <v>2</v>
      </c>
      <c r="Z5" t="n">
        <v>10</v>
      </c>
      <c r="AA5" t="n">
        <v>91.99817580305535</v>
      </c>
      <c r="AB5" t="n">
        <v>130.9068192076933</v>
      </c>
      <c r="AC5" t="n">
        <v>118.6442154165275</v>
      </c>
      <c r="AD5" t="n">
        <v>91998.17580305535</v>
      </c>
      <c r="AE5" t="n">
        <v>130906.8192076933</v>
      </c>
      <c r="AF5" t="n">
        <v>1.353401039636325e-05</v>
      </c>
      <c r="AG5" t="n">
        <v>0.8829166666666667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3.0397</v>
      </c>
      <c r="E2" t="n">
        <v>32.9</v>
      </c>
      <c r="F2" t="n">
        <v>24.39</v>
      </c>
      <c r="G2" t="n">
        <v>7.17</v>
      </c>
      <c r="H2" t="n">
        <v>0.12</v>
      </c>
      <c r="I2" t="n">
        <v>204</v>
      </c>
      <c r="J2" t="n">
        <v>150.44</v>
      </c>
      <c r="K2" t="n">
        <v>49.1</v>
      </c>
      <c r="L2" t="n">
        <v>1</v>
      </c>
      <c r="M2" t="n">
        <v>202</v>
      </c>
      <c r="N2" t="n">
        <v>25.34</v>
      </c>
      <c r="O2" t="n">
        <v>18787.76</v>
      </c>
      <c r="P2" t="n">
        <v>279.47</v>
      </c>
      <c r="Q2" t="n">
        <v>2473.54</v>
      </c>
      <c r="R2" t="n">
        <v>358.56</v>
      </c>
      <c r="S2" t="n">
        <v>83.58</v>
      </c>
      <c r="T2" t="n">
        <v>132486.39</v>
      </c>
      <c r="U2" t="n">
        <v>0.23</v>
      </c>
      <c r="V2" t="n">
        <v>0.58</v>
      </c>
      <c r="W2" t="n">
        <v>4.32</v>
      </c>
      <c r="X2" t="n">
        <v>7.95</v>
      </c>
      <c r="Y2" t="n">
        <v>2</v>
      </c>
      <c r="Z2" t="n">
        <v>10</v>
      </c>
      <c r="AA2" t="n">
        <v>228.158595160053</v>
      </c>
      <c r="AB2" t="n">
        <v>324.6533499885489</v>
      </c>
      <c r="AC2" t="n">
        <v>294.2416768268392</v>
      </c>
      <c r="AD2" t="n">
        <v>228158.5951600531</v>
      </c>
      <c r="AE2" t="n">
        <v>324653.349988549</v>
      </c>
      <c r="AF2" t="n">
        <v>8.22971493868752e-06</v>
      </c>
      <c r="AG2" t="n">
        <v>1.370833333333333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4.198</v>
      </c>
      <c r="E3" t="n">
        <v>23.82</v>
      </c>
      <c r="F3" t="n">
        <v>19.25</v>
      </c>
      <c r="G3" t="n">
        <v>15.4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204.29</v>
      </c>
      <c r="Q3" t="n">
        <v>2472.32</v>
      </c>
      <c r="R3" t="n">
        <v>186.27</v>
      </c>
      <c r="S3" t="n">
        <v>83.58</v>
      </c>
      <c r="T3" t="n">
        <v>46986.05</v>
      </c>
      <c r="U3" t="n">
        <v>0.45</v>
      </c>
      <c r="V3" t="n">
        <v>0.73</v>
      </c>
      <c r="W3" t="n">
        <v>4.12</v>
      </c>
      <c r="X3" t="n">
        <v>2.82</v>
      </c>
      <c r="Y3" t="n">
        <v>2</v>
      </c>
      <c r="Z3" t="n">
        <v>10</v>
      </c>
      <c r="AA3" t="n">
        <v>127.1084565191125</v>
      </c>
      <c r="AB3" t="n">
        <v>180.8662355755487</v>
      </c>
      <c r="AC3" t="n">
        <v>163.9237187572037</v>
      </c>
      <c r="AD3" t="n">
        <v>127108.4565191125</v>
      </c>
      <c r="AE3" t="n">
        <v>180866.2355755487</v>
      </c>
      <c r="AF3" t="n">
        <v>1.136570823193414e-05</v>
      </c>
      <c r="AG3" t="n">
        <v>0.9925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4.6327</v>
      </c>
      <c r="E4" t="n">
        <v>21.59</v>
      </c>
      <c r="F4" t="n">
        <v>18</v>
      </c>
      <c r="G4" t="n">
        <v>25.11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173.29</v>
      </c>
      <c r="Q4" t="n">
        <v>2472</v>
      </c>
      <c r="R4" t="n">
        <v>144.56</v>
      </c>
      <c r="S4" t="n">
        <v>83.58</v>
      </c>
      <c r="T4" t="n">
        <v>26289.14</v>
      </c>
      <c r="U4" t="n">
        <v>0.58</v>
      </c>
      <c r="V4" t="n">
        <v>0.78</v>
      </c>
      <c r="W4" t="n">
        <v>4.05</v>
      </c>
      <c r="X4" t="n">
        <v>1.57</v>
      </c>
      <c r="Y4" t="n">
        <v>2</v>
      </c>
      <c r="Z4" t="n">
        <v>10</v>
      </c>
      <c r="AA4" t="n">
        <v>102.7209691457561</v>
      </c>
      <c r="AB4" t="n">
        <v>146.1645866282043</v>
      </c>
      <c r="AC4" t="n">
        <v>132.4727222549861</v>
      </c>
      <c r="AD4" t="n">
        <v>102720.9691457561</v>
      </c>
      <c r="AE4" t="n">
        <v>146164.5866282044</v>
      </c>
      <c r="AF4" t="n">
        <v>1.25426194678612e-05</v>
      </c>
      <c r="AG4" t="n">
        <v>0.8995833333333333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4.7567</v>
      </c>
      <c r="E5" t="n">
        <v>21.02</v>
      </c>
      <c r="F5" t="n">
        <v>17.71</v>
      </c>
      <c r="G5" t="n">
        <v>31.25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160.86</v>
      </c>
      <c r="Q5" t="n">
        <v>2472.52</v>
      </c>
      <c r="R5" t="n">
        <v>133.47</v>
      </c>
      <c r="S5" t="n">
        <v>83.58</v>
      </c>
      <c r="T5" t="n">
        <v>20787.91</v>
      </c>
      <c r="U5" t="n">
        <v>0.63</v>
      </c>
      <c r="V5" t="n">
        <v>0.8</v>
      </c>
      <c r="W5" t="n">
        <v>4.08</v>
      </c>
      <c r="X5" t="n">
        <v>1.28</v>
      </c>
      <c r="Y5" t="n">
        <v>2</v>
      </c>
      <c r="Z5" t="n">
        <v>10</v>
      </c>
      <c r="AA5" t="n">
        <v>95.57548119492927</v>
      </c>
      <c r="AB5" t="n">
        <v>135.997068727284</v>
      </c>
      <c r="AC5" t="n">
        <v>123.257639409116</v>
      </c>
      <c r="AD5" t="n">
        <v>95575.48119492926</v>
      </c>
      <c r="AE5" t="n">
        <v>135997.068727284</v>
      </c>
      <c r="AF5" t="n">
        <v>1.28783383389331e-05</v>
      </c>
      <c r="AG5" t="n">
        <v>0.8758333333333334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2.5716</v>
      </c>
      <c r="E2" t="n">
        <v>38.89</v>
      </c>
      <c r="F2" t="n">
        <v>26.74</v>
      </c>
      <c r="G2" t="n">
        <v>6.17</v>
      </c>
      <c r="H2" t="n">
        <v>0.1</v>
      </c>
      <c r="I2" t="n">
        <v>260</v>
      </c>
      <c r="J2" t="n">
        <v>185.69</v>
      </c>
      <c r="K2" t="n">
        <v>53.44</v>
      </c>
      <c r="L2" t="n">
        <v>1</v>
      </c>
      <c r="M2" t="n">
        <v>258</v>
      </c>
      <c r="N2" t="n">
        <v>36.26</v>
      </c>
      <c r="O2" t="n">
        <v>23136.14</v>
      </c>
      <c r="P2" t="n">
        <v>355.72</v>
      </c>
      <c r="Q2" t="n">
        <v>2473.09</v>
      </c>
      <c r="R2" t="n">
        <v>436.83</v>
      </c>
      <c r="S2" t="n">
        <v>83.58</v>
      </c>
      <c r="T2" t="n">
        <v>171338.38</v>
      </c>
      <c r="U2" t="n">
        <v>0.19</v>
      </c>
      <c r="V2" t="n">
        <v>0.53</v>
      </c>
      <c r="W2" t="n">
        <v>4.43</v>
      </c>
      <c r="X2" t="n">
        <v>10.3</v>
      </c>
      <c r="Y2" t="n">
        <v>2</v>
      </c>
      <c r="Z2" t="n">
        <v>10</v>
      </c>
      <c r="AA2" t="n">
        <v>332.5657754217708</v>
      </c>
      <c r="AB2" t="n">
        <v>473.2172943407049</v>
      </c>
      <c r="AC2" t="n">
        <v>428.8889986663646</v>
      </c>
      <c r="AD2" t="n">
        <v>332565.7754217708</v>
      </c>
      <c r="AE2" t="n">
        <v>473217.2943407049</v>
      </c>
      <c r="AF2" t="n">
        <v>6.32917029844441e-06</v>
      </c>
      <c r="AG2" t="n">
        <v>1.620416666666667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3.8798</v>
      </c>
      <c r="E3" t="n">
        <v>25.77</v>
      </c>
      <c r="F3" t="n">
        <v>19.88</v>
      </c>
      <c r="G3" t="n">
        <v>12.97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251.92</v>
      </c>
      <c r="Q3" t="n">
        <v>2472.25</v>
      </c>
      <c r="R3" t="n">
        <v>207.17</v>
      </c>
      <c r="S3" t="n">
        <v>83.58</v>
      </c>
      <c r="T3" t="n">
        <v>57349.32</v>
      </c>
      <c r="U3" t="n">
        <v>0.4</v>
      </c>
      <c r="V3" t="n">
        <v>0.71</v>
      </c>
      <c r="W3" t="n">
        <v>4.14</v>
      </c>
      <c r="X3" t="n">
        <v>3.45</v>
      </c>
      <c r="Y3" t="n">
        <v>2</v>
      </c>
      <c r="Z3" t="n">
        <v>10</v>
      </c>
      <c r="AA3" t="n">
        <v>162.4282132252849</v>
      </c>
      <c r="AB3" t="n">
        <v>231.1237212836601</v>
      </c>
      <c r="AC3" t="n">
        <v>209.4733700033018</v>
      </c>
      <c r="AD3" t="n">
        <v>162428.2132252849</v>
      </c>
      <c r="AE3" t="n">
        <v>231123.7212836601</v>
      </c>
      <c r="AF3" t="n">
        <v>9.548885878015485e-06</v>
      </c>
      <c r="AG3" t="n">
        <v>1.07375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4.3656</v>
      </c>
      <c r="E4" t="n">
        <v>22.91</v>
      </c>
      <c r="F4" t="n">
        <v>18.43</v>
      </c>
      <c r="G4" t="n">
        <v>20.48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221.02</v>
      </c>
      <c r="Q4" t="n">
        <v>2472.31</v>
      </c>
      <c r="R4" t="n">
        <v>159.25</v>
      </c>
      <c r="S4" t="n">
        <v>83.58</v>
      </c>
      <c r="T4" t="n">
        <v>33577.35</v>
      </c>
      <c r="U4" t="n">
        <v>0.52</v>
      </c>
      <c r="V4" t="n">
        <v>0.76</v>
      </c>
      <c r="W4" t="n">
        <v>4.07</v>
      </c>
      <c r="X4" t="n">
        <v>2</v>
      </c>
      <c r="Y4" t="n">
        <v>2</v>
      </c>
      <c r="Z4" t="n">
        <v>10</v>
      </c>
      <c r="AA4" t="n">
        <v>130.3419187690796</v>
      </c>
      <c r="AB4" t="n">
        <v>185.4672209154913</v>
      </c>
      <c r="AC4" t="n">
        <v>168.093710046461</v>
      </c>
      <c r="AD4" t="n">
        <v>130341.9187690796</v>
      </c>
      <c r="AE4" t="n">
        <v>185467.2209154913</v>
      </c>
      <c r="AF4" t="n">
        <v>1.074452708620661e-05</v>
      </c>
      <c r="AG4" t="n">
        <v>0.9545833333333333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4.6245</v>
      </c>
      <c r="E5" t="n">
        <v>21.62</v>
      </c>
      <c r="F5" t="n">
        <v>17.78</v>
      </c>
      <c r="G5" t="n">
        <v>28.83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197.66</v>
      </c>
      <c r="Q5" t="n">
        <v>2471.82</v>
      </c>
      <c r="R5" t="n">
        <v>137.84</v>
      </c>
      <c r="S5" t="n">
        <v>83.58</v>
      </c>
      <c r="T5" t="n">
        <v>22959.7</v>
      </c>
      <c r="U5" t="n">
        <v>0.61</v>
      </c>
      <c r="V5" t="n">
        <v>0.79</v>
      </c>
      <c r="W5" t="n">
        <v>4.03</v>
      </c>
      <c r="X5" t="n">
        <v>1.35</v>
      </c>
      <c r="Y5" t="n">
        <v>2</v>
      </c>
      <c r="Z5" t="n">
        <v>10</v>
      </c>
      <c r="AA5" t="n">
        <v>114.0744420417949</v>
      </c>
      <c r="AB5" t="n">
        <v>162.3197659109196</v>
      </c>
      <c r="AC5" t="n">
        <v>147.1145765335638</v>
      </c>
      <c r="AD5" t="n">
        <v>114074.4420417949</v>
      </c>
      <c r="AE5" t="n">
        <v>162319.7659109196</v>
      </c>
      <c r="AF5" t="n">
        <v>1.138172656912279e-05</v>
      </c>
      <c r="AG5" t="n">
        <v>0.9008333333333334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4.772</v>
      </c>
      <c r="E6" t="n">
        <v>20.96</v>
      </c>
      <c r="F6" t="n">
        <v>17.44</v>
      </c>
      <c r="G6" t="n">
        <v>37.38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181.35</v>
      </c>
      <c r="Q6" t="n">
        <v>2471.68</v>
      </c>
      <c r="R6" t="n">
        <v>125.73</v>
      </c>
      <c r="S6" t="n">
        <v>83.58</v>
      </c>
      <c r="T6" t="n">
        <v>16949.47</v>
      </c>
      <c r="U6" t="n">
        <v>0.66</v>
      </c>
      <c r="V6" t="n">
        <v>0.8100000000000001</v>
      </c>
      <c r="W6" t="n">
        <v>4.04</v>
      </c>
      <c r="X6" t="n">
        <v>1.02</v>
      </c>
      <c r="Y6" t="n">
        <v>2</v>
      </c>
      <c r="Z6" t="n">
        <v>10</v>
      </c>
      <c r="AA6" t="n">
        <v>104.7213654751306</v>
      </c>
      <c r="AB6" t="n">
        <v>149.0110074223921</v>
      </c>
      <c r="AC6" t="n">
        <v>135.0525065925453</v>
      </c>
      <c r="AD6" t="n">
        <v>104721.3654751306</v>
      </c>
      <c r="AE6" t="n">
        <v>149011.0074223921</v>
      </c>
      <c r="AF6" t="n">
        <v>1.17447506082504e-05</v>
      </c>
      <c r="AG6" t="n">
        <v>0.8733333333333334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4.7688</v>
      </c>
      <c r="E7" t="n">
        <v>20.97</v>
      </c>
      <c r="F7" t="n">
        <v>17.46</v>
      </c>
      <c r="G7" t="n">
        <v>37.41</v>
      </c>
      <c r="H7" t="n">
        <v>0.55</v>
      </c>
      <c r="I7" t="n">
        <v>28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181.32</v>
      </c>
      <c r="Q7" t="n">
        <v>2472.22</v>
      </c>
      <c r="R7" t="n">
        <v>125.68</v>
      </c>
      <c r="S7" t="n">
        <v>83.58</v>
      </c>
      <c r="T7" t="n">
        <v>16926.85</v>
      </c>
      <c r="U7" t="n">
        <v>0.67</v>
      </c>
      <c r="V7" t="n">
        <v>0.8100000000000001</v>
      </c>
      <c r="W7" t="n">
        <v>4.06</v>
      </c>
      <c r="X7" t="n">
        <v>1.03</v>
      </c>
      <c r="Y7" t="n">
        <v>2</v>
      </c>
      <c r="Z7" t="n">
        <v>10</v>
      </c>
      <c r="AA7" t="n">
        <v>104.8227521959812</v>
      </c>
      <c r="AB7" t="n">
        <v>149.1552734691977</v>
      </c>
      <c r="AC7" t="n">
        <v>135.1832586193542</v>
      </c>
      <c r="AD7" t="n">
        <v>104822.7521959812</v>
      </c>
      <c r="AE7" t="n">
        <v>149155.2734691977</v>
      </c>
      <c r="AF7" t="n">
        <v>1.173687483248627e-05</v>
      </c>
      <c r="AG7" t="n">
        <v>0.8737499999999999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3.5646</v>
      </c>
      <c r="E2" t="n">
        <v>28.05</v>
      </c>
      <c r="F2" t="n">
        <v>22.31</v>
      </c>
      <c r="G2" t="n">
        <v>8.75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209.27</v>
      </c>
      <c r="Q2" t="n">
        <v>2472.71</v>
      </c>
      <c r="R2" t="n">
        <v>289.28</v>
      </c>
      <c r="S2" t="n">
        <v>83.58</v>
      </c>
      <c r="T2" t="n">
        <v>98097.99000000001</v>
      </c>
      <c r="U2" t="n">
        <v>0.29</v>
      </c>
      <c r="V2" t="n">
        <v>0.63</v>
      </c>
      <c r="W2" t="n">
        <v>4.23</v>
      </c>
      <c r="X2" t="n">
        <v>5.88</v>
      </c>
      <c r="Y2" t="n">
        <v>2</v>
      </c>
      <c r="Z2" t="n">
        <v>10</v>
      </c>
      <c r="AA2" t="n">
        <v>152.6679512895844</v>
      </c>
      <c r="AB2" t="n">
        <v>217.2355671601305</v>
      </c>
      <c r="AC2" t="n">
        <v>196.886178903992</v>
      </c>
      <c r="AD2" t="n">
        <v>152667.9512895844</v>
      </c>
      <c r="AE2" t="n">
        <v>217235.5671601305</v>
      </c>
      <c r="AF2" t="n">
        <v>1.093699383730665e-05</v>
      </c>
      <c r="AG2" t="n">
        <v>1.16875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18.45</v>
      </c>
      <c r="G3" t="n">
        <v>20.13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49</v>
      </c>
      <c r="N3" t="n">
        <v>16.94</v>
      </c>
      <c r="O3" t="n">
        <v>14705.49</v>
      </c>
      <c r="P3" t="n">
        <v>149.45</v>
      </c>
      <c r="Q3" t="n">
        <v>2472.17</v>
      </c>
      <c r="R3" t="n">
        <v>159.63</v>
      </c>
      <c r="S3" t="n">
        <v>83.58</v>
      </c>
      <c r="T3" t="n">
        <v>33762.27</v>
      </c>
      <c r="U3" t="n">
        <v>0.52</v>
      </c>
      <c r="V3" t="n">
        <v>0.76</v>
      </c>
      <c r="W3" t="n">
        <v>4.08</v>
      </c>
      <c r="X3" t="n">
        <v>2.03</v>
      </c>
      <c r="Y3" t="n">
        <v>2</v>
      </c>
      <c r="Z3" t="n">
        <v>10</v>
      </c>
      <c r="AA3" t="n">
        <v>92.49937731489682</v>
      </c>
      <c r="AB3" t="n">
        <v>131.619993084507</v>
      </c>
      <c r="AC3" t="n">
        <v>119.2905832343559</v>
      </c>
      <c r="AD3" t="n">
        <v>92499.37731489682</v>
      </c>
      <c r="AE3" t="n">
        <v>131619.993084507</v>
      </c>
      <c r="AF3" t="n">
        <v>1.404142360911467e-05</v>
      </c>
      <c r="AG3" t="n">
        <v>0.9104166666666668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4.684</v>
      </c>
      <c r="E4" t="n">
        <v>21.35</v>
      </c>
      <c r="F4" t="n">
        <v>18.17</v>
      </c>
      <c r="G4" t="n">
        <v>23.7</v>
      </c>
      <c r="H4" t="n">
        <v>0.45</v>
      </c>
      <c r="I4" t="n">
        <v>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141.78</v>
      </c>
      <c r="Q4" t="n">
        <v>2472.61</v>
      </c>
      <c r="R4" t="n">
        <v>148.16</v>
      </c>
      <c r="S4" t="n">
        <v>83.58</v>
      </c>
      <c r="T4" t="n">
        <v>28074.05</v>
      </c>
      <c r="U4" t="n">
        <v>0.5600000000000001</v>
      </c>
      <c r="V4" t="n">
        <v>0.78</v>
      </c>
      <c r="W4" t="n">
        <v>4.12</v>
      </c>
      <c r="X4" t="n">
        <v>1.74</v>
      </c>
      <c r="Y4" t="n">
        <v>2</v>
      </c>
      <c r="Z4" t="n">
        <v>10</v>
      </c>
      <c r="AA4" t="n">
        <v>87.44959827201805</v>
      </c>
      <c r="AB4" t="n">
        <v>124.4345189548891</v>
      </c>
      <c r="AC4" t="n">
        <v>112.778203316609</v>
      </c>
      <c r="AD4" t="n">
        <v>87449.59827201805</v>
      </c>
      <c r="AE4" t="n">
        <v>124434.5189548891</v>
      </c>
      <c r="AF4" t="n">
        <v>1.437156458899859e-05</v>
      </c>
      <c r="AG4" t="n">
        <v>0.8895833333333334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4.0319</v>
      </c>
      <c r="E2" t="n">
        <v>24.8</v>
      </c>
      <c r="F2" t="n">
        <v>20.73</v>
      </c>
      <c r="G2" t="n">
        <v>11.01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111</v>
      </c>
      <c r="N2" t="n">
        <v>11.32</v>
      </c>
      <c r="O2" t="n">
        <v>11317.98</v>
      </c>
      <c r="P2" t="n">
        <v>154.66</v>
      </c>
      <c r="Q2" t="n">
        <v>2472.96</v>
      </c>
      <c r="R2" t="n">
        <v>235.97</v>
      </c>
      <c r="S2" t="n">
        <v>83.58</v>
      </c>
      <c r="T2" t="n">
        <v>71646.56</v>
      </c>
      <c r="U2" t="n">
        <v>0.35</v>
      </c>
      <c r="V2" t="n">
        <v>0.68</v>
      </c>
      <c r="W2" t="n">
        <v>4.17</v>
      </c>
      <c r="X2" t="n">
        <v>4.3</v>
      </c>
      <c r="Y2" t="n">
        <v>2</v>
      </c>
      <c r="Z2" t="n">
        <v>10</v>
      </c>
      <c r="AA2" t="n">
        <v>106.3014191154234</v>
      </c>
      <c r="AB2" t="n">
        <v>151.2593106569154</v>
      </c>
      <c r="AC2" t="n">
        <v>137.0902016102148</v>
      </c>
      <c r="AD2" t="n">
        <v>106301.4191154234</v>
      </c>
      <c r="AE2" t="n">
        <v>151259.3106569154</v>
      </c>
      <c r="AF2" t="n">
        <v>1.406642713772548e-05</v>
      </c>
      <c r="AG2" t="n">
        <v>1.033333333333333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4.5601</v>
      </c>
      <c r="E3" t="n">
        <v>21.93</v>
      </c>
      <c r="F3" t="n">
        <v>18.8</v>
      </c>
      <c r="G3" t="n">
        <v>17.9</v>
      </c>
      <c r="H3" t="n">
        <v>0.39</v>
      </c>
      <c r="I3" t="n">
        <v>63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126.1</v>
      </c>
      <c r="Q3" t="n">
        <v>2472.78</v>
      </c>
      <c r="R3" t="n">
        <v>168.36</v>
      </c>
      <c r="S3" t="n">
        <v>83.58</v>
      </c>
      <c r="T3" t="n">
        <v>38089.28</v>
      </c>
      <c r="U3" t="n">
        <v>0.5</v>
      </c>
      <c r="V3" t="n">
        <v>0.75</v>
      </c>
      <c r="W3" t="n">
        <v>4.17</v>
      </c>
      <c r="X3" t="n">
        <v>2.37</v>
      </c>
      <c r="Y3" t="n">
        <v>2</v>
      </c>
      <c r="Z3" t="n">
        <v>10</v>
      </c>
      <c r="AA3" t="n">
        <v>81.55017353771086</v>
      </c>
      <c r="AB3" t="n">
        <v>116.0400598215194</v>
      </c>
      <c r="AC3" t="n">
        <v>105.1700892110739</v>
      </c>
      <c r="AD3" t="n">
        <v>81550.17353771086</v>
      </c>
      <c r="AE3" t="n">
        <v>116040.0598215194</v>
      </c>
      <c r="AF3" t="n">
        <v>1.590920270610431e-05</v>
      </c>
      <c r="AG3" t="n">
        <v>0.91375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27.4</v>
      </c>
      <c r="G2" t="n">
        <v>5.96</v>
      </c>
      <c r="H2" t="n">
        <v>0.09</v>
      </c>
      <c r="I2" t="n">
        <v>276</v>
      </c>
      <c r="J2" t="n">
        <v>194.77</v>
      </c>
      <c r="K2" t="n">
        <v>54.38</v>
      </c>
      <c r="L2" t="n">
        <v>1</v>
      </c>
      <c r="M2" t="n">
        <v>274</v>
      </c>
      <c r="N2" t="n">
        <v>39.4</v>
      </c>
      <c r="O2" t="n">
        <v>24256.19</v>
      </c>
      <c r="P2" t="n">
        <v>376.73</v>
      </c>
      <c r="Q2" t="n">
        <v>2473.86</v>
      </c>
      <c r="R2" t="n">
        <v>459.42</v>
      </c>
      <c r="S2" t="n">
        <v>83.58</v>
      </c>
      <c r="T2" t="n">
        <v>182555.18</v>
      </c>
      <c r="U2" t="n">
        <v>0.18</v>
      </c>
      <c r="V2" t="n">
        <v>0.51</v>
      </c>
      <c r="W2" t="n">
        <v>4.44</v>
      </c>
      <c r="X2" t="n">
        <v>10.96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3.8067</v>
      </c>
      <c r="E3" t="n">
        <v>26.27</v>
      </c>
      <c r="F3" t="n">
        <v>20.02</v>
      </c>
      <c r="G3" t="n">
        <v>12.51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263.22</v>
      </c>
      <c r="Q3" t="n">
        <v>2472.58</v>
      </c>
      <c r="R3" t="n">
        <v>212.35</v>
      </c>
      <c r="S3" t="n">
        <v>83.58</v>
      </c>
      <c r="T3" t="n">
        <v>59920.67</v>
      </c>
      <c r="U3" t="n">
        <v>0.39</v>
      </c>
      <c r="V3" t="n">
        <v>0.7</v>
      </c>
      <c r="W3" t="n">
        <v>4.13</v>
      </c>
      <c r="X3" t="n">
        <v>3.59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4.295</v>
      </c>
      <c r="E4" t="n">
        <v>23.28</v>
      </c>
      <c r="F4" t="n">
        <v>18.55</v>
      </c>
      <c r="G4" t="n">
        <v>19.53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231.95</v>
      </c>
      <c r="Q4" t="n">
        <v>2472.29</v>
      </c>
      <c r="R4" t="n">
        <v>163.23</v>
      </c>
      <c r="S4" t="n">
        <v>83.58</v>
      </c>
      <c r="T4" t="n">
        <v>35552.65</v>
      </c>
      <c r="U4" t="n">
        <v>0.51</v>
      </c>
      <c r="V4" t="n">
        <v>0.76</v>
      </c>
      <c r="W4" t="n">
        <v>4.07</v>
      </c>
      <c r="X4" t="n">
        <v>2.12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4.5696</v>
      </c>
      <c r="E5" t="n">
        <v>21.88</v>
      </c>
      <c r="F5" t="n">
        <v>17.85</v>
      </c>
      <c r="G5" t="n">
        <v>27.46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210.13</v>
      </c>
      <c r="Q5" t="n">
        <v>2472.08</v>
      </c>
      <c r="R5" t="n">
        <v>140.07</v>
      </c>
      <c r="S5" t="n">
        <v>83.58</v>
      </c>
      <c r="T5" t="n">
        <v>24066.81</v>
      </c>
      <c r="U5" t="n">
        <v>0.6</v>
      </c>
      <c r="V5" t="n">
        <v>0.79</v>
      </c>
      <c r="W5" t="n">
        <v>4.04</v>
      </c>
      <c r="X5" t="n">
        <v>1.42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4.7336</v>
      </c>
      <c r="E6" t="n">
        <v>21.13</v>
      </c>
      <c r="F6" t="n">
        <v>17.48</v>
      </c>
      <c r="G6" t="n">
        <v>36.17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21</v>
      </c>
      <c r="N6" t="n">
        <v>41.63</v>
      </c>
      <c r="O6" t="n">
        <v>25024.84</v>
      </c>
      <c r="P6" t="n">
        <v>191.61</v>
      </c>
      <c r="Q6" t="n">
        <v>2471.87</v>
      </c>
      <c r="R6" t="n">
        <v>127.35</v>
      </c>
      <c r="S6" t="n">
        <v>83.58</v>
      </c>
      <c r="T6" t="n">
        <v>17755.91</v>
      </c>
      <c r="U6" t="n">
        <v>0.66</v>
      </c>
      <c r="V6" t="n">
        <v>0.8100000000000001</v>
      </c>
      <c r="W6" t="n">
        <v>4.03</v>
      </c>
      <c r="X6" t="n">
        <v>1.05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4.7804</v>
      </c>
      <c r="E7" t="n">
        <v>20.92</v>
      </c>
      <c r="F7" t="n">
        <v>17.39</v>
      </c>
      <c r="G7" t="n">
        <v>40.13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185.76</v>
      </c>
      <c r="Q7" t="n">
        <v>2471.99</v>
      </c>
      <c r="R7" t="n">
        <v>123.39</v>
      </c>
      <c r="S7" t="n">
        <v>83.58</v>
      </c>
      <c r="T7" t="n">
        <v>15787.96</v>
      </c>
      <c r="U7" t="n">
        <v>0.68</v>
      </c>
      <c r="V7" t="n">
        <v>0.8100000000000001</v>
      </c>
      <c r="W7" t="n">
        <v>4.06</v>
      </c>
      <c r="X7" t="n">
        <v>0.97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4.0319</v>
      </c>
      <c r="E8" t="n">
        <v>24.8</v>
      </c>
      <c r="F8" t="n">
        <v>20.73</v>
      </c>
      <c r="G8" t="n">
        <v>11.01</v>
      </c>
      <c r="H8" t="n">
        <v>0.2</v>
      </c>
      <c r="I8" t="n">
        <v>113</v>
      </c>
      <c r="J8" t="n">
        <v>89.87</v>
      </c>
      <c r="K8" t="n">
        <v>37.55</v>
      </c>
      <c r="L8" t="n">
        <v>1</v>
      </c>
      <c r="M8" t="n">
        <v>111</v>
      </c>
      <c r="N8" t="n">
        <v>11.32</v>
      </c>
      <c r="O8" t="n">
        <v>11317.98</v>
      </c>
      <c r="P8" t="n">
        <v>154.66</v>
      </c>
      <c r="Q8" t="n">
        <v>2472.96</v>
      </c>
      <c r="R8" t="n">
        <v>235.97</v>
      </c>
      <c r="S8" t="n">
        <v>83.58</v>
      </c>
      <c r="T8" t="n">
        <v>71646.56</v>
      </c>
      <c r="U8" t="n">
        <v>0.35</v>
      </c>
      <c r="V8" t="n">
        <v>0.68</v>
      </c>
      <c r="W8" t="n">
        <v>4.17</v>
      </c>
      <c r="X8" t="n">
        <v>4.3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18.8</v>
      </c>
      <c r="G9" t="n">
        <v>17.9</v>
      </c>
      <c r="H9" t="n">
        <v>0.39</v>
      </c>
      <c r="I9" t="n">
        <v>63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126.1</v>
      </c>
      <c r="Q9" t="n">
        <v>2472.78</v>
      </c>
      <c r="R9" t="n">
        <v>168.36</v>
      </c>
      <c r="S9" t="n">
        <v>83.58</v>
      </c>
      <c r="T9" t="n">
        <v>38089.28</v>
      </c>
      <c r="U9" t="n">
        <v>0.5</v>
      </c>
      <c r="V9" t="n">
        <v>0.75</v>
      </c>
      <c r="W9" t="n">
        <v>4.17</v>
      </c>
      <c r="X9" t="n">
        <v>2.37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4.3438</v>
      </c>
      <c r="E10" t="n">
        <v>23.02</v>
      </c>
      <c r="F10" t="n">
        <v>19.79</v>
      </c>
      <c r="G10" t="n">
        <v>13.34</v>
      </c>
      <c r="H10" t="n">
        <v>0.24</v>
      </c>
      <c r="I10" t="n">
        <v>89</v>
      </c>
      <c r="J10" t="n">
        <v>71.52</v>
      </c>
      <c r="K10" t="n">
        <v>32.27</v>
      </c>
      <c r="L10" t="n">
        <v>1</v>
      </c>
      <c r="M10" t="n">
        <v>40</v>
      </c>
      <c r="N10" t="n">
        <v>8.25</v>
      </c>
      <c r="O10" t="n">
        <v>9054.6</v>
      </c>
      <c r="P10" t="n">
        <v>116.33</v>
      </c>
      <c r="Q10" t="n">
        <v>2472.47</v>
      </c>
      <c r="R10" t="n">
        <v>202.2</v>
      </c>
      <c r="S10" t="n">
        <v>83.58</v>
      </c>
      <c r="T10" t="n">
        <v>54879.65</v>
      </c>
      <c r="U10" t="n">
        <v>0.41</v>
      </c>
      <c r="V10" t="n">
        <v>0.71</v>
      </c>
      <c r="W10" t="n">
        <v>4.2</v>
      </c>
      <c r="X10" t="n">
        <v>3.36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4.3896</v>
      </c>
      <c r="E11" t="n">
        <v>22.78</v>
      </c>
      <c r="F11" t="n">
        <v>19.63</v>
      </c>
      <c r="G11" t="n">
        <v>14.02</v>
      </c>
      <c r="H11" t="n">
        <v>0.48</v>
      </c>
      <c r="I11" t="n">
        <v>84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115.74</v>
      </c>
      <c r="Q11" t="n">
        <v>2473.57</v>
      </c>
      <c r="R11" t="n">
        <v>195.33</v>
      </c>
      <c r="S11" t="n">
        <v>83.58</v>
      </c>
      <c r="T11" t="n">
        <v>51467.43</v>
      </c>
      <c r="U11" t="n">
        <v>0.43</v>
      </c>
      <c r="V11" t="n">
        <v>0.72</v>
      </c>
      <c r="W11" t="n">
        <v>4.23</v>
      </c>
      <c r="X11" t="n">
        <v>3.2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3.7984</v>
      </c>
      <c r="E12" t="n">
        <v>26.33</v>
      </c>
      <c r="F12" t="n">
        <v>22.78</v>
      </c>
      <c r="G12" t="n">
        <v>8.24</v>
      </c>
      <c r="H12" t="n">
        <v>0.43</v>
      </c>
      <c r="I12" t="n">
        <v>166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90.23</v>
      </c>
      <c r="Q12" t="n">
        <v>2474.77</v>
      </c>
      <c r="R12" t="n">
        <v>297.04</v>
      </c>
      <c r="S12" t="n">
        <v>83.58</v>
      </c>
      <c r="T12" t="n">
        <v>101914.59</v>
      </c>
      <c r="U12" t="n">
        <v>0.28</v>
      </c>
      <c r="V12" t="n">
        <v>0.62</v>
      </c>
      <c r="W12" t="n">
        <v>4.46</v>
      </c>
      <c r="X12" t="n">
        <v>6.35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3.1536</v>
      </c>
      <c r="E13" t="n">
        <v>31.71</v>
      </c>
      <c r="F13" t="n">
        <v>23.94</v>
      </c>
      <c r="G13" t="n">
        <v>7.48</v>
      </c>
      <c r="H13" t="n">
        <v>0.12</v>
      </c>
      <c r="I13" t="n">
        <v>192</v>
      </c>
      <c r="J13" t="n">
        <v>141.81</v>
      </c>
      <c r="K13" t="n">
        <v>47.83</v>
      </c>
      <c r="L13" t="n">
        <v>1</v>
      </c>
      <c r="M13" t="n">
        <v>190</v>
      </c>
      <c r="N13" t="n">
        <v>22.98</v>
      </c>
      <c r="O13" t="n">
        <v>17723.39</v>
      </c>
      <c r="P13" t="n">
        <v>262.6</v>
      </c>
      <c r="Q13" t="n">
        <v>2472.93</v>
      </c>
      <c r="R13" t="n">
        <v>343.04</v>
      </c>
      <c r="S13" t="n">
        <v>83.58</v>
      </c>
      <c r="T13" t="n">
        <v>124783.56</v>
      </c>
      <c r="U13" t="n">
        <v>0.24</v>
      </c>
      <c r="V13" t="n">
        <v>0.59</v>
      </c>
      <c r="W13" t="n">
        <v>4.31</v>
      </c>
      <c r="X13" t="n">
        <v>7.5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4.2872</v>
      </c>
      <c r="E14" t="n">
        <v>23.33</v>
      </c>
      <c r="F14" t="n">
        <v>19.07</v>
      </c>
      <c r="G14" t="n">
        <v>16.35</v>
      </c>
      <c r="H14" t="n">
        <v>0.25</v>
      </c>
      <c r="I14" t="n">
        <v>70</v>
      </c>
      <c r="J14" t="n">
        <v>143.17</v>
      </c>
      <c r="K14" t="n">
        <v>47.83</v>
      </c>
      <c r="L14" t="n">
        <v>2</v>
      </c>
      <c r="M14" t="n">
        <v>68</v>
      </c>
      <c r="N14" t="n">
        <v>23.34</v>
      </c>
      <c r="O14" t="n">
        <v>17891.86</v>
      </c>
      <c r="P14" t="n">
        <v>191.18</v>
      </c>
      <c r="Q14" t="n">
        <v>2471.9</v>
      </c>
      <c r="R14" t="n">
        <v>180.86</v>
      </c>
      <c r="S14" t="n">
        <v>83.58</v>
      </c>
      <c r="T14" t="n">
        <v>44303.88</v>
      </c>
      <c r="U14" t="n">
        <v>0.46</v>
      </c>
      <c r="V14" t="n">
        <v>0.74</v>
      </c>
      <c r="W14" t="n">
        <v>4.09</v>
      </c>
      <c r="X14" t="n">
        <v>2.65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4.6996</v>
      </c>
      <c r="E15" t="n">
        <v>21.28</v>
      </c>
      <c r="F15" t="n">
        <v>17.89</v>
      </c>
      <c r="G15" t="n">
        <v>26.84</v>
      </c>
      <c r="H15" t="n">
        <v>0.37</v>
      </c>
      <c r="I15" t="n">
        <v>40</v>
      </c>
      <c r="J15" t="n">
        <v>144.54</v>
      </c>
      <c r="K15" t="n">
        <v>47.83</v>
      </c>
      <c r="L15" t="n">
        <v>3</v>
      </c>
      <c r="M15" t="n">
        <v>29</v>
      </c>
      <c r="N15" t="n">
        <v>23.71</v>
      </c>
      <c r="O15" t="n">
        <v>18060.85</v>
      </c>
      <c r="P15" t="n">
        <v>160.62</v>
      </c>
      <c r="Q15" t="n">
        <v>2472.32</v>
      </c>
      <c r="R15" t="n">
        <v>140.94</v>
      </c>
      <c r="S15" t="n">
        <v>83.58</v>
      </c>
      <c r="T15" t="n">
        <v>24494.91</v>
      </c>
      <c r="U15" t="n">
        <v>0.59</v>
      </c>
      <c r="V15" t="n">
        <v>0.79</v>
      </c>
      <c r="W15" t="n">
        <v>4.06</v>
      </c>
      <c r="X15" t="n">
        <v>1.47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4.7405</v>
      </c>
      <c r="E16" t="n">
        <v>21.09</v>
      </c>
      <c r="F16" t="n">
        <v>17.8</v>
      </c>
      <c r="G16" t="n">
        <v>28.86</v>
      </c>
      <c r="H16" t="n">
        <v>0.49</v>
      </c>
      <c r="I16" t="n">
        <v>37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156.9</v>
      </c>
      <c r="Q16" t="n">
        <v>2472.06</v>
      </c>
      <c r="R16" t="n">
        <v>136.72</v>
      </c>
      <c r="S16" t="n">
        <v>83.58</v>
      </c>
      <c r="T16" t="n">
        <v>22399.17</v>
      </c>
      <c r="U16" t="n">
        <v>0.61</v>
      </c>
      <c r="V16" t="n">
        <v>0.79</v>
      </c>
      <c r="W16" t="n">
        <v>4.08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2.6795</v>
      </c>
      <c r="E17" t="n">
        <v>37.32</v>
      </c>
      <c r="F17" t="n">
        <v>26.15</v>
      </c>
      <c r="G17" t="n">
        <v>6.38</v>
      </c>
      <c r="H17" t="n">
        <v>0.1</v>
      </c>
      <c r="I17" t="n">
        <v>246</v>
      </c>
      <c r="J17" t="n">
        <v>176.73</v>
      </c>
      <c r="K17" t="n">
        <v>52.44</v>
      </c>
      <c r="L17" t="n">
        <v>1</v>
      </c>
      <c r="M17" t="n">
        <v>244</v>
      </c>
      <c r="N17" t="n">
        <v>33.29</v>
      </c>
      <c r="O17" t="n">
        <v>22031.19</v>
      </c>
      <c r="P17" t="n">
        <v>336.2</v>
      </c>
      <c r="Q17" t="n">
        <v>2473.61</v>
      </c>
      <c r="R17" t="n">
        <v>417.23</v>
      </c>
      <c r="S17" t="n">
        <v>83.58</v>
      </c>
      <c r="T17" t="n">
        <v>161608.19</v>
      </c>
      <c r="U17" t="n">
        <v>0.2</v>
      </c>
      <c r="V17" t="n">
        <v>0.54</v>
      </c>
      <c r="W17" t="n">
        <v>4.4</v>
      </c>
      <c r="X17" t="n">
        <v>9.720000000000001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3.9546</v>
      </c>
      <c r="E18" t="n">
        <v>25.29</v>
      </c>
      <c r="F18" t="n">
        <v>19.74</v>
      </c>
      <c r="G18" t="n">
        <v>13.46</v>
      </c>
      <c r="H18" t="n">
        <v>0.2</v>
      </c>
      <c r="I18" t="n">
        <v>88</v>
      </c>
      <c r="J18" t="n">
        <v>178.21</v>
      </c>
      <c r="K18" t="n">
        <v>52.44</v>
      </c>
      <c r="L18" t="n">
        <v>2</v>
      </c>
      <c r="M18" t="n">
        <v>86</v>
      </c>
      <c r="N18" t="n">
        <v>33.77</v>
      </c>
      <c r="O18" t="n">
        <v>22213.89</v>
      </c>
      <c r="P18" t="n">
        <v>240.39</v>
      </c>
      <c r="Q18" t="n">
        <v>2472.45</v>
      </c>
      <c r="R18" t="n">
        <v>202.46</v>
      </c>
      <c r="S18" t="n">
        <v>83.58</v>
      </c>
      <c r="T18" t="n">
        <v>55012.88</v>
      </c>
      <c r="U18" t="n">
        <v>0.41</v>
      </c>
      <c r="V18" t="n">
        <v>0.71</v>
      </c>
      <c r="W18" t="n">
        <v>4.13</v>
      </c>
      <c r="X18" t="n">
        <v>3.31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4.4321</v>
      </c>
      <c r="E19" t="n">
        <v>22.56</v>
      </c>
      <c r="F19" t="n">
        <v>18.33</v>
      </c>
      <c r="G19" t="n">
        <v>21.56</v>
      </c>
      <c r="H19" t="n">
        <v>0.3</v>
      </c>
      <c r="I19" t="n">
        <v>51</v>
      </c>
      <c r="J19" t="n">
        <v>179.7</v>
      </c>
      <c r="K19" t="n">
        <v>52.44</v>
      </c>
      <c r="L19" t="n">
        <v>3</v>
      </c>
      <c r="M19" t="n">
        <v>49</v>
      </c>
      <c r="N19" t="n">
        <v>34.26</v>
      </c>
      <c r="O19" t="n">
        <v>22397.24</v>
      </c>
      <c r="P19" t="n">
        <v>208.76</v>
      </c>
      <c r="Q19" t="n">
        <v>2472.25</v>
      </c>
      <c r="R19" t="n">
        <v>155.6</v>
      </c>
      <c r="S19" t="n">
        <v>83.58</v>
      </c>
      <c r="T19" t="n">
        <v>31767.09</v>
      </c>
      <c r="U19" t="n">
        <v>0.54</v>
      </c>
      <c r="V19" t="n">
        <v>0.77</v>
      </c>
      <c r="W19" t="n">
        <v>4.07</v>
      </c>
      <c r="X19" t="n">
        <v>1.9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4.681</v>
      </c>
      <c r="E20" t="n">
        <v>21.36</v>
      </c>
      <c r="F20" t="n">
        <v>17.7</v>
      </c>
      <c r="G20" t="n">
        <v>30.34</v>
      </c>
      <c r="H20" t="n">
        <v>0.39</v>
      </c>
      <c r="I20" t="n">
        <v>35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185.97</v>
      </c>
      <c r="Q20" t="n">
        <v>2471.76</v>
      </c>
      <c r="R20" t="n">
        <v>134.8</v>
      </c>
      <c r="S20" t="n">
        <v>83.58</v>
      </c>
      <c r="T20" t="n">
        <v>21450.26</v>
      </c>
      <c r="U20" t="n">
        <v>0.62</v>
      </c>
      <c r="V20" t="n">
        <v>0.8</v>
      </c>
      <c r="W20" t="n">
        <v>4.04</v>
      </c>
      <c r="X20" t="n">
        <v>1.27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4.7722</v>
      </c>
      <c r="E21" t="n">
        <v>20.95</v>
      </c>
      <c r="F21" t="n">
        <v>17.5</v>
      </c>
      <c r="G21" t="n">
        <v>36.21</v>
      </c>
      <c r="H21" t="n">
        <v>0.49</v>
      </c>
      <c r="I21" t="n">
        <v>29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175.77</v>
      </c>
      <c r="Q21" t="n">
        <v>2472.03</v>
      </c>
      <c r="R21" t="n">
        <v>127.12</v>
      </c>
      <c r="S21" t="n">
        <v>83.58</v>
      </c>
      <c r="T21" t="n">
        <v>17641.43</v>
      </c>
      <c r="U21" t="n">
        <v>0.66</v>
      </c>
      <c r="V21" t="n">
        <v>0.8</v>
      </c>
      <c r="W21" t="n">
        <v>4.06</v>
      </c>
      <c r="X21" t="n">
        <v>1.08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4.7719</v>
      </c>
      <c r="E22" t="n">
        <v>20.96</v>
      </c>
      <c r="F22" t="n">
        <v>17.5</v>
      </c>
      <c r="G22" t="n">
        <v>36.22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177.15</v>
      </c>
      <c r="Q22" t="n">
        <v>2472.03</v>
      </c>
      <c r="R22" t="n">
        <v>127.13</v>
      </c>
      <c r="S22" t="n">
        <v>83.58</v>
      </c>
      <c r="T22" t="n">
        <v>17644.61</v>
      </c>
      <c r="U22" t="n">
        <v>0.66</v>
      </c>
      <c r="V22" t="n">
        <v>0.8</v>
      </c>
      <c r="W22" t="n">
        <v>4.06</v>
      </c>
      <c r="X22" t="n">
        <v>1.08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3.2965</v>
      </c>
      <c r="E23" t="n">
        <v>30.34</v>
      </c>
      <c r="F23" t="n">
        <v>25.93</v>
      </c>
      <c r="G23" t="n">
        <v>6.27</v>
      </c>
      <c r="H23" t="n">
        <v>0.64</v>
      </c>
      <c r="I23" t="n">
        <v>248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75.36</v>
      </c>
      <c r="Q23" t="n">
        <v>2476.7</v>
      </c>
      <c r="R23" t="n">
        <v>397.24</v>
      </c>
      <c r="S23" t="n">
        <v>83.58</v>
      </c>
      <c r="T23" t="n">
        <v>151604.94</v>
      </c>
      <c r="U23" t="n">
        <v>0.21</v>
      </c>
      <c r="V23" t="n">
        <v>0.54</v>
      </c>
      <c r="W23" t="n">
        <v>4.73</v>
      </c>
      <c r="X23" t="n">
        <v>9.49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3.8612</v>
      </c>
      <c r="E24" t="n">
        <v>25.9</v>
      </c>
      <c r="F24" t="n">
        <v>21.3</v>
      </c>
      <c r="G24" t="n">
        <v>10.06</v>
      </c>
      <c r="H24" t="n">
        <v>0.18</v>
      </c>
      <c r="I24" t="n">
        <v>127</v>
      </c>
      <c r="J24" t="n">
        <v>98.70999999999999</v>
      </c>
      <c r="K24" t="n">
        <v>39.72</v>
      </c>
      <c r="L24" t="n">
        <v>1</v>
      </c>
      <c r="M24" t="n">
        <v>125</v>
      </c>
      <c r="N24" t="n">
        <v>12.99</v>
      </c>
      <c r="O24" t="n">
        <v>12407.75</v>
      </c>
      <c r="P24" t="n">
        <v>174.01</v>
      </c>
      <c r="Q24" t="n">
        <v>2473.05</v>
      </c>
      <c r="R24" t="n">
        <v>254.9</v>
      </c>
      <c r="S24" t="n">
        <v>83.58</v>
      </c>
      <c r="T24" t="n">
        <v>81041.89</v>
      </c>
      <c r="U24" t="n">
        <v>0.33</v>
      </c>
      <c r="V24" t="n">
        <v>0.66</v>
      </c>
      <c r="W24" t="n">
        <v>4.19</v>
      </c>
      <c r="X24" t="n">
        <v>4.87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4.6165</v>
      </c>
      <c r="E25" t="n">
        <v>21.66</v>
      </c>
      <c r="F25" t="n">
        <v>18.52</v>
      </c>
      <c r="G25" t="n">
        <v>19.85</v>
      </c>
      <c r="H25" t="n">
        <v>0.35</v>
      </c>
      <c r="I25" t="n">
        <v>56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130.68</v>
      </c>
      <c r="Q25" t="n">
        <v>2473.28</v>
      </c>
      <c r="R25" t="n">
        <v>159.95</v>
      </c>
      <c r="S25" t="n">
        <v>83.58</v>
      </c>
      <c r="T25" t="n">
        <v>33920.24</v>
      </c>
      <c r="U25" t="n">
        <v>0.52</v>
      </c>
      <c r="V25" t="n">
        <v>0.76</v>
      </c>
      <c r="W25" t="n">
        <v>4.14</v>
      </c>
      <c r="X25" t="n">
        <v>2.09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4.6146</v>
      </c>
      <c r="E26" t="n">
        <v>21.67</v>
      </c>
      <c r="F26" t="n">
        <v>18.53</v>
      </c>
      <c r="G26" t="n">
        <v>19.86</v>
      </c>
      <c r="H26" t="n">
        <v>0.52</v>
      </c>
      <c r="I26" t="n">
        <v>56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132.18</v>
      </c>
      <c r="Q26" t="n">
        <v>2472.65</v>
      </c>
      <c r="R26" t="n">
        <v>160.19</v>
      </c>
      <c r="S26" t="n">
        <v>83.58</v>
      </c>
      <c r="T26" t="n">
        <v>34040.95</v>
      </c>
      <c r="U26" t="n">
        <v>0.52</v>
      </c>
      <c r="V26" t="n">
        <v>0.76</v>
      </c>
      <c r="W26" t="n">
        <v>4.14</v>
      </c>
      <c r="X26" t="n">
        <v>2.1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3.4298</v>
      </c>
      <c r="E27" t="n">
        <v>29.16</v>
      </c>
      <c r="F27" t="n">
        <v>22.81</v>
      </c>
      <c r="G27" t="n">
        <v>8.289999999999999</v>
      </c>
      <c r="H27" t="n">
        <v>0.14</v>
      </c>
      <c r="I27" t="n">
        <v>165</v>
      </c>
      <c r="J27" t="n">
        <v>124.63</v>
      </c>
      <c r="K27" t="n">
        <v>45</v>
      </c>
      <c r="L27" t="n">
        <v>1</v>
      </c>
      <c r="M27" t="n">
        <v>163</v>
      </c>
      <c r="N27" t="n">
        <v>18.64</v>
      </c>
      <c r="O27" t="n">
        <v>15605.44</v>
      </c>
      <c r="P27" t="n">
        <v>226.4</v>
      </c>
      <c r="Q27" t="n">
        <v>2472.5</v>
      </c>
      <c r="R27" t="n">
        <v>305.35</v>
      </c>
      <c r="S27" t="n">
        <v>83.58</v>
      </c>
      <c r="T27" t="n">
        <v>106073.61</v>
      </c>
      <c r="U27" t="n">
        <v>0.27</v>
      </c>
      <c r="V27" t="n">
        <v>0.62</v>
      </c>
      <c r="W27" t="n">
        <v>4.26</v>
      </c>
      <c r="X27" t="n">
        <v>6.38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4.4795</v>
      </c>
      <c r="E28" t="n">
        <v>22.32</v>
      </c>
      <c r="F28" t="n">
        <v>18.66</v>
      </c>
      <c r="G28" t="n">
        <v>18.66</v>
      </c>
      <c r="H28" t="n">
        <v>0.28</v>
      </c>
      <c r="I28" t="n">
        <v>60</v>
      </c>
      <c r="J28" t="n">
        <v>125.95</v>
      </c>
      <c r="K28" t="n">
        <v>45</v>
      </c>
      <c r="L28" t="n">
        <v>2</v>
      </c>
      <c r="M28" t="n">
        <v>58</v>
      </c>
      <c r="N28" t="n">
        <v>18.95</v>
      </c>
      <c r="O28" t="n">
        <v>15767.7</v>
      </c>
      <c r="P28" t="n">
        <v>164.13</v>
      </c>
      <c r="Q28" t="n">
        <v>2472.03</v>
      </c>
      <c r="R28" t="n">
        <v>166.67</v>
      </c>
      <c r="S28" t="n">
        <v>83.58</v>
      </c>
      <c r="T28" t="n">
        <v>37261.64</v>
      </c>
      <c r="U28" t="n">
        <v>0.5</v>
      </c>
      <c r="V28" t="n">
        <v>0.76</v>
      </c>
      <c r="W28" t="n">
        <v>4.08</v>
      </c>
      <c r="X28" t="n">
        <v>2.23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4.7011</v>
      </c>
      <c r="E29" t="n">
        <v>21.27</v>
      </c>
      <c r="F29" t="n">
        <v>18.04</v>
      </c>
      <c r="G29" t="n">
        <v>25.17</v>
      </c>
      <c r="H29" t="n">
        <v>0.42</v>
      </c>
      <c r="I29" t="n">
        <v>43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146.85</v>
      </c>
      <c r="Q29" t="n">
        <v>2472.47</v>
      </c>
      <c r="R29" t="n">
        <v>144.32</v>
      </c>
      <c r="S29" t="n">
        <v>83.58</v>
      </c>
      <c r="T29" t="n">
        <v>26167.85</v>
      </c>
      <c r="U29" t="n">
        <v>0.58</v>
      </c>
      <c r="V29" t="n">
        <v>0.78</v>
      </c>
      <c r="W29" t="n">
        <v>4.1</v>
      </c>
      <c r="X29" t="n">
        <v>1.61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2.912</v>
      </c>
      <c r="E30" t="n">
        <v>34.34</v>
      </c>
      <c r="F30" t="n">
        <v>24.99</v>
      </c>
      <c r="G30" t="n">
        <v>6.88</v>
      </c>
      <c r="H30" t="n">
        <v>0.11</v>
      </c>
      <c r="I30" t="n">
        <v>218</v>
      </c>
      <c r="J30" t="n">
        <v>159.12</v>
      </c>
      <c r="K30" t="n">
        <v>50.28</v>
      </c>
      <c r="L30" t="n">
        <v>1</v>
      </c>
      <c r="M30" t="n">
        <v>216</v>
      </c>
      <c r="N30" t="n">
        <v>27.84</v>
      </c>
      <c r="O30" t="n">
        <v>19859.16</v>
      </c>
      <c r="P30" t="n">
        <v>298.28</v>
      </c>
      <c r="Q30" t="n">
        <v>2473.77</v>
      </c>
      <c r="R30" t="n">
        <v>378.31</v>
      </c>
      <c r="S30" t="n">
        <v>83.58</v>
      </c>
      <c r="T30" t="n">
        <v>142287.37</v>
      </c>
      <c r="U30" t="n">
        <v>0.22</v>
      </c>
      <c r="V30" t="n">
        <v>0.5600000000000001</v>
      </c>
      <c r="W30" t="n">
        <v>4.35</v>
      </c>
      <c r="X30" t="n">
        <v>8.550000000000001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4.1167</v>
      </c>
      <c r="E31" t="n">
        <v>24.29</v>
      </c>
      <c r="F31" t="n">
        <v>19.42</v>
      </c>
      <c r="G31" t="n">
        <v>14.75</v>
      </c>
      <c r="H31" t="n">
        <v>0.22</v>
      </c>
      <c r="I31" t="n">
        <v>79</v>
      </c>
      <c r="J31" t="n">
        <v>160.54</v>
      </c>
      <c r="K31" t="n">
        <v>50.28</v>
      </c>
      <c r="L31" t="n">
        <v>2</v>
      </c>
      <c r="M31" t="n">
        <v>77</v>
      </c>
      <c r="N31" t="n">
        <v>28.26</v>
      </c>
      <c r="O31" t="n">
        <v>20034.4</v>
      </c>
      <c r="P31" t="n">
        <v>216.62</v>
      </c>
      <c r="Q31" t="n">
        <v>2472.07</v>
      </c>
      <c r="R31" t="n">
        <v>192.19</v>
      </c>
      <c r="S31" t="n">
        <v>83.58</v>
      </c>
      <c r="T31" t="n">
        <v>49925.2</v>
      </c>
      <c r="U31" t="n">
        <v>0.43</v>
      </c>
      <c r="V31" t="n">
        <v>0.73</v>
      </c>
      <c r="W31" t="n">
        <v>4.11</v>
      </c>
      <c r="X31" t="n">
        <v>2.99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4.5606</v>
      </c>
      <c r="E32" t="n">
        <v>21.93</v>
      </c>
      <c r="F32" t="n">
        <v>18.12</v>
      </c>
      <c r="G32" t="n">
        <v>23.64</v>
      </c>
      <c r="H32" t="n">
        <v>0.33</v>
      </c>
      <c r="I32" t="n">
        <v>46</v>
      </c>
      <c r="J32" t="n">
        <v>161.97</v>
      </c>
      <c r="K32" t="n">
        <v>50.28</v>
      </c>
      <c r="L32" t="n">
        <v>3</v>
      </c>
      <c r="M32" t="n">
        <v>44</v>
      </c>
      <c r="N32" t="n">
        <v>28.69</v>
      </c>
      <c r="O32" t="n">
        <v>20210.21</v>
      </c>
      <c r="P32" t="n">
        <v>185.87</v>
      </c>
      <c r="Q32" t="n">
        <v>2471.89</v>
      </c>
      <c r="R32" t="n">
        <v>148.94</v>
      </c>
      <c r="S32" t="n">
        <v>83.58</v>
      </c>
      <c r="T32" t="n">
        <v>28463.74</v>
      </c>
      <c r="U32" t="n">
        <v>0.5600000000000001</v>
      </c>
      <c r="V32" t="n">
        <v>0.78</v>
      </c>
      <c r="W32" t="n">
        <v>4.05</v>
      </c>
      <c r="X32" t="n">
        <v>1.69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4.7554</v>
      </c>
      <c r="E33" t="n">
        <v>21.03</v>
      </c>
      <c r="F33" t="n">
        <v>17.64</v>
      </c>
      <c r="G33" t="n">
        <v>32.07</v>
      </c>
      <c r="H33" t="n">
        <v>0.43</v>
      </c>
      <c r="I33" t="n">
        <v>33</v>
      </c>
      <c r="J33" t="n">
        <v>163.4</v>
      </c>
      <c r="K33" t="n">
        <v>50.28</v>
      </c>
      <c r="L33" t="n">
        <v>4</v>
      </c>
      <c r="M33" t="n">
        <v>5</v>
      </c>
      <c r="N33" t="n">
        <v>29.12</v>
      </c>
      <c r="O33" t="n">
        <v>20386.62</v>
      </c>
      <c r="P33" t="n">
        <v>165.47</v>
      </c>
      <c r="Q33" t="n">
        <v>2472.22</v>
      </c>
      <c r="R33" t="n">
        <v>131.51</v>
      </c>
      <c r="S33" t="n">
        <v>83.58</v>
      </c>
      <c r="T33" t="n">
        <v>19815.94</v>
      </c>
      <c r="U33" t="n">
        <v>0.64</v>
      </c>
      <c r="V33" t="n">
        <v>0.8</v>
      </c>
      <c r="W33" t="n">
        <v>4.07</v>
      </c>
      <c r="X33" t="n">
        <v>1.21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4.7707</v>
      </c>
      <c r="E34" t="n">
        <v>20.96</v>
      </c>
      <c r="F34" t="n">
        <v>17.61</v>
      </c>
      <c r="G34" t="n">
        <v>33.01</v>
      </c>
      <c r="H34" t="n">
        <v>0.54</v>
      </c>
      <c r="I34" t="n">
        <v>32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166.22</v>
      </c>
      <c r="Q34" t="n">
        <v>2472.27</v>
      </c>
      <c r="R34" t="n">
        <v>130.2</v>
      </c>
      <c r="S34" t="n">
        <v>83.58</v>
      </c>
      <c r="T34" t="n">
        <v>19166.42</v>
      </c>
      <c r="U34" t="n">
        <v>0.64</v>
      </c>
      <c r="V34" t="n">
        <v>0.8</v>
      </c>
      <c r="W34" t="n">
        <v>4.08</v>
      </c>
      <c r="X34" t="n">
        <v>1.18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4.218</v>
      </c>
      <c r="E35" t="n">
        <v>23.71</v>
      </c>
      <c r="F35" t="n">
        <v>20.13</v>
      </c>
      <c r="G35" t="n">
        <v>12.32</v>
      </c>
      <c r="H35" t="n">
        <v>0.22</v>
      </c>
      <c r="I35" t="n">
        <v>98</v>
      </c>
      <c r="J35" t="n">
        <v>80.84</v>
      </c>
      <c r="K35" t="n">
        <v>35.1</v>
      </c>
      <c r="L35" t="n">
        <v>1</v>
      </c>
      <c r="M35" t="n">
        <v>90</v>
      </c>
      <c r="N35" t="n">
        <v>9.74</v>
      </c>
      <c r="O35" t="n">
        <v>10204.21</v>
      </c>
      <c r="P35" t="n">
        <v>134.53</v>
      </c>
      <c r="Q35" t="n">
        <v>2472.86</v>
      </c>
      <c r="R35" t="n">
        <v>215.74</v>
      </c>
      <c r="S35" t="n">
        <v>83.58</v>
      </c>
      <c r="T35" t="n">
        <v>61604.38</v>
      </c>
      <c r="U35" t="n">
        <v>0.39</v>
      </c>
      <c r="V35" t="n">
        <v>0.7</v>
      </c>
      <c r="W35" t="n">
        <v>4.14</v>
      </c>
      <c r="X35" t="n">
        <v>3.7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4.4896</v>
      </c>
      <c r="E36" t="n">
        <v>22.27</v>
      </c>
      <c r="F36" t="n">
        <v>19.14</v>
      </c>
      <c r="G36" t="n">
        <v>15.95</v>
      </c>
      <c r="H36" t="n">
        <v>0.43</v>
      </c>
      <c r="I36" t="n">
        <v>72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120.86</v>
      </c>
      <c r="Q36" t="n">
        <v>2473.2</v>
      </c>
      <c r="R36" t="n">
        <v>179.48</v>
      </c>
      <c r="S36" t="n">
        <v>83.58</v>
      </c>
      <c r="T36" t="n">
        <v>43605.42</v>
      </c>
      <c r="U36" t="n">
        <v>0.47</v>
      </c>
      <c r="V36" t="n">
        <v>0.74</v>
      </c>
      <c r="W36" t="n">
        <v>4.19</v>
      </c>
      <c r="X36" t="n">
        <v>2.71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3.7093</v>
      </c>
      <c r="E37" t="n">
        <v>26.96</v>
      </c>
      <c r="F37" t="n">
        <v>21.81</v>
      </c>
      <c r="G37" t="n">
        <v>9.35</v>
      </c>
      <c r="H37" t="n">
        <v>0.16</v>
      </c>
      <c r="I37" t="n">
        <v>140</v>
      </c>
      <c r="J37" t="n">
        <v>107.41</v>
      </c>
      <c r="K37" t="n">
        <v>41.65</v>
      </c>
      <c r="L37" t="n">
        <v>1</v>
      </c>
      <c r="M37" t="n">
        <v>138</v>
      </c>
      <c r="N37" t="n">
        <v>14.77</v>
      </c>
      <c r="O37" t="n">
        <v>13481.73</v>
      </c>
      <c r="P37" t="n">
        <v>191.86</v>
      </c>
      <c r="Q37" t="n">
        <v>2472.73</v>
      </c>
      <c r="R37" t="n">
        <v>271.77</v>
      </c>
      <c r="S37" t="n">
        <v>83.58</v>
      </c>
      <c r="T37" t="n">
        <v>89410.09</v>
      </c>
      <c r="U37" t="n">
        <v>0.31</v>
      </c>
      <c r="V37" t="n">
        <v>0.65</v>
      </c>
      <c r="W37" t="n">
        <v>4.22</v>
      </c>
      <c r="X37" t="n">
        <v>5.38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4.6245</v>
      </c>
      <c r="E38" t="n">
        <v>21.62</v>
      </c>
      <c r="F38" t="n">
        <v>18.41</v>
      </c>
      <c r="G38" t="n">
        <v>20.84</v>
      </c>
      <c r="H38" t="n">
        <v>0.32</v>
      </c>
      <c r="I38" t="n">
        <v>53</v>
      </c>
      <c r="J38" t="n">
        <v>108.68</v>
      </c>
      <c r="K38" t="n">
        <v>41.65</v>
      </c>
      <c r="L38" t="n">
        <v>2</v>
      </c>
      <c r="M38" t="n">
        <v>20</v>
      </c>
      <c r="N38" t="n">
        <v>15.03</v>
      </c>
      <c r="O38" t="n">
        <v>13638.32</v>
      </c>
      <c r="P38" t="n">
        <v>138.5</v>
      </c>
      <c r="Q38" t="n">
        <v>2472.27</v>
      </c>
      <c r="R38" t="n">
        <v>157.18</v>
      </c>
      <c r="S38" t="n">
        <v>83.58</v>
      </c>
      <c r="T38" t="n">
        <v>32550.2</v>
      </c>
      <c r="U38" t="n">
        <v>0.53</v>
      </c>
      <c r="V38" t="n">
        <v>0.77</v>
      </c>
      <c r="W38" t="n">
        <v>4.11</v>
      </c>
      <c r="X38" t="n">
        <v>1.98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4.6503</v>
      </c>
      <c r="E39" t="n">
        <v>21.5</v>
      </c>
      <c r="F39" t="n">
        <v>18.33</v>
      </c>
      <c r="G39" t="n">
        <v>21.57</v>
      </c>
      <c r="H39" t="n">
        <v>0.48</v>
      </c>
      <c r="I39" t="n">
        <v>51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137.54</v>
      </c>
      <c r="Q39" t="n">
        <v>2472.76</v>
      </c>
      <c r="R39" t="n">
        <v>154.14</v>
      </c>
      <c r="S39" t="n">
        <v>83.58</v>
      </c>
      <c r="T39" t="n">
        <v>31041.95</v>
      </c>
      <c r="U39" t="n">
        <v>0.54</v>
      </c>
      <c r="V39" t="n">
        <v>0.77</v>
      </c>
      <c r="W39" t="n">
        <v>4.12</v>
      </c>
      <c r="X39" t="n">
        <v>1.91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4.2734</v>
      </c>
      <c r="E40" t="n">
        <v>23.4</v>
      </c>
      <c r="F40" t="n">
        <v>20.22</v>
      </c>
      <c r="G40" t="n">
        <v>12.13</v>
      </c>
      <c r="H40" t="n">
        <v>0.28</v>
      </c>
      <c r="I40" t="n">
        <v>100</v>
      </c>
      <c r="J40" t="n">
        <v>61.76</v>
      </c>
      <c r="K40" t="n">
        <v>28.92</v>
      </c>
      <c r="L40" t="n">
        <v>1</v>
      </c>
      <c r="M40" t="n">
        <v>1</v>
      </c>
      <c r="N40" t="n">
        <v>6.84</v>
      </c>
      <c r="O40" t="n">
        <v>7851.41</v>
      </c>
      <c r="P40" t="n">
        <v>107.22</v>
      </c>
      <c r="Q40" t="n">
        <v>2473.03</v>
      </c>
      <c r="R40" t="n">
        <v>214.33</v>
      </c>
      <c r="S40" t="n">
        <v>83.58</v>
      </c>
      <c r="T40" t="n">
        <v>60887.1</v>
      </c>
      <c r="U40" t="n">
        <v>0.39</v>
      </c>
      <c r="V40" t="n">
        <v>0.7</v>
      </c>
      <c r="W40" t="n">
        <v>4.27</v>
      </c>
      <c r="X40" t="n">
        <v>3.79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4.2727</v>
      </c>
      <c r="E41" t="n">
        <v>23.4</v>
      </c>
      <c r="F41" t="n">
        <v>20.22</v>
      </c>
      <c r="G41" t="n">
        <v>12.13</v>
      </c>
      <c r="H41" t="n">
        <v>0.55</v>
      </c>
      <c r="I41" t="n">
        <v>100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109.1</v>
      </c>
      <c r="Q41" t="n">
        <v>2473.03</v>
      </c>
      <c r="R41" t="n">
        <v>214.32</v>
      </c>
      <c r="S41" t="n">
        <v>83.58</v>
      </c>
      <c r="T41" t="n">
        <v>60883.17</v>
      </c>
      <c r="U41" t="n">
        <v>0.39</v>
      </c>
      <c r="V41" t="n">
        <v>0.7</v>
      </c>
      <c r="W41" t="n">
        <v>4.27</v>
      </c>
      <c r="X41" t="n">
        <v>3.79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2.8002</v>
      </c>
      <c r="E42" t="n">
        <v>35.71</v>
      </c>
      <c r="F42" t="n">
        <v>25.51</v>
      </c>
      <c r="G42" t="n">
        <v>6.63</v>
      </c>
      <c r="H42" t="n">
        <v>0.11</v>
      </c>
      <c r="I42" t="n">
        <v>231</v>
      </c>
      <c r="J42" t="n">
        <v>167.88</v>
      </c>
      <c r="K42" t="n">
        <v>51.39</v>
      </c>
      <c r="L42" t="n">
        <v>1</v>
      </c>
      <c r="M42" t="n">
        <v>229</v>
      </c>
      <c r="N42" t="n">
        <v>30.49</v>
      </c>
      <c r="O42" t="n">
        <v>20939.59</v>
      </c>
      <c r="P42" t="n">
        <v>316.28</v>
      </c>
      <c r="Q42" t="n">
        <v>2473.11</v>
      </c>
      <c r="R42" t="n">
        <v>396.44</v>
      </c>
      <c r="S42" t="n">
        <v>83.58</v>
      </c>
      <c r="T42" t="n">
        <v>151291.86</v>
      </c>
      <c r="U42" t="n">
        <v>0.21</v>
      </c>
      <c r="V42" t="n">
        <v>0.55</v>
      </c>
      <c r="W42" t="n">
        <v>4.35</v>
      </c>
      <c r="X42" t="n">
        <v>9.08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4.0472</v>
      </c>
      <c r="E43" t="n">
        <v>24.71</v>
      </c>
      <c r="F43" t="n">
        <v>19.52</v>
      </c>
      <c r="G43" t="n">
        <v>14.11</v>
      </c>
      <c r="H43" t="n">
        <v>0.21</v>
      </c>
      <c r="I43" t="n">
        <v>83</v>
      </c>
      <c r="J43" t="n">
        <v>169.33</v>
      </c>
      <c r="K43" t="n">
        <v>51.39</v>
      </c>
      <c r="L43" t="n">
        <v>2</v>
      </c>
      <c r="M43" t="n">
        <v>81</v>
      </c>
      <c r="N43" t="n">
        <v>30.94</v>
      </c>
      <c r="O43" t="n">
        <v>21118.46</v>
      </c>
      <c r="P43" t="n">
        <v>227.9</v>
      </c>
      <c r="Q43" t="n">
        <v>2471.89</v>
      </c>
      <c r="R43" t="n">
        <v>195.68</v>
      </c>
      <c r="S43" t="n">
        <v>83.58</v>
      </c>
      <c r="T43" t="n">
        <v>51650.85</v>
      </c>
      <c r="U43" t="n">
        <v>0.43</v>
      </c>
      <c r="V43" t="n">
        <v>0.72</v>
      </c>
      <c r="W43" t="n">
        <v>4.12</v>
      </c>
      <c r="X43" t="n">
        <v>3.1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4.4873</v>
      </c>
      <c r="E44" t="n">
        <v>22.29</v>
      </c>
      <c r="F44" t="n">
        <v>18.25</v>
      </c>
      <c r="G44" t="n">
        <v>22.35</v>
      </c>
      <c r="H44" t="n">
        <v>0.31</v>
      </c>
      <c r="I44" t="n">
        <v>49</v>
      </c>
      <c r="J44" t="n">
        <v>170.79</v>
      </c>
      <c r="K44" t="n">
        <v>51.39</v>
      </c>
      <c r="L44" t="n">
        <v>3</v>
      </c>
      <c r="M44" t="n">
        <v>47</v>
      </c>
      <c r="N44" t="n">
        <v>31.4</v>
      </c>
      <c r="O44" t="n">
        <v>21297.94</v>
      </c>
      <c r="P44" t="n">
        <v>198.25</v>
      </c>
      <c r="Q44" t="n">
        <v>2472.12</v>
      </c>
      <c r="R44" t="n">
        <v>153.12</v>
      </c>
      <c r="S44" t="n">
        <v>83.58</v>
      </c>
      <c r="T44" t="n">
        <v>30541.16</v>
      </c>
      <c r="U44" t="n">
        <v>0.55</v>
      </c>
      <c r="V44" t="n">
        <v>0.77</v>
      </c>
      <c r="W44" t="n">
        <v>4.06</v>
      </c>
      <c r="X44" t="n">
        <v>1.82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4.7345</v>
      </c>
      <c r="E45" t="n">
        <v>21.12</v>
      </c>
      <c r="F45" t="n">
        <v>17.63</v>
      </c>
      <c r="G45" t="n">
        <v>32.06</v>
      </c>
      <c r="H45" t="n">
        <v>0.41</v>
      </c>
      <c r="I45" t="n">
        <v>33</v>
      </c>
      <c r="J45" t="n">
        <v>172.25</v>
      </c>
      <c r="K45" t="n">
        <v>51.39</v>
      </c>
      <c r="L45" t="n">
        <v>4</v>
      </c>
      <c r="M45" t="n">
        <v>23</v>
      </c>
      <c r="N45" t="n">
        <v>31.86</v>
      </c>
      <c r="O45" t="n">
        <v>21478.05</v>
      </c>
      <c r="P45" t="n">
        <v>174.53</v>
      </c>
      <c r="Q45" t="n">
        <v>2471.86</v>
      </c>
      <c r="R45" t="n">
        <v>132.13</v>
      </c>
      <c r="S45" t="n">
        <v>83.58</v>
      </c>
      <c r="T45" t="n">
        <v>20125.56</v>
      </c>
      <c r="U45" t="n">
        <v>0.63</v>
      </c>
      <c r="V45" t="n">
        <v>0.8</v>
      </c>
      <c r="W45" t="n">
        <v>4.05</v>
      </c>
      <c r="X45" t="n">
        <v>1.2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4.7632</v>
      </c>
      <c r="E46" t="n">
        <v>20.99</v>
      </c>
      <c r="F46" t="n">
        <v>17.57</v>
      </c>
      <c r="G46" t="n">
        <v>34.01</v>
      </c>
      <c r="H46" t="n">
        <v>0.51</v>
      </c>
      <c r="I46" t="n">
        <v>31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171.23</v>
      </c>
      <c r="Q46" t="n">
        <v>2472.4</v>
      </c>
      <c r="R46" t="n">
        <v>129.45</v>
      </c>
      <c r="S46" t="n">
        <v>83.58</v>
      </c>
      <c r="T46" t="n">
        <v>18792.56</v>
      </c>
      <c r="U46" t="n">
        <v>0.65</v>
      </c>
      <c r="V46" t="n">
        <v>0.8</v>
      </c>
      <c r="W46" t="n">
        <v>4.06</v>
      </c>
      <c r="X46" t="n">
        <v>1.14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4.0876</v>
      </c>
      <c r="E47" t="n">
        <v>24.46</v>
      </c>
      <c r="F47" t="n">
        <v>21.19</v>
      </c>
      <c r="G47" t="n">
        <v>10.17</v>
      </c>
      <c r="H47" t="n">
        <v>0.34</v>
      </c>
      <c r="I47" t="n">
        <v>125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99.65000000000001</v>
      </c>
      <c r="Q47" t="n">
        <v>2474.67</v>
      </c>
      <c r="R47" t="n">
        <v>245.42</v>
      </c>
      <c r="S47" t="n">
        <v>83.58</v>
      </c>
      <c r="T47" t="n">
        <v>76307.82000000001</v>
      </c>
      <c r="U47" t="n">
        <v>0.34</v>
      </c>
      <c r="V47" t="n">
        <v>0.67</v>
      </c>
      <c r="W47" t="n">
        <v>4.35</v>
      </c>
      <c r="X47" t="n">
        <v>4.75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3.2827</v>
      </c>
      <c r="E48" t="n">
        <v>30.46</v>
      </c>
      <c r="F48" t="n">
        <v>23.41</v>
      </c>
      <c r="G48" t="n">
        <v>7.85</v>
      </c>
      <c r="H48" t="n">
        <v>0.13</v>
      </c>
      <c r="I48" t="n">
        <v>179</v>
      </c>
      <c r="J48" t="n">
        <v>133.21</v>
      </c>
      <c r="K48" t="n">
        <v>46.47</v>
      </c>
      <c r="L48" t="n">
        <v>1</v>
      </c>
      <c r="M48" t="n">
        <v>177</v>
      </c>
      <c r="N48" t="n">
        <v>20.75</v>
      </c>
      <c r="O48" t="n">
        <v>16663.42</v>
      </c>
      <c r="P48" t="n">
        <v>244.88</v>
      </c>
      <c r="Q48" t="n">
        <v>2472.81</v>
      </c>
      <c r="R48" t="n">
        <v>325.45</v>
      </c>
      <c r="S48" t="n">
        <v>83.58</v>
      </c>
      <c r="T48" t="n">
        <v>116056.67</v>
      </c>
      <c r="U48" t="n">
        <v>0.26</v>
      </c>
      <c r="V48" t="n">
        <v>0.6</v>
      </c>
      <c r="W48" t="n">
        <v>4.29</v>
      </c>
      <c r="X48" t="n">
        <v>6.98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4.3669</v>
      </c>
      <c r="E49" t="n">
        <v>22.9</v>
      </c>
      <c r="F49" t="n">
        <v>18.92</v>
      </c>
      <c r="G49" t="n">
        <v>17.2</v>
      </c>
      <c r="H49" t="n">
        <v>0.26</v>
      </c>
      <c r="I49" t="n">
        <v>66</v>
      </c>
      <c r="J49" t="n">
        <v>134.55</v>
      </c>
      <c r="K49" t="n">
        <v>46.47</v>
      </c>
      <c r="L49" t="n">
        <v>2</v>
      </c>
      <c r="M49" t="n">
        <v>64</v>
      </c>
      <c r="N49" t="n">
        <v>21.09</v>
      </c>
      <c r="O49" t="n">
        <v>16828.84</v>
      </c>
      <c r="P49" t="n">
        <v>178.92</v>
      </c>
      <c r="Q49" t="n">
        <v>2472.29</v>
      </c>
      <c r="R49" t="n">
        <v>175.62</v>
      </c>
      <c r="S49" t="n">
        <v>83.58</v>
      </c>
      <c r="T49" t="n">
        <v>41703.27</v>
      </c>
      <c r="U49" t="n">
        <v>0.48</v>
      </c>
      <c r="V49" t="n">
        <v>0.74</v>
      </c>
      <c r="W49" t="n">
        <v>4.09</v>
      </c>
      <c r="X49" t="n">
        <v>2.49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4.7191</v>
      </c>
      <c r="E50" t="n">
        <v>21.19</v>
      </c>
      <c r="F50" t="n">
        <v>17.92</v>
      </c>
      <c r="G50" t="n">
        <v>26.88</v>
      </c>
      <c r="H50" t="n">
        <v>0.39</v>
      </c>
      <c r="I50" t="n">
        <v>40</v>
      </c>
      <c r="J50" t="n">
        <v>135.9</v>
      </c>
      <c r="K50" t="n">
        <v>46.47</v>
      </c>
      <c r="L50" t="n">
        <v>3</v>
      </c>
      <c r="M50" t="n">
        <v>8</v>
      </c>
      <c r="N50" t="n">
        <v>21.43</v>
      </c>
      <c r="O50" t="n">
        <v>16994.64</v>
      </c>
      <c r="P50" t="n">
        <v>151.5</v>
      </c>
      <c r="Q50" t="n">
        <v>2472.51</v>
      </c>
      <c r="R50" t="n">
        <v>140.88</v>
      </c>
      <c r="S50" t="n">
        <v>83.58</v>
      </c>
      <c r="T50" t="n">
        <v>24466.97</v>
      </c>
      <c r="U50" t="n">
        <v>0.59</v>
      </c>
      <c r="V50" t="n">
        <v>0.79</v>
      </c>
      <c r="W50" t="n">
        <v>4.08</v>
      </c>
      <c r="X50" t="n">
        <v>1.49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4.7185</v>
      </c>
      <c r="E51" t="n">
        <v>21.19</v>
      </c>
      <c r="F51" t="n">
        <v>17.92</v>
      </c>
      <c r="G51" t="n">
        <v>26.89</v>
      </c>
      <c r="H51" t="n">
        <v>0.52</v>
      </c>
      <c r="I51" t="n">
        <v>40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152.36</v>
      </c>
      <c r="Q51" t="n">
        <v>2472.59</v>
      </c>
      <c r="R51" t="n">
        <v>140.53</v>
      </c>
      <c r="S51" t="n">
        <v>83.58</v>
      </c>
      <c r="T51" t="n">
        <v>24288.23</v>
      </c>
      <c r="U51" t="n">
        <v>0.59</v>
      </c>
      <c r="V51" t="n">
        <v>0.79</v>
      </c>
      <c r="W51" t="n">
        <v>4.1</v>
      </c>
      <c r="X51" t="n">
        <v>1.5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3.0397</v>
      </c>
      <c r="E52" t="n">
        <v>32.9</v>
      </c>
      <c r="F52" t="n">
        <v>24.39</v>
      </c>
      <c r="G52" t="n">
        <v>7.17</v>
      </c>
      <c r="H52" t="n">
        <v>0.12</v>
      </c>
      <c r="I52" t="n">
        <v>204</v>
      </c>
      <c r="J52" t="n">
        <v>150.44</v>
      </c>
      <c r="K52" t="n">
        <v>49.1</v>
      </c>
      <c r="L52" t="n">
        <v>1</v>
      </c>
      <c r="M52" t="n">
        <v>202</v>
      </c>
      <c r="N52" t="n">
        <v>25.34</v>
      </c>
      <c r="O52" t="n">
        <v>18787.76</v>
      </c>
      <c r="P52" t="n">
        <v>279.47</v>
      </c>
      <c r="Q52" t="n">
        <v>2473.54</v>
      </c>
      <c r="R52" t="n">
        <v>358.56</v>
      </c>
      <c r="S52" t="n">
        <v>83.58</v>
      </c>
      <c r="T52" t="n">
        <v>132486.39</v>
      </c>
      <c r="U52" t="n">
        <v>0.23</v>
      </c>
      <c r="V52" t="n">
        <v>0.58</v>
      </c>
      <c r="W52" t="n">
        <v>4.32</v>
      </c>
      <c r="X52" t="n">
        <v>7.95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4.198</v>
      </c>
      <c r="E53" t="n">
        <v>23.82</v>
      </c>
      <c r="F53" t="n">
        <v>19.25</v>
      </c>
      <c r="G53" t="n">
        <v>15.4</v>
      </c>
      <c r="H53" t="n">
        <v>0.23</v>
      </c>
      <c r="I53" t="n">
        <v>75</v>
      </c>
      <c r="J53" t="n">
        <v>151.83</v>
      </c>
      <c r="K53" t="n">
        <v>49.1</v>
      </c>
      <c r="L53" t="n">
        <v>2</v>
      </c>
      <c r="M53" t="n">
        <v>73</v>
      </c>
      <c r="N53" t="n">
        <v>25.73</v>
      </c>
      <c r="O53" t="n">
        <v>18959.54</v>
      </c>
      <c r="P53" t="n">
        <v>204.29</v>
      </c>
      <c r="Q53" t="n">
        <v>2472.32</v>
      </c>
      <c r="R53" t="n">
        <v>186.27</v>
      </c>
      <c r="S53" t="n">
        <v>83.58</v>
      </c>
      <c r="T53" t="n">
        <v>46986.05</v>
      </c>
      <c r="U53" t="n">
        <v>0.45</v>
      </c>
      <c r="V53" t="n">
        <v>0.73</v>
      </c>
      <c r="W53" t="n">
        <v>4.12</v>
      </c>
      <c r="X53" t="n">
        <v>2.82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4.6327</v>
      </c>
      <c r="E54" t="n">
        <v>21.59</v>
      </c>
      <c r="F54" t="n">
        <v>18</v>
      </c>
      <c r="G54" t="n">
        <v>25.11</v>
      </c>
      <c r="H54" t="n">
        <v>0.35</v>
      </c>
      <c r="I54" t="n">
        <v>43</v>
      </c>
      <c r="J54" t="n">
        <v>153.23</v>
      </c>
      <c r="K54" t="n">
        <v>49.1</v>
      </c>
      <c r="L54" t="n">
        <v>3</v>
      </c>
      <c r="M54" t="n">
        <v>40</v>
      </c>
      <c r="N54" t="n">
        <v>26.13</v>
      </c>
      <c r="O54" t="n">
        <v>19131.85</v>
      </c>
      <c r="P54" t="n">
        <v>173.29</v>
      </c>
      <c r="Q54" t="n">
        <v>2472</v>
      </c>
      <c r="R54" t="n">
        <v>144.56</v>
      </c>
      <c r="S54" t="n">
        <v>83.58</v>
      </c>
      <c r="T54" t="n">
        <v>26289.14</v>
      </c>
      <c r="U54" t="n">
        <v>0.58</v>
      </c>
      <c r="V54" t="n">
        <v>0.78</v>
      </c>
      <c r="W54" t="n">
        <v>4.05</v>
      </c>
      <c r="X54" t="n">
        <v>1.57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4.7567</v>
      </c>
      <c r="E55" t="n">
        <v>21.02</v>
      </c>
      <c r="F55" t="n">
        <v>17.71</v>
      </c>
      <c r="G55" t="n">
        <v>31.25</v>
      </c>
      <c r="H55" t="n">
        <v>0.46</v>
      </c>
      <c r="I55" t="n">
        <v>34</v>
      </c>
      <c r="J55" t="n">
        <v>154.63</v>
      </c>
      <c r="K55" t="n">
        <v>49.1</v>
      </c>
      <c r="L55" t="n">
        <v>4</v>
      </c>
      <c r="M55" t="n">
        <v>0</v>
      </c>
      <c r="N55" t="n">
        <v>26.53</v>
      </c>
      <c r="O55" t="n">
        <v>19304.72</v>
      </c>
      <c r="P55" t="n">
        <v>160.86</v>
      </c>
      <c r="Q55" t="n">
        <v>2472.52</v>
      </c>
      <c r="R55" t="n">
        <v>133.47</v>
      </c>
      <c r="S55" t="n">
        <v>83.58</v>
      </c>
      <c r="T55" t="n">
        <v>20787.91</v>
      </c>
      <c r="U55" t="n">
        <v>0.63</v>
      </c>
      <c r="V55" t="n">
        <v>0.8</v>
      </c>
      <c r="W55" t="n">
        <v>4.08</v>
      </c>
      <c r="X55" t="n">
        <v>1.28</v>
      </c>
      <c r="Y55" t="n">
        <v>2</v>
      </c>
      <c r="Z55" t="n">
        <v>10</v>
      </c>
    </row>
    <row r="56">
      <c r="A56" t="n">
        <v>0</v>
      </c>
      <c r="B56" t="n">
        <v>95</v>
      </c>
      <c r="C56" t="inlineStr">
        <is>
          <t xml:space="preserve">CONCLUIDO	</t>
        </is>
      </c>
      <c r="D56" t="n">
        <v>2.5716</v>
      </c>
      <c r="E56" t="n">
        <v>38.89</v>
      </c>
      <c r="F56" t="n">
        <v>26.74</v>
      </c>
      <c r="G56" t="n">
        <v>6.17</v>
      </c>
      <c r="H56" t="n">
        <v>0.1</v>
      </c>
      <c r="I56" t="n">
        <v>260</v>
      </c>
      <c r="J56" t="n">
        <v>185.69</v>
      </c>
      <c r="K56" t="n">
        <v>53.44</v>
      </c>
      <c r="L56" t="n">
        <v>1</v>
      </c>
      <c r="M56" t="n">
        <v>258</v>
      </c>
      <c r="N56" t="n">
        <v>36.26</v>
      </c>
      <c r="O56" t="n">
        <v>23136.14</v>
      </c>
      <c r="P56" t="n">
        <v>355.72</v>
      </c>
      <c r="Q56" t="n">
        <v>2473.09</v>
      </c>
      <c r="R56" t="n">
        <v>436.83</v>
      </c>
      <c r="S56" t="n">
        <v>83.58</v>
      </c>
      <c r="T56" t="n">
        <v>171338.38</v>
      </c>
      <c r="U56" t="n">
        <v>0.19</v>
      </c>
      <c r="V56" t="n">
        <v>0.53</v>
      </c>
      <c r="W56" t="n">
        <v>4.43</v>
      </c>
      <c r="X56" t="n">
        <v>10.3</v>
      </c>
      <c r="Y56" t="n">
        <v>2</v>
      </c>
      <c r="Z56" t="n">
        <v>10</v>
      </c>
    </row>
    <row r="57">
      <c r="A57" t="n">
        <v>1</v>
      </c>
      <c r="B57" t="n">
        <v>95</v>
      </c>
      <c r="C57" t="inlineStr">
        <is>
          <t xml:space="preserve">CONCLUIDO	</t>
        </is>
      </c>
      <c r="D57" t="n">
        <v>3.8798</v>
      </c>
      <c r="E57" t="n">
        <v>25.77</v>
      </c>
      <c r="F57" t="n">
        <v>19.88</v>
      </c>
      <c r="G57" t="n">
        <v>12.97</v>
      </c>
      <c r="H57" t="n">
        <v>0.19</v>
      </c>
      <c r="I57" t="n">
        <v>92</v>
      </c>
      <c r="J57" t="n">
        <v>187.21</v>
      </c>
      <c r="K57" t="n">
        <v>53.44</v>
      </c>
      <c r="L57" t="n">
        <v>2</v>
      </c>
      <c r="M57" t="n">
        <v>90</v>
      </c>
      <c r="N57" t="n">
        <v>36.77</v>
      </c>
      <c r="O57" t="n">
        <v>23322.88</v>
      </c>
      <c r="P57" t="n">
        <v>251.92</v>
      </c>
      <c r="Q57" t="n">
        <v>2472.25</v>
      </c>
      <c r="R57" t="n">
        <v>207.17</v>
      </c>
      <c r="S57" t="n">
        <v>83.58</v>
      </c>
      <c r="T57" t="n">
        <v>57349.32</v>
      </c>
      <c r="U57" t="n">
        <v>0.4</v>
      </c>
      <c r="V57" t="n">
        <v>0.71</v>
      </c>
      <c r="W57" t="n">
        <v>4.14</v>
      </c>
      <c r="X57" t="n">
        <v>3.45</v>
      </c>
      <c r="Y57" t="n">
        <v>2</v>
      </c>
      <c r="Z57" t="n">
        <v>10</v>
      </c>
    </row>
    <row r="58">
      <c r="A58" t="n">
        <v>2</v>
      </c>
      <c r="B58" t="n">
        <v>95</v>
      </c>
      <c r="C58" t="inlineStr">
        <is>
          <t xml:space="preserve">CONCLUIDO	</t>
        </is>
      </c>
      <c r="D58" t="n">
        <v>4.3656</v>
      </c>
      <c r="E58" t="n">
        <v>22.91</v>
      </c>
      <c r="F58" t="n">
        <v>18.43</v>
      </c>
      <c r="G58" t="n">
        <v>20.48</v>
      </c>
      <c r="H58" t="n">
        <v>0.28</v>
      </c>
      <c r="I58" t="n">
        <v>54</v>
      </c>
      <c r="J58" t="n">
        <v>188.73</v>
      </c>
      <c r="K58" t="n">
        <v>53.44</v>
      </c>
      <c r="L58" t="n">
        <v>3</v>
      </c>
      <c r="M58" t="n">
        <v>52</v>
      </c>
      <c r="N58" t="n">
        <v>37.29</v>
      </c>
      <c r="O58" t="n">
        <v>23510.33</v>
      </c>
      <c r="P58" t="n">
        <v>221.02</v>
      </c>
      <c r="Q58" t="n">
        <v>2472.31</v>
      </c>
      <c r="R58" t="n">
        <v>159.25</v>
      </c>
      <c r="S58" t="n">
        <v>83.58</v>
      </c>
      <c r="T58" t="n">
        <v>33577.35</v>
      </c>
      <c r="U58" t="n">
        <v>0.52</v>
      </c>
      <c r="V58" t="n">
        <v>0.76</v>
      </c>
      <c r="W58" t="n">
        <v>4.07</v>
      </c>
      <c r="X58" t="n">
        <v>2</v>
      </c>
      <c r="Y58" t="n">
        <v>2</v>
      </c>
      <c r="Z58" t="n">
        <v>10</v>
      </c>
    </row>
    <row r="59">
      <c r="A59" t="n">
        <v>3</v>
      </c>
      <c r="B59" t="n">
        <v>95</v>
      </c>
      <c r="C59" t="inlineStr">
        <is>
          <t xml:space="preserve">CONCLUIDO	</t>
        </is>
      </c>
      <c r="D59" t="n">
        <v>4.6245</v>
      </c>
      <c r="E59" t="n">
        <v>21.62</v>
      </c>
      <c r="F59" t="n">
        <v>17.78</v>
      </c>
      <c r="G59" t="n">
        <v>28.83</v>
      </c>
      <c r="H59" t="n">
        <v>0.37</v>
      </c>
      <c r="I59" t="n">
        <v>37</v>
      </c>
      <c r="J59" t="n">
        <v>190.25</v>
      </c>
      <c r="K59" t="n">
        <v>53.44</v>
      </c>
      <c r="L59" t="n">
        <v>4</v>
      </c>
      <c r="M59" t="n">
        <v>35</v>
      </c>
      <c r="N59" t="n">
        <v>37.82</v>
      </c>
      <c r="O59" t="n">
        <v>23698.48</v>
      </c>
      <c r="P59" t="n">
        <v>197.66</v>
      </c>
      <c r="Q59" t="n">
        <v>2471.82</v>
      </c>
      <c r="R59" t="n">
        <v>137.84</v>
      </c>
      <c r="S59" t="n">
        <v>83.58</v>
      </c>
      <c r="T59" t="n">
        <v>22959.7</v>
      </c>
      <c r="U59" t="n">
        <v>0.61</v>
      </c>
      <c r="V59" t="n">
        <v>0.79</v>
      </c>
      <c r="W59" t="n">
        <v>4.03</v>
      </c>
      <c r="X59" t="n">
        <v>1.35</v>
      </c>
      <c r="Y59" t="n">
        <v>2</v>
      </c>
      <c r="Z59" t="n">
        <v>10</v>
      </c>
    </row>
    <row r="60">
      <c r="A60" t="n">
        <v>4</v>
      </c>
      <c r="B60" t="n">
        <v>95</v>
      </c>
      <c r="C60" t="inlineStr">
        <is>
          <t xml:space="preserve">CONCLUIDO	</t>
        </is>
      </c>
      <c r="D60" t="n">
        <v>4.772</v>
      </c>
      <c r="E60" t="n">
        <v>20.96</v>
      </c>
      <c r="F60" t="n">
        <v>17.44</v>
      </c>
      <c r="G60" t="n">
        <v>37.38</v>
      </c>
      <c r="H60" t="n">
        <v>0.46</v>
      </c>
      <c r="I60" t="n">
        <v>28</v>
      </c>
      <c r="J60" t="n">
        <v>191.78</v>
      </c>
      <c r="K60" t="n">
        <v>53.44</v>
      </c>
      <c r="L60" t="n">
        <v>5</v>
      </c>
      <c r="M60" t="n">
        <v>13</v>
      </c>
      <c r="N60" t="n">
        <v>38.35</v>
      </c>
      <c r="O60" t="n">
        <v>23887.36</v>
      </c>
      <c r="P60" t="n">
        <v>181.35</v>
      </c>
      <c r="Q60" t="n">
        <v>2471.68</v>
      </c>
      <c r="R60" t="n">
        <v>125.73</v>
      </c>
      <c r="S60" t="n">
        <v>83.58</v>
      </c>
      <c r="T60" t="n">
        <v>16949.47</v>
      </c>
      <c r="U60" t="n">
        <v>0.66</v>
      </c>
      <c r="V60" t="n">
        <v>0.8100000000000001</v>
      </c>
      <c r="W60" t="n">
        <v>4.04</v>
      </c>
      <c r="X60" t="n">
        <v>1.02</v>
      </c>
      <c r="Y60" t="n">
        <v>2</v>
      </c>
      <c r="Z60" t="n">
        <v>10</v>
      </c>
    </row>
    <row r="61">
      <c r="A61" t="n">
        <v>5</v>
      </c>
      <c r="B61" t="n">
        <v>95</v>
      </c>
      <c r="C61" t="inlineStr">
        <is>
          <t xml:space="preserve">CONCLUIDO	</t>
        </is>
      </c>
      <c r="D61" t="n">
        <v>4.7688</v>
      </c>
      <c r="E61" t="n">
        <v>20.97</v>
      </c>
      <c r="F61" t="n">
        <v>17.46</v>
      </c>
      <c r="G61" t="n">
        <v>37.41</v>
      </c>
      <c r="H61" t="n">
        <v>0.55</v>
      </c>
      <c r="I61" t="n">
        <v>28</v>
      </c>
      <c r="J61" t="n">
        <v>193.32</v>
      </c>
      <c r="K61" t="n">
        <v>53.44</v>
      </c>
      <c r="L61" t="n">
        <v>6</v>
      </c>
      <c r="M61" t="n">
        <v>0</v>
      </c>
      <c r="N61" t="n">
        <v>38.89</v>
      </c>
      <c r="O61" t="n">
        <v>24076.95</v>
      </c>
      <c r="P61" t="n">
        <v>181.32</v>
      </c>
      <c r="Q61" t="n">
        <v>2472.22</v>
      </c>
      <c r="R61" t="n">
        <v>125.68</v>
      </c>
      <c r="S61" t="n">
        <v>83.58</v>
      </c>
      <c r="T61" t="n">
        <v>16926.85</v>
      </c>
      <c r="U61" t="n">
        <v>0.67</v>
      </c>
      <c r="V61" t="n">
        <v>0.8100000000000001</v>
      </c>
      <c r="W61" t="n">
        <v>4.06</v>
      </c>
      <c r="X61" t="n">
        <v>1.03</v>
      </c>
      <c r="Y61" t="n">
        <v>2</v>
      </c>
      <c r="Z61" t="n">
        <v>10</v>
      </c>
    </row>
    <row r="62">
      <c r="A62" t="n">
        <v>0</v>
      </c>
      <c r="B62" t="n">
        <v>55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22.31</v>
      </c>
      <c r="G62" t="n">
        <v>8.75</v>
      </c>
      <c r="H62" t="n">
        <v>0.15</v>
      </c>
      <c r="I62" t="n">
        <v>153</v>
      </c>
      <c r="J62" t="n">
        <v>116.05</v>
      </c>
      <c r="K62" t="n">
        <v>43.4</v>
      </c>
      <c r="L62" t="n">
        <v>1</v>
      </c>
      <c r="M62" t="n">
        <v>151</v>
      </c>
      <c r="N62" t="n">
        <v>16.65</v>
      </c>
      <c r="O62" t="n">
        <v>14546.17</v>
      </c>
      <c r="P62" t="n">
        <v>209.27</v>
      </c>
      <c r="Q62" t="n">
        <v>2472.71</v>
      </c>
      <c r="R62" t="n">
        <v>289.28</v>
      </c>
      <c r="S62" t="n">
        <v>83.58</v>
      </c>
      <c r="T62" t="n">
        <v>98097.99000000001</v>
      </c>
      <c r="U62" t="n">
        <v>0.29</v>
      </c>
      <c r="V62" t="n">
        <v>0.63</v>
      </c>
      <c r="W62" t="n">
        <v>4.23</v>
      </c>
      <c r="X62" t="n">
        <v>5.88</v>
      </c>
      <c r="Y62" t="n">
        <v>2</v>
      </c>
      <c r="Z62" t="n">
        <v>10</v>
      </c>
    </row>
    <row r="63">
      <c r="A63" t="n">
        <v>1</v>
      </c>
      <c r="B63" t="n">
        <v>55</v>
      </c>
      <c r="C63" t="inlineStr">
        <is>
          <t xml:space="preserve">CONCLUIDO	</t>
        </is>
      </c>
      <c r="D63" t="n">
        <v>4.5764</v>
      </c>
      <c r="E63" t="n">
        <v>21.85</v>
      </c>
      <c r="F63" t="n">
        <v>18.45</v>
      </c>
      <c r="G63" t="n">
        <v>20.13</v>
      </c>
      <c r="H63" t="n">
        <v>0.3</v>
      </c>
      <c r="I63" t="n">
        <v>55</v>
      </c>
      <c r="J63" t="n">
        <v>117.34</v>
      </c>
      <c r="K63" t="n">
        <v>43.4</v>
      </c>
      <c r="L63" t="n">
        <v>2</v>
      </c>
      <c r="M63" t="n">
        <v>49</v>
      </c>
      <c r="N63" t="n">
        <v>16.94</v>
      </c>
      <c r="O63" t="n">
        <v>14705.49</v>
      </c>
      <c r="P63" t="n">
        <v>149.45</v>
      </c>
      <c r="Q63" t="n">
        <v>2472.17</v>
      </c>
      <c r="R63" t="n">
        <v>159.63</v>
      </c>
      <c r="S63" t="n">
        <v>83.58</v>
      </c>
      <c r="T63" t="n">
        <v>33762.27</v>
      </c>
      <c r="U63" t="n">
        <v>0.52</v>
      </c>
      <c r="V63" t="n">
        <v>0.76</v>
      </c>
      <c r="W63" t="n">
        <v>4.08</v>
      </c>
      <c r="X63" t="n">
        <v>2.03</v>
      </c>
      <c r="Y63" t="n">
        <v>2</v>
      </c>
      <c r="Z63" t="n">
        <v>10</v>
      </c>
    </row>
    <row r="64">
      <c r="A64" t="n">
        <v>2</v>
      </c>
      <c r="B64" t="n">
        <v>55</v>
      </c>
      <c r="C64" t="inlineStr">
        <is>
          <t xml:space="preserve">CONCLUIDO	</t>
        </is>
      </c>
      <c r="D64" t="n">
        <v>4.684</v>
      </c>
      <c r="E64" t="n">
        <v>21.35</v>
      </c>
      <c r="F64" t="n">
        <v>18.17</v>
      </c>
      <c r="G64" t="n">
        <v>23.7</v>
      </c>
      <c r="H64" t="n">
        <v>0.45</v>
      </c>
      <c r="I64" t="n">
        <v>46</v>
      </c>
      <c r="J64" t="n">
        <v>118.63</v>
      </c>
      <c r="K64" t="n">
        <v>43.4</v>
      </c>
      <c r="L64" t="n">
        <v>3</v>
      </c>
      <c r="M64" t="n">
        <v>0</v>
      </c>
      <c r="N64" t="n">
        <v>17.23</v>
      </c>
      <c r="O64" t="n">
        <v>14865.24</v>
      </c>
      <c r="P64" t="n">
        <v>141.78</v>
      </c>
      <c r="Q64" t="n">
        <v>2472.61</v>
      </c>
      <c r="R64" t="n">
        <v>148.16</v>
      </c>
      <c r="S64" t="n">
        <v>83.58</v>
      </c>
      <c r="T64" t="n">
        <v>28074.05</v>
      </c>
      <c r="U64" t="n">
        <v>0.5600000000000001</v>
      </c>
      <c r="V64" t="n">
        <v>0.78</v>
      </c>
      <c r="W64" t="n">
        <v>4.12</v>
      </c>
      <c r="X64" t="n">
        <v>1.74</v>
      </c>
      <c r="Y64" t="n">
        <v>2</v>
      </c>
      <c r="Z6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INDEX(resultados!$A$2:$ZZ$64, 1, MATCH($B$1, resultados!$A$1:$ZZ$1, 0))</f>
        <v/>
      </c>
      <c r="B7">
        <f>INDEX(resultados!$A$2:$ZZ$64, 1, MATCH($B$2, resultados!$A$1:$ZZ$1, 0))</f>
        <v/>
      </c>
      <c r="C7">
        <f>INDEX(resultados!$A$2:$ZZ$64, 1, MATCH($B$3, resultados!$A$1:$ZZ$1, 0))</f>
        <v/>
      </c>
    </row>
    <row r="8">
      <c r="A8">
        <f>INDEX(resultados!$A$2:$ZZ$64, 2, MATCH($B$1, resultados!$A$1:$ZZ$1, 0))</f>
        <v/>
      </c>
      <c r="B8">
        <f>INDEX(resultados!$A$2:$ZZ$64, 2, MATCH($B$2, resultados!$A$1:$ZZ$1, 0))</f>
        <v/>
      </c>
      <c r="C8">
        <f>INDEX(resultados!$A$2:$ZZ$64, 2, MATCH($B$3, resultados!$A$1:$ZZ$1, 0))</f>
        <v/>
      </c>
    </row>
    <row r="9">
      <c r="A9">
        <f>INDEX(resultados!$A$2:$ZZ$64, 3, MATCH($B$1, resultados!$A$1:$ZZ$1, 0))</f>
        <v/>
      </c>
      <c r="B9">
        <f>INDEX(resultados!$A$2:$ZZ$64, 3, MATCH($B$2, resultados!$A$1:$ZZ$1, 0))</f>
        <v/>
      </c>
      <c r="C9">
        <f>INDEX(resultados!$A$2:$ZZ$64, 3, MATCH($B$3, resultados!$A$1:$ZZ$1, 0))</f>
        <v/>
      </c>
    </row>
    <row r="10">
      <c r="A10">
        <f>INDEX(resultados!$A$2:$ZZ$64, 4, MATCH($B$1, resultados!$A$1:$ZZ$1, 0))</f>
        <v/>
      </c>
      <c r="B10">
        <f>INDEX(resultados!$A$2:$ZZ$64, 4, MATCH($B$2, resultados!$A$1:$ZZ$1, 0))</f>
        <v/>
      </c>
      <c r="C10">
        <f>INDEX(resultados!$A$2:$ZZ$64, 4, MATCH($B$3, resultados!$A$1:$ZZ$1, 0))</f>
        <v/>
      </c>
    </row>
    <row r="11">
      <c r="A11">
        <f>INDEX(resultados!$A$2:$ZZ$64, 5, MATCH($B$1, resultados!$A$1:$ZZ$1, 0))</f>
        <v/>
      </c>
      <c r="B11">
        <f>INDEX(resultados!$A$2:$ZZ$64, 5, MATCH($B$2, resultados!$A$1:$ZZ$1, 0))</f>
        <v/>
      </c>
      <c r="C11">
        <f>INDEX(resultados!$A$2:$ZZ$64, 5, MATCH($B$3, resultados!$A$1:$ZZ$1, 0))</f>
        <v/>
      </c>
    </row>
    <row r="12">
      <c r="A12">
        <f>INDEX(resultados!$A$2:$ZZ$64, 6, MATCH($B$1, resultados!$A$1:$ZZ$1, 0))</f>
        <v/>
      </c>
      <c r="B12">
        <f>INDEX(resultados!$A$2:$ZZ$64, 6, MATCH($B$2, resultados!$A$1:$ZZ$1, 0))</f>
        <v/>
      </c>
      <c r="C12">
        <f>INDEX(resultados!$A$2:$ZZ$64, 6, MATCH($B$3, resultados!$A$1:$ZZ$1, 0))</f>
        <v/>
      </c>
    </row>
    <row r="13">
      <c r="A13">
        <f>INDEX(resultados!$A$2:$ZZ$64, 7, MATCH($B$1, resultados!$A$1:$ZZ$1, 0))</f>
        <v/>
      </c>
      <c r="B13">
        <f>INDEX(resultados!$A$2:$ZZ$64, 7, MATCH($B$2, resultados!$A$1:$ZZ$1, 0))</f>
        <v/>
      </c>
      <c r="C13">
        <f>INDEX(resultados!$A$2:$ZZ$64, 7, MATCH($B$3, resultados!$A$1:$ZZ$1, 0))</f>
        <v/>
      </c>
    </row>
    <row r="14">
      <c r="A14">
        <f>INDEX(resultados!$A$2:$ZZ$64, 8, MATCH($B$1, resultados!$A$1:$ZZ$1, 0))</f>
        <v/>
      </c>
      <c r="B14">
        <f>INDEX(resultados!$A$2:$ZZ$64, 8, MATCH($B$2, resultados!$A$1:$ZZ$1, 0))</f>
        <v/>
      </c>
      <c r="C14">
        <f>INDEX(resultados!$A$2:$ZZ$64, 8, MATCH($B$3, resultados!$A$1:$ZZ$1, 0))</f>
        <v/>
      </c>
    </row>
    <row r="15">
      <c r="A15">
        <f>INDEX(resultados!$A$2:$ZZ$64, 9, MATCH($B$1, resultados!$A$1:$ZZ$1, 0))</f>
        <v/>
      </c>
      <c r="B15">
        <f>INDEX(resultados!$A$2:$ZZ$64, 9, MATCH($B$2, resultados!$A$1:$ZZ$1, 0))</f>
        <v/>
      </c>
      <c r="C15">
        <f>INDEX(resultados!$A$2:$ZZ$64, 9, MATCH($B$3, resultados!$A$1:$ZZ$1, 0))</f>
        <v/>
      </c>
    </row>
    <row r="16">
      <c r="A16">
        <f>INDEX(resultados!$A$2:$ZZ$64, 10, MATCH($B$1, resultados!$A$1:$ZZ$1, 0))</f>
        <v/>
      </c>
      <c r="B16">
        <f>INDEX(resultados!$A$2:$ZZ$64, 10, MATCH($B$2, resultados!$A$1:$ZZ$1, 0))</f>
        <v/>
      </c>
      <c r="C16">
        <f>INDEX(resultados!$A$2:$ZZ$64, 10, MATCH($B$3, resultados!$A$1:$ZZ$1, 0))</f>
        <v/>
      </c>
    </row>
    <row r="17">
      <c r="A17">
        <f>INDEX(resultados!$A$2:$ZZ$64, 11, MATCH($B$1, resultados!$A$1:$ZZ$1, 0))</f>
        <v/>
      </c>
      <c r="B17">
        <f>INDEX(resultados!$A$2:$ZZ$64, 11, MATCH($B$2, resultados!$A$1:$ZZ$1, 0))</f>
        <v/>
      </c>
      <c r="C17">
        <f>INDEX(resultados!$A$2:$ZZ$64, 11, MATCH($B$3, resultados!$A$1:$ZZ$1, 0))</f>
        <v/>
      </c>
    </row>
    <row r="18">
      <c r="A18">
        <f>INDEX(resultados!$A$2:$ZZ$64, 12, MATCH($B$1, resultados!$A$1:$ZZ$1, 0))</f>
        <v/>
      </c>
      <c r="B18">
        <f>INDEX(resultados!$A$2:$ZZ$64, 12, MATCH($B$2, resultados!$A$1:$ZZ$1, 0))</f>
        <v/>
      </c>
      <c r="C18">
        <f>INDEX(resultados!$A$2:$ZZ$64, 12, MATCH($B$3, resultados!$A$1:$ZZ$1, 0))</f>
        <v/>
      </c>
    </row>
    <row r="19">
      <c r="A19">
        <f>INDEX(resultados!$A$2:$ZZ$64, 13, MATCH($B$1, resultados!$A$1:$ZZ$1, 0))</f>
        <v/>
      </c>
      <c r="B19">
        <f>INDEX(resultados!$A$2:$ZZ$64, 13, MATCH($B$2, resultados!$A$1:$ZZ$1, 0))</f>
        <v/>
      </c>
      <c r="C19">
        <f>INDEX(resultados!$A$2:$ZZ$64, 13, MATCH($B$3, resultados!$A$1:$ZZ$1, 0))</f>
        <v/>
      </c>
    </row>
    <row r="20">
      <c r="A20">
        <f>INDEX(resultados!$A$2:$ZZ$64, 14, MATCH($B$1, resultados!$A$1:$ZZ$1, 0))</f>
        <v/>
      </c>
      <c r="B20">
        <f>INDEX(resultados!$A$2:$ZZ$64, 14, MATCH($B$2, resultados!$A$1:$ZZ$1, 0))</f>
        <v/>
      </c>
      <c r="C20">
        <f>INDEX(resultados!$A$2:$ZZ$64, 14, MATCH($B$3, resultados!$A$1:$ZZ$1, 0))</f>
        <v/>
      </c>
    </row>
    <row r="21">
      <c r="A21">
        <f>INDEX(resultados!$A$2:$ZZ$64, 15, MATCH($B$1, resultados!$A$1:$ZZ$1, 0))</f>
        <v/>
      </c>
      <c r="B21">
        <f>INDEX(resultados!$A$2:$ZZ$64, 15, MATCH($B$2, resultados!$A$1:$ZZ$1, 0))</f>
        <v/>
      </c>
      <c r="C21">
        <f>INDEX(resultados!$A$2:$ZZ$64, 15, MATCH($B$3, resultados!$A$1:$ZZ$1, 0))</f>
        <v/>
      </c>
    </row>
    <row r="22">
      <c r="A22">
        <f>INDEX(resultados!$A$2:$ZZ$64, 16, MATCH($B$1, resultados!$A$1:$ZZ$1, 0))</f>
        <v/>
      </c>
      <c r="B22">
        <f>INDEX(resultados!$A$2:$ZZ$64, 16, MATCH($B$2, resultados!$A$1:$ZZ$1, 0))</f>
        <v/>
      </c>
      <c r="C22">
        <f>INDEX(resultados!$A$2:$ZZ$64, 16, MATCH($B$3, resultados!$A$1:$ZZ$1, 0))</f>
        <v/>
      </c>
    </row>
    <row r="23">
      <c r="A23">
        <f>INDEX(resultados!$A$2:$ZZ$64, 17, MATCH($B$1, resultados!$A$1:$ZZ$1, 0))</f>
        <v/>
      </c>
      <c r="B23">
        <f>INDEX(resultados!$A$2:$ZZ$64, 17, MATCH($B$2, resultados!$A$1:$ZZ$1, 0))</f>
        <v/>
      </c>
      <c r="C23">
        <f>INDEX(resultados!$A$2:$ZZ$64, 17, MATCH($B$3, resultados!$A$1:$ZZ$1, 0))</f>
        <v/>
      </c>
    </row>
    <row r="24">
      <c r="A24">
        <f>INDEX(resultados!$A$2:$ZZ$64, 18, MATCH($B$1, resultados!$A$1:$ZZ$1, 0))</f>
        <v/>
      </c>
      <c r="B24">
        <f>INDEX(resultados!$A$2:$ZZ$64, 18, MATCH($B$2, resultados!$A$1:$ZZ$1, 0))</f>
        <v/>
      </c>
      <c r="C24">
        <f>INDEX(resultados!$A$2:$ZZ$64, 18, MATCH($B$3, resultados!$A$1:$ZZ$1, 0))</f>
        <v/>
      </c>
    </row>
    <row r="25">
      <c r="A25">
        <f>INDEX(resultados!$A$2:$ZZ$64, 19, MATCH($B$1, resultados!$A$1:$ZZ$1, 0))</f>
        <v/>
      </c>
      <c r="B25">
        <f>INDEX(resultados!$A$2:$ZZ$64, 19, MATCH($B$2, resultados!$A$1:$ZZ$1, 0))</f>
        <v/>
      </c>
      <c r="C25">
        <f>INDEX(resultados!$A$2:$ZZ$64, 19, MATCH($B$3, resultados!$A$1:$ZZ$1, 0))</f>
        <v/>
      </c>
    </row>
    <row r="26">
      <c r="A26">
        <f>INDEX(resultados!$A$2:$ZZ$64, 20, MATCH($B$1, resultados!$A$1:$ZZ$1, 0))</f>
        <v/>
      </c>
      <c r="B26">
        <f>INDEX(resultados!$A$2:$ZZ$64, 20, MATCH($B$2, resultados!$A$1:$ZZ$1, 0))</f>
        <v/>
      </c>
      <c r="C26">
        <f>INDEX(resultados!$A$2:$ZZ$64, 20, MATCH($B$3, resultados!$A$1:$ZZ$1, 0))</f>
        <v/>
      </c>
    </row>
    <row r="27">
      <c r="A27">
        <f>INDEX(resultados!$A$2:$ZZ$64, 21, MATCH($B$1, resultados!$A$1:$ZZ$1, 0))</f>
        <v/>
      </c>
      <c r="B27">
        <f>INDEX(resultados!$A$2:$ZZ$64, 21, MATCH($B$2, resultados!$A$1:$ZZ$1, 0))</f>
        <v/>
      </c>
      <c r="C27">
        <f>INDEX(resultados!$A$2:$ZZ$64, 21, MATCH($B$3, resultados!$A$1:$ZZ$1, 0))</f>
        <v/>
      </c>
    </row>
    <row r="28">
      <c r="A28">
        <f>INDEX(resultados!$A$2:$ZZ$64, 22, MATCH($B$1, resultados!$A$1:$ZZ$1, 0))</f>
        <v/>
      </c>
      <c r="B28">
        <f>INDEX(resultados!$A$2:$ZZ$64, 22, MATCH($B$2, resultados!$A$1:$ZZ$1, 0))</f>
        <v/>
      </c>
      <c r="C28">
        <f>INDEX(resultados!$A$2:$ZZ$64, 22, MATCH($B$3, resultados!$A$1:$ZZ$1, 0))</f>
        <v/>
      </c>
    </row>
    <row r="29">
      <c r="A29">
        <f>INDEX(resultados!$A$2:$ZZ$64, 23, MATCH($B$1, resultados!$A$1:$ZZ$1, 0))</f>
        <v/>
      </c>
      <c r="B29">
        <f>INDEX(resultados!$A$2:$ZZ$64, 23, MATCH($B$2, resultados!$A$1:$ZZ$1, 0))</f>
        <v/>
      </c>
      <c r="C29">
        <f>INDEX(resultados!$A$2:$ZZ$64, 23, MATCH($B$3, resultados!$A$1:$ZZ$1, 0))</f>
        <v/>
      </c>
    </row>
    <row r="30">
      <c r="A30">
        <f>INDEX(resultados!$A$2:$ZZ$64, 24, MATCH($B$1, resultados!$A$1:$ZZ$1, 0))</f>
        <v/>
      </c>
      <c r="B30">
        <f>INDEX(resultados!$A$2:$ZZ$64, 24, MATCH($B$2, resultados!$A$1:$ZZ$1, 0))</f>
        <v/>
      </c>
      <c r="C30">
        <f>INDEX(resultados!$A$2:$ZZ$64, 24, MATCH($B$3, resultados!$A$1:$ZZ$1, 0))</f>
        <v/>
      </c>
    </row>
    <row r="31">
      <c r="A31">
        <f>INDEX(resultados!$A$2:$ZZ$64, 25, MATCH($B$1, resultados!$A$1:$ZZ$1, 0))</f>
        <v/>
      </c>
      <c r="B31">
        <f>INDEX(resultados!$A$2:$ZZ$64, 25, MATCH($B$2, resultados!$A$1:$ZZ$1, 0))</f>
        <v/>
      </c>
      <c r="C31">
        <f>INDEX(resultados!$A$2:$ZZ$64, 25, MATCH($B$3, resultados!$A$1:$ZZ$1, 0))</f>
        <v/>
      </c>
    </row>
    <row r="32">
      <c r="A32">
        <f>INDEX(resultados!$A$2:$ZZ$64, 26, MATCH($B$1, resultados!$A$1:$ZZ$1, 0))</f>
        <v/>
      </c>
      <c r="B32">
        <f>INDEX(resultados!$A$2:$ZZ$64, 26, MATCH($B$2, resultados!$A$1:$ZZ$1, 0))</f>
        <v/>
      </c>
      <c r="C32">
        <f>INDEX(resultados!$A$2:$ZZ$64, 26, MATCH($B$3, resultados!$A$1:$ZZ$1, 0))</f>
        <v/>
      </c>
    </row>
    <row r="33">
      <c r="A33">
        <f>INDEX(resultados!$A$2:$ZZ$64, 27, MATCH($B$1, resultados!$A$1:$ZZ$1, 0))</f>
        <v/>
      </c>
      <c r="B33">
        <f>INDEX(resultados!$A$2:$ZZ$64, 27, MATCH($B$2, resultados!$A$1:$ZZ$1, 0))</f>
        <v/>
      </c>
      <c r="C33">
        <f>INDEX(resultados!$A$2:$ZZ$64, 27, MATCH($B$3, resultados!$A$1:$ZZ$1, 0))</f>
        <v/>
      </c>
    </row>
    <row r="34">
      <c r="A34">
        <f>INDEX(resultados!$A$2:$ZZ$64, 28, MATCH($B$1, resultados!$A$1:$ZZ$1, 0))</f>
        <v/>
      </c>
      <c r="B34">
        <f>INDEX(resultados!$A$2:$ZZ$64, 28, MATCH($B$2, resultados!$A$1:$ZZ$1, 0))</f>
        <v/>
      </c>
      <c r="C34">
        <f>INDEX(resultados!$A$2:$ZZ$64, 28, MATCH($B$3, resultados!$A$1:$ZZ$1, 0))</f>
        <v/>
      </c>
    </row>
    <row r="35">
      <c r="A35">
        <f>INDEX(resultados!$A$2:$ZZ$64, 29, MATCH($B$1, resultados!$A$1:$ZZ$1, 0))</f>
        <v/>
      </c>
      <c r="B35">
        <f>INDEX(resultados!$A$2:$ZZ$64, 29, MATCH($B$2, resultados!$A$1:$ZZ$1, 0))</f>
        <v/>
      </c>
      <c r="C35">
        <f>INDEX(resultados!$A$2:$ZZ$64, 29, MATCH($B$3, resultados!$A$1:$ZZ$1, 0))</f>
        <v/>
      </c>
    </row>
    <row r="36">
      <c r="A36">
        <f>INDEX(resultados!$A$2:$ZZ$64, 30, MATCH($B$1, resultados!$A$1:$ZZ$1, 0))</f>
        <v/>
      </c>
      <c r="B36">
        <f>INDEX(resultados!$A$2:$ZZ$64, 30, MATCH($B$2, resultados!$A$1:$ZZ$1, 0))</f>
        <v/>
      </c>
      <c r="C36">
        <f>INDEX(resultados!$A$2:$ZZ$64, 30, MATCH($B$3, resultados!$A$1:$ZZ$1, 0))</f>
        <v/>
      </c>
    </row>
    <row r="37">
      <c r="A37">
        <f>INDEX(resultados!$A$2:$ZZ$64, 31, MATCH($B$1, resultados!$A$1:$ZZ$1, 0))</f>
        <v/>
      </c>
      <c r="B37">
        <f>INDEX(resultados!$A$2:$ZZ$64, 31, MATCH($B$2, resultados!$A$1:$ZZ$1, 0))</f>
        <v/>
      </c>
      <c r="C37">
        <f>INDEX(resultados!$A$2:$ZZ$64, 31, MATCH($B$3, resultados!$A$1:$ZZ$1, 0))</f>
        <v/>
      </c>
    </row>
    <row r="38">
      <c r="A38">
        <f>INDEX(resultados!$A$2:$ZZ$64, 32, MATCH($B$1, resultados!$A$1:$ZZ$1, 0))</f>
        <v/>
      </c>
      <c r="B38">
        <f>INDEX(resultados!$A$2:$ZZ$64, 32, MATCH($B$2, resultados!$A$1:$ZZ$1, 0))</f>
        <v/>
      </c>
      <c r="C38">
        <f>INDEX(resultados!$A$2:$ZZ$64, 32, MATCH($B$3, resultados!$A$1:$ZZ$1, 0))</f>
        <v/>
      </c>
    </row>
    <row r="39">
      <c r="A39">
        <f>INDEX(resultados!$A$2:$ZZ$64, 33, MATCH($B$1, resultados!$A$1:$ZZ$1, 0))</f>
        <v/>
      </c>
      <c r="B39">
        <f>INDEX(resultados!$A$2:$ZZ$64, 33, MATCH($B$2, resultados!$A$1:$ZZ$1, 0))</f>
        <v/>
      </c>
      <c r="C39">
        <f>INDEX(resultados!$A$2:$ZZ$64, 33, MATCH($B$3, resultados!$A$1:$ZZ$1, 0))</f>
        <v/>
      </c>
    </row>
    <row r="40">
      <c r="A40">
        <f>INDEX(resultados!$A$2:$ZZ$64, 34, MATCH($B$1, resultados!$A$1:$ZZ$1, 0))</f>
        <v/>
      </c>
      <c r="B40">
        <f>INDEX(resultados!$A$2:$ZZ$64, 34, MATCH($B$2, resultados!$A$1:$ZZ$1, 0))</f>
        <v/>
      </c>
      <c r="C40">
        <f>INDEX(resultados!$A$2:$ZZ$64, 34, MATCH($B$3, resultados!$A$1:$ZZ$1, 0))</f>
        <v/>
      </c>
    </row>
    <row r="41">
      <c r="A41">
        <f>INDEX(resultados!$A$2:$ZZ$64, 35, MATCH($B$1, resultados!$A$1:$ZZ$1, 0))</f>
        <v/>
      </c>
      <c r="B41">
        <f>INDEX(resultados!$A$2:$ZZ$64, 35, MATCH($B$2, resultados!$A$1:$ZZ$1, 0))</f>
        <v/>
      </c>
      <c r="C41">
        <f>INDEX(resultados!$A$2:$ZZ$64, 35, MATCH($B$3, resultados!$A$1:$ZZ$1, 0))</f>
        <v/>
      </c>
    </row>
    <row r="42">
      <c r="A42">
        <f>INDEX(resultados!$A$2:$ZZ$64, 36, MATCH($B$1, resultados!$A$1:$ZZ$1, 0))</f>
        <v/>
      </c>
      <c r="B42">
        <f>INDEX(resultados!$A$2:$ZZ$64, 36, MATCH($B$2, resultados!$A$1:$ZZ$1, 0))</f>
        <v/>
      </c>
      <c r="C42">
        <f>INDEX(resultados!$A$2:$ZZ$64, 36, MATCH($B$3, resultados!$A$1:$ZZ$1, 0))</f>
        <v/>
      </c>
    </row>
    <row r="43">
      <c r="A43">
        <f>INDEX(resultados!$A$2:$ZZ$64, 37, MATCH($B$1, resultados!$A$1:$ZZ$1, 0))</f>
        <v/>
      </c>
      <c r="B43">
        <f>INDEX(resultados!$A$2:$ZZ$64, 37, MATCH($B$2, resultados!$A$1:$ZZ$1, 0))</f>
        <v/>
      </c>
      <c r="C43">
        <f>INDEX(resultados!$A$2:$ZZ$64, 37, MATCH($B$3, resultados!$A$1:$ZZ$1, 0))</f>
        <v/>
      </c>
    </row>
    <row r="44">
      <c r="A44">
        <f>INDEX(resultados!$A$2:$ZZ$64, 38, MATCH($B$1, resultados!$A$1:$ZZ$1, 0))</f>
        <v/>
      </c>
      <c r="B44">
        <f>INDEX(resultados!$A$2:$ZZ$64, 38, MATCH($B$2, resultados!$A$1:$ZZ$1, 0))</f>
        <v/>
      </c>
      <c r="C44">
        <f>INDEX(resultados!$A$2:$ZZ$64, 38, MATCH($B$3, resultados!$A$1:$ZZ$1, 0))</f>
        <v/>
      </c>
    </row>
    <row r="45">
      <c r="A45">
        <f>INDEX(resultados!$A$2:$ZZ$64, 39, MATCH($B$1, resultados!$A$1:$ZZ$1, 0))</f>
        <v/>
      </c>
      <c r="B45">
        <f>INDEX(resultados!$A$2:$ZZ$64, 39, MATCH($B$2, resultados!$A$1:$ZZ$1, 0))</f>
        <v/>
      </c>
      <c r="C45">
        <f>INDEX(resultados!$A$2:$ZZ$64, 39, MATCH($B$3, resultados!$A$1:$ZZ$1, 0))</f>
        <v/>
      </c>
    </row>
    <row r="46">
      <c r="A46">
        <f>INDEX(resultados!$A$2:$ZZ$64, 40, MATCH($B$1, resultados!$A$1:$ZZ$1, 0))</f>
        <v/>
      </c>
      <c r="B46">
        <f>INDEX(resultados!$A$2:$ZZ$64, 40, MATCH($B$2, resultados!$A$1:$ZZ$1, 0))</f>
        <v/>
      </c>
      <c r="C46">
        <f>INDEX(resultados!$A$2:$ZZ$64, 40, MATCH($B$3, resultados!$A$1:$ZZ$1, 0))</f>
        <v/>
      </c>
    </row>
    <row r="47">
      <c r="A47">
        <f>INDEX(resultados!$A$2:$ZZ$64, 41, MATCH($B$1, resultados!$A$1:$ZZ$1, 0))</f>
        <v/>
      </c>
      <c r="B47">
        <f>INDEX(resultados!$A$2:$ZZ$64, 41, MATCH($B$2, resultados!$A$1:$ZZ$1, 0))</f>
        <v/>
      </c>
      <c r="C47">
        <f>INDEX(resultados!$A$2:$ZZ$64, 41, MATCH($B$3, resultados!$A$1:$ZZ$1, 0))</f>
        <v/>
      </c>
    </row>
    <row r="48">
      <c r="A48">
        <f>INDEX(resultados!$A$2:$ZZ$64, 42, MATCH($B$1, resultados!$A$1:$ZZ$1, 0))</f>
        <v/>
      </c>
      <c r="B48">
        <f>INDEX(resultados!$A$2:$ZZ$64, 42, MATCH($B$2, resultados!$A$1:$ZZ$1, 0))</f>
        <v/>
      </c>
      <c r="C48">
        <f>INDEX(resultados!$A$2:$ZZ$64, 42, MATCH($B$3, resultados!$A$1:$ZZ$1, 0))</f>
        <v/>
      </c>
    </row>
    <row r="49">
      <c r="A49">
        <f>INDEX(resultados!$A$2:$ZZ$64, 43, MATCH($B$1, resultados!$A$1:$ZZ$1, 0))</f>
        <v/>
      </c>
      <c r="B49">
        <f>INDEX(resultados!$A$2:$ZZ$64, 43, MATCH($B$2, resultados!$A$1:$ZZ$1, 0))</f>
        <v/>
      </c>
      <c r="C49">
        <f>INDEX(resultados!$A$2:$ZZ$64, 43, MATCH($B$3, resultados!$A$1:$ZZ$1, 0))</f>
        <v/>
      </c>
    </row>
    <row r="50">
      <c r="A50">
        <f>INDEX(resultados!$A$2:$ZZ$64, 44, MATCH($B$1, resultados!$A$1:$ZZ$1, 0))</f>
        <v/>
      </c>
      <c r="B50">
        <f>INDEX(resultados!$A$2:$ZZ$64, 44, MATCH($B$2, resultados!$A$1:$ZZ$1, 0))</f>
        <v/>
      </c>
      <c r="C50">
        <f>INDEX(resultados!$A$2:$ZZ$64, 44, MATCH($B$3, resultados!$A$1:$ZZ$1, 0))</f>
        <v/>
      </c>
    </row>
    <row r="51">
      <c r="A51">
        <f>INDEX(resultados!$A$2:$ZZ$64, 45, MATCH($B$1, resultados!$A$1:$ZZ$1, 0))</f>
        <v/>
      </c>
      <c r="B51">
        <f>INDEX(resultados!$A$2:$ZZ$64, 45, MATCH($B$2, resultados!$A$1:$ZZ$1, 0))</f>
        <v/>
      </c>
      <c r="C51">
        <f>INDEX(resultados!$A$2:$ZZ$64, 45, MATCH($B$3, resultados!$A$1:$ZZ$1, 0))</f>
        <v/>
      </c>
    </row>
    <row r="52">
      <c r="A52">
        <f>INDEX(resultados!$A$2:$ZZ$64, 46, MATCH($B$1, resultados!$A$1:$ZZ$1, 0))</f>
        <v/>
      </c>
      <c r="B52">
        <f>INDEX(resultados!$A$2:$ZZ$64, 46, MATCH($B$2, resultados!$A$1:$ZZ$1, 0))</f>
        <v/>
      </c>
      <c r="C52">
        <f>INDEX(resultados!$A$2:$ZZ$64, 46, MATCH($B$3, resultados!$A$1:$ZZ$1, 0))</f>
        <v/>
      </c>
    </row>
    <row r="53">
      <c r="A53">
        <f>INDEX(resultados!$A$2:$ZZ$64, 47, MATCH($B$1, resultados!$A$1:$ZZ$1, 0))</f>
        <v/>
      </c>
      <c r="B53">
        <f>INDEX(resultados!$A$2:$ZZ$64, 47, MATCH($B$2, resultados!$A$1:$ZZ$1, 0))</f>
        <v/>
      </c>
      <c r="C53">
        <f>INDEX(resultados!$A$2:$ZZ$64, 47, MATCH($B$3, resultados!$A$1:$ZZ$1, 0))</f>
        <v/>
      </c>
    </row>
    <row r="54">
      <c r="A54">
        <f>INDEX(resultados!$A$2:$ZZ$64, 48, MATCH($B$1, resultados!$A$1:$ZZ$1, 0))</f>
        <v/>
      </c>
      <c r="B54">
        <f>INDEX(resultados!$A$2:$ZZ$64, 48, MATCH($B$2, resultados!$A$1:$ZZ$1, 0))</f>
        <v/>
      </c>
      <c r="C54">
        <f>INDEX(resultados!$A$2:$ZZ$64, 48, MATCH($B$3, resultados!$A$1:$ZZ$1, 0))</f>
        <v/>
      </c>
    </row>
    <row r="55">
      <c r="A55">
        <f>INDEX(resultados!$A$2:$ZZ$64, 49, MATCH($B$1, resultados!$A$1:$ZZ$1, 0))</f>
        <v/>
      </c>
      <c r="B55">
        <f>INDEX(resultados!$A$2:$ZZ$64, 49, MATCH($B$2, resultados!$A$1:$ZZ$1, 0))</f>
        <v/>
      </c>
      <c r="C55">
        <f>INDEX(resultados!$A$2:$ZZ$64, 49, MATCH($B$3, resultados!$A$1:$ZZ$1, 0))</f>
        <v/>
      </c>
    </row>
    <row r="56">
      <c r="A56">
        <f>INDEX(resultados!$A$2:$ZZ$64, 50, MATCH($B$1, resultados!$A$1:$ZZ$1, 0))</f>
        <v/>
      </c>
      <c r="B56">
        <f>INDEX(resultados!$A$2:$ZZ$64, 50, MATCH($B$2, resultados!$A$1:$ZZ$1, 0))</f>
        <v/>
      </c>
      <c r="C56">
        <f>INDEX(resultados!$A$2:$ZZ$64, 50, MATCH($B$3, resultados!$A$1:$ZZ$1, 0))</f>
        <v/>
      </c>
    </row>
    <row r="57">
      <c r="A57">
        <f>INDEX(resultados!$A$2:$ZZ$64, 51, MATCH($B$1, resultados!$A$1:$ZZ$1, 0))</f>
        <v/>
      </c>
      <c r="B57">
        <f>INDEX(resultados!$A$2:$ZZ$64, 51, MATCH($B$2, resultados!$A$1:$ZZ$1, 0))</f>
        <v/>
      </c>
      <c r="C57">
        <f>INDEX(resultados!$A$2:$ZZ$64, 51, MATCH($B$3, resultados!$A$1:$ZZ$1, 0))</f>
        <v/>
      </c>
    </row>
    <row r="58">
      <c r="A58">
        <f>INDEX(resultados!$A$2:$ZZ$64, 52, MATCH($B$1, resultados!$A$1:$ZZ$1, 0))</f>
        <v/>
      </c>
      <c r="B58">
        <f>INDEX(resultados!$A$2:$ZZ$64, 52, MATCH($B$2, resultados!$A$1:$ZZ$1, 0))</f>
        <v/>
      </c>
      <c r="C58">
        <f>INDEX(resultados!$A$2:$ZZ$64, 52, MATCH($B$3, resultados!$A$1:$ZZ$1, 0))</f>
        <v/>
      </c>
    </row>
    <row r="59">
      <c r="A59">
        <f>INDEX(resultados!$A$2:$ZZ$64, 53, MATCH($B$1, resultados!$A$1:$ZZ$1, 0))</f>
        <v/>
      </c>
      <c r="B59">
        <f>INDEX(resultados!$A$2:$ZZ$64, 53, MATCH($B$2, resultados!$A$1:$ZZ$1, 0))</f>
        <v/>
      </c>
      <c r="C59">
        <f>INDEX(resultados!$A$2:$ZZ$64, 53, MATCH($B$3, resultados!$A$1:$ZZ$1, 0))</f>
        <v/>
      </c>
    </row>
    <row r="60">
      <c r="A60">
        <f>INDEX(resultados!$A$2:$ZZ$64, 54, MATCH($B$1, resultados!$A$1:$ZZ$1, 0))</f>
        <v/>
      </c>
      <c r="B60">
        <f>INDEX(resultados!$A$2:$ZZ$64, 54, MATCH($B$2, resultados!$A$1:$ZZ$1, 0))</f>
        <v/>
      </c>
      <c r="C60">
        <f>INDEX(resultados!$A$2:$ZZ$64, 54, MATCH($B$3, resultados!$A$1:$ZZ$1, 0))</f>
        <v/>
      </c>
    </row>
    <row r="61">
      <c r="A61">
        <f>INDEX(resultados!$A$2:$ZZ$64, 55, MATCH($B$1, resultados!$A$1:$ZZ$1, 0))</f>
        <v/>
      </c>
      <c r="B61">
        <f>INDEX(resultados!$A$2:$ZZ$64, 55, MATCH($B$2, resultados!$A$1:$ZZ$1, 0))</f>
        <v/>
      </c>
      <c r="C61">
        <f>INDEX(resultados!$A$2:$ZZ$64, 55, MATCH($B$3, resultados!$A$1:$ZZ$1, 0))</f>
        <v/>
      </c>
    </row>
    <row r="62">
      <c r="A62">
        <f>INDEX(resultados!$A$2:$ZZ$64, 56, MATCH($B$1, resultados!$A$1:$ZZ$1, 0))</f>
        <v/>
      </c>
      <c r="B62">
        <f>INDEX(resultados!$A$2:$ZZ$64, 56, MATCH($B$2, resultados!$A$1:$ZZ$1, 0))</f>
        <v/>
      </c>
      <c r="C62">
        <f>INDEX(resultados!$A$2:$ZZ$64, 56, MATCH($B$3, resultados!$A$1:$ZZ$1, 0))</f>
        <v/>
      </c>
    </row>
    <row r="63">
      <c r="A63">
        <f>INDEX(resultados!$A$2:$ZZ$64, 57, MATCH($B$1, resultados!$A$1:$ZZ$1, 0))</f>
        <v/>
      </c>
      <c r="B63">
        <f>INDEX(resultados!$A$2:$ZZ$64, 57, MATCH($B$2, resultados!$A$1:$ZZ$1, 0))</f>
        <v/>
      </c>
      <c r="C63">
        <f>INDEX(resultados!$A$2:$ZZ$64, 57, MATCH($B$3, resultados!$A$1:$ZZ$1, 0))</f>
        <v/>
      </c>
    </row>
    <row r="64">
      <c r="A64">
        <f>INDEX(resultados!$A$2:$ZZ$64, 58, MATCH($B$1, resultados!$A$1:$ZZ$1, 0))</f>
        <v/>
      </c>
      <c r="B64">
        <f>INDEX(resultados!$A$2:$ZZ$64, 58, MATCH($B$2, resultados!$A$1:$ZZ$1, 0))</f>
        <v/>
      </c>
      <c r="C64">
        <f>INDEX(resultados!$A$2:$ZZ$64, 58, MATCH($B$3, resultados!$A$1:$ZZ$1, 0))</f>
        <v/>
      </c>
    </row>
    <row r="65">
      <c r="A65">
        <f>INDEX(resultados!$A$2:$ZZ$64, 59, MATCH($B$1, resultados!$A$1:$ZZ$1, 0))</f>
        <v/>
      </c>
      <c r="B65">
        <f>INDEX(resultados!$A$2:$ZZ$64, 59, MATCH($B$2, resultados!$A$1:$ZZ$1, 0))</f>
        <v/>
      </c>
      <c r="C65">
        <f>INDEX(resultados!$A$2:$ZZ$64, 59, MATCH($B$3, resultados!$A$1:$ZZ$1, 0))</f>
        <v/>
      </c>
    </row>
    <row r="66">
      <c r="A66">
        <f>INDEX(resultados!$A$2:$ZZ$64, 60, MATCH($B$1, resultados!$A$1:$ZZ$1, 0))</f>
        <v/>
      </c>
      <c r="B66">
        <f>INDEX(resultados!$A$2:$ZZ$64, 60, MATCH($B$2, resultados!$A$1:$ZZ$1, 0))</f>
        <v/>
      </c>
      <c r="C66">
        <f>INDEX(resultados!$A$2:$ZZ$64, 60, MATCH($B$3, resultados!$A$1:$ZZ$1, 0))</f>
        <v/>
      </c>
    </row>
    <row r="67">
      <c r="A67">
        <f>INDEX(resultados!$A$2:$ZZ$64, 61, MATCH($B$1, resultados!$A$1:$ZZ$1, 0))</f>
        <v/>
      </c>
      <c r="B67">
        <f>INDEX(resultados!$A$2:$ZZ$64, 61, MATCH($B$2, resultados!$A$1:$ZZ$1, 0))</f>
        <v/>
      </c>
      <c r="C67">
        <f>INDEX(resultados!$A$2:$ZZ$64, 61, MATCH($B$3, resultados!$A$1:$ZZ$1, 0))</f>
        <v/>
      </c>
    </row>
    <row r="68">
      <c r="A68">
        <f>INDEX(resultados!$A$2:$ZZ$64, 62, MATCH($B$1, resultados!$A$1:$ZZ$1, 0))</f>
        <v/>
      </c>
      <c r="B68">
        <f>INDEX(resultados!$A$2:$ZZ$64, 62, MATCH($B$2, resultados!$A$1:$ZZ$1, 0))</f>
        <v/>
      </c>
      <c r="C68">
        <f>INDEX(resultados!$A$2:$ZZ$64, 62, MATCH($B$3, resultados!$A$1:$ZZ$1, 0))</f>
        <v/>
      </c>
    </row>
    <row r="69">
      <c r="A69">
        <f>INDEX(resultados!$A$2:$ZZ$64, 63, MATCH($B$1, resultados!$A$1:$ZZ$1, 0))</f>
        <v/>
      </c>
      <c r="B69">
        <f>INDEX(resultados!$A$2:$ZZ$64, 63, MATCH($B$2, resultados!$A$1:$ZZ$1, 0))</f>
        <v/>
      </c>
      <c r="C69">
        <f>INDEX(resultados!$A$2:$ZZ$64, 63,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4.3438</v>
      </c>
      <c r="E2" t="n">
        <v>23.02</v>
      </c>
      <c r="F2" t="n">
        <v>19.79</v>
      </c>
      <c r="G2" t="n">
        <v>13.34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116.33</v>
      </c>
      <c r="Q2" t="n">
        <v>2472.47</v>
      </c>
      <c r="R2" t="n">
        <v>202.2</v>
      </c>
      <c r="S2" t="n">
        <v>83.58</v>
      </c>
      <c r="T2" t="n">
        <v>54879.65</v>
      </c>
      <c r="U2" t="n">
        <v>0.41</v>
      </c>
      <c r="V2" t="n">
        <v>0.71</v>
      </c>
      <c r="W2" t="n">
        <v>4.2</v>
      </c>
      <c r="X2" t="n">
        <v>3.36</v>
      </c>
      <c r="Y2" t="n">
        <v>2</v>
      </c>
      <c r="Z2" t="n">
        <v>10</v>
      </c>
      <c r="AA2" t="n">
        <v>80.10535486113014</v>
      </c>
      <c r="AB2" t="n">
        <v>113.9841862606357</v>
      </c>
      <c r="AC2" t="n">
        <v>103.3067981533357</v>
      </c>
      <c r="AD2" t="n">
        <v>80105.35486113014</v>
      </c>
      <c r="AE2" t="n">
        <v>113984.1862606357</v>
      </c>
      <c r="AF2" t="n">
        <v>1.701923987591498e-05</v>
      </c>
      <c r="AG2" t="n">
        <v>0.9591666666666666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4.3896</v>
      </c>
      <c r="E3" t="n">
        <v>22.78</v>
      </c>
      <c r="F3" t="n">
        <v>19.63</v>
      </c>
      <c r="G3" t="n">
        <v>14.02</v>
      </c>
      <c r="H3" t="n">
        <v>0.48</v>
      </c>
      <c r="I3" t="n">
        <v>84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115.74</v>
      </c>
      <c r="Q3" t="n">
        <v>2473.57</v>
      </c>
      <c r="R3" t="n">
        <v>195.33</v>
      </c>
      <c r="S3" t="n">
        <v>83.58</v>
      </c>
      <c r="T3" t="n">
        <v>51467.43</v>
      </c>
      <c r="U3" t="n">
        <v>0.43</v>
      </c>
      <c r="V3" t="n">
        <v>0.72</v>
      </c>
      <c r="W3" t="n">
        <v>4.23</v>
      </c>
      <c r="X3" t="n">
        <v>3.2</v>
      </c>
      <c r="Y3" t="n">
        <v>2</v>
      </c>
      <c r="Z3" t="n">
        <v>10</v>
      </c>
      <c r="AA3" t="n">
        <v>78.84481637313155</v>
      </c>
      <c r="AB3" t="n">
        <v>112.1905302178679</v>
      </c>
      <c r="AC3" t="n">
        <v>101.6811615729856</v>
      </c>
      <c r="AD3" t="n">
        <v>78844.81637313154</v>
      </c>
      <c r="AE3" t="n">
        <v>112190.5302178679</v>
      </c>
      <c r="AF3" t="n">
        <v>1.719868671654228e-05</v>
      </c>
      <c r="AG3" t="n">
        <v>0.9491666666666667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3.7984</v>
      </c>
      <c r="E2" t="n">
        <v>26.33</v>
      </c>
      <c r="F2" t="n">
        <v>22.78</v>
      </c>
      <c r="G2" t="n">
        <v>8.24</v>
      </c>
      <c r="H2" t="n">
        <v>0.43</v>
      </c>
      <c r="I2" t="n">
        <v>166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90.23</v>
      </c>
      <c r="Q2" t="n">
        <v>2474.77</v>
      </c>
      <c r="R2" t="n">
        <v>297.04</v>
      </c>
      <c r="S2" t="n">
        <v>83.58</v>
      </c>
      <c r="T2" t="n">
        <v>101914.59</v>
      </c>
      <c r="U2" t="n">
        <v>0.28</v>
      </c>
      <c r="V2" t="n">
        <v>0.62</v>
      </c>
      <c r="W2" t="n">
        <v>4.46</v>
      </c>
      <c r="X2" t="n">
        <v>6.35</v>
      </c>
      <c r="Y2" t="n">
        <v>2</v>
      </c>
      <c r="Z2" t="n">
        <v>10</v>
      </c>
      <c r="AA2" t="n">
        <v>76.63910570814147</v>
      </c>
      <c r="AB2" t="n">
        <v>109.0519618198983</v>
      </c>
      <c r="AC2" t="n">
        <v>98.83659635199868</v>
      </c>
      <c r="AD2" t="n">
        <v>76639.10570814148</v>
      </c>
      <c r="AE2" t="n">
        <v>109051.9618198983</v>
      </c>
      <c r="AF2" t="n">
        <v>1.968325442529902e-05</v>
      </c>
      <c r="AG2" t="n">
        <v>1.097083333333333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3.1536</v>
      </c>
      <c r="E2" t="n">
        <v>31.71</v>
      </c>
      <c r="F2" t="n">
        <v>23.94</v>
      </c>
      <c r="G2" t="n">
        <v>7.48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262.6</v>
      </c>
      <c r="Q2" t="n">
        <v>2472.93</v>
      </c>
      <c r="R2" t="n">
        <v>343.04</v>
      </c>
      <c r="S2" t="n">
        <v>83.58</v>
      </c>
      <c r="T2" t="n">
        <v>124783.56</v>
      </c>
      <c r="U2" t="n">
        <v>0.24</v>
      </c>
      <c r="V2" t="n">
        <v>0.59</v>
      </c>
      <c r="W2" t="n">
        <v>4.31</v>
      </c>
      <c r="X2" t="n">
        <v>7.5</v>
      </c>
      <c r="Y2" t="n">
        <v>2</v>
      </c>
      <c r="Z2" t="n">
        <v>10</v>
      </c>
      <c r="AA2" t="n">
        <v>208.6035661855803</v>
      </c>
      <c r="AB2" t="n">
        <v>296.8279434495928</v>
      </c>
      <c r="AC2" t="n">
        <v>269.0227955841233</v>
      </c>
      <c r="AD2" t="n">
        <v>208603.5661855803</v>
      </c>
      <c r="AE2" t="n">
        <v>296827.9434495928</v>
      </c>
      <c r="AF2" t="n">
        <v>8.779037044642202e-06</v>
      </c>
      <c r="AG2" t="n">
        <v>1.32125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4.2872</v>
      </c>
      <c r="E3" t="n">
        <v>23.33</v>
      </c>
      <c r="F3" t="n">
        <v>19.07</v>
      </c>
      <c r="G3" t="n">
        <v>16.35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68</v>
      </c>
      <c r="N3" t="n">
        <v>23.34</v>
      </c>
      <c r="O3" t="n">
        <v>17891.86</v>
      </c>
      <c r="P3" t="n">
        <v>191.18</v>
      </c>
      <c r="Q3" t="n">
        <v>2471.9</v>
      </c>
      <c r="R3" t="n">
        <v>180.86</v>
      </c>
      <c r="S3" t="n">
        <v>83.58</v>
      </c>
      <c r="T3" t="n">
        <v>44303.88</v>
      </c>
      <c r="U3" t="n">
        <v>0.46</v>
      </c>
      <c r="V3" t="n">
        <v>0.74</v>
      </c>
      <c r="W3" t="n">
        <v>4.09</v>
      </c>
      <c r="X3" t="n">
        <v>2.65</v>
      </c>
      <c r="Y3" t="n">
        <v>2</v>
      </c>
      <c r="Z3" t="n">
        <v>10</v>
      </c>
      <c r="AA3" t="n">
        <v>118.3311579152852</v>
      </c>
      <c r="AB3" t="n">
        <v>168.3767679156374</v>
      </c>
      <c r="AC3" t="n">
        <v>152.6041931553377</v>
      </c>
      <c r="AD3" t="n">
        <v>118331.1579152852</v>
      </c>
      <c r="AE3" t="n">
        <v>168376.7679156374</v>
      </c>
      <c r="AF3" t="n">
        <v>1.193476903151638e-05</v>
      </c>
      <c r="AG3" t="n">
        <v>0.9720833333333333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4.6996</v>
      </c>
      <c r="E4" t="n">
        <v>21.28</v>
      </c>
      <c r="F4" t="n">
        <v>17.89</v>
      </c>
      <c r="G4" t="n">
        <v>26.84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29</v>
      </c>
      <c r="N4" t="n">
        <v>23.71</v>
      </c>
      <c r="O4" t="n">
        <v>18060.85</v>
      </c>
      <c r="P4" t="n">
        <v>160.62</v>
      </c>
      <c r="Q4" t="n">
        <v>2472.32</v>
      </c>
      <c r="R4" t="n">
        <v>140.94</v>
      </c>
      <c r="S4" t="n">
        <v>83.58</v>
      </c>
      <c r="T4" t="n">
        <v>24494.91</v>
      </c>
      <c r="U4" t="n">
        <v>0.59</v>
      </c>
      <c r="V4" t="n">
        <v>0.79</v>
      </c>
      <c r="W4" t="n">
        <v>4.06</v>
      </c>
      <c r="X4" t="n">
        <v>1.47</v>
      </c>
      <c r="Y4" t="n">
        <v>2</v>
      </c>
      <c r="Z4" t="n">
        <v>10</v>
      </c>
      <c r="AA4" t="n">
        <v>95.99946135126106</v>
      </c>
      <c r="AB4" t="n">
        <v>136.6003621424859</v>
      </c>
      <c r="AC4" t="n">
        <v>123.804419739933</v>
      </c>
      <c r="AD4" t="n">
        <v>95999.46135126107</v>
      </c>
      <c r="AE4" t="n">
        <v>136600.3621424859</v>
      </c>
      <c r="AF4" t="n">
        <v>1.308281408390426e-05</v>
      </c>
      <c r="AG4" t="n">
        <v>0.8866666666666667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4.7405</v>
      </c>
      <c r="E5" t="n">
        <v>21.09</v>
      </c>
      <c r="F5" t="n">
        <v>17.8</v>
      </c>
      <c r="G5" t="n">
        <v>28.86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156.9</v>
      </c>
      <c r="Q5" t="n">
        <v>2472.06</v>
      </c>
      <c r="R5" t="n">
        <v>136.72</v>
      </c>
      <c r="S5" t="n">
        <v>83.58</v>
      </c>
      <c r="T5" t="n">
        <v>22399.17</v>
      </c>
      <c r="U5" t="n">
        <v>0.61</v>
      </c>
      <c r="V5" t="n">
        <v>0.79</v>
      </c>
      <c r="W5" t="n">
        <v>4.08</v>
      </c>
      <c r="X5" t="n">
        <v>1.37</v>
      </c>
      <c r="Y5" t="n">
        <v>2</v>
      </c>
      <c r="Z5" t="n">
        <v>10</v>
      </c>
      <c r="AA5" t="n">
        <v>93.82727237561612</v>
      </c>
      <c r="AB5" t="n">
        <v>133.50949270907</v>
      </c>
      <c r="AC5" t="n">
        <v>121.0030853166992</v>
      </c>
      <c r="AD5" t="n">
        <v>93827.27237561611</v>
      </c>
      <c r="AE5" t="n">
        <v>133509.49270907</v>
      </c>
      <c r="AF5" t="n">
        <v>1.319667209225214e-05</v>
      </c>
      <c r="AG5" t="n">
        <v>0.87875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2.6795</v>
      </c>
      <c r="E2" t="n">
        <v>37.32</v>
      </c>
      <c r="F2" t="n">
        <v>26.15</v>
      </c>
      <c r="G2" t="n">
        <v>6.38</v>
      </c>
      <c r="H2" t="n">
        <v>0.1</v>
      </c>
      <c r="I2" t="n">
        <v>246</v>
      </c>
      <c r="J2" t="n">
        <v>176.73</v>
      </c>
      <c r="K2" t="n">
        <v>52.44</v>
      </c>
      <c r="L2" t="n">
        <v>1</v>
      </c>
      <c r="M2" t="n">
        <v>244</v>
      </c>
      <c r="N2" t="n">
        <v>33.29</v>
      </c>
      <c r="O2" t="n">
        <v>22031.19</v>
      </c>
      <c r="P2" t="n">
        <v>336.2</v>
      </c>
      <c r="Q2" t="n">
        <v>2473.61</v>
      </c>
      <c r="R2" t="n">
        <v>417.23</v>
      </c>
      <c r="S2" t="n">
        <v>83.58</v>
      </c>
      <c r="T2" t="n">
        <v>161608.19</v>
      </c>
      <c r="U2" t="n">
        <v>0.2</v>
      </c>
      <c r="V2" t="n">
        <v>0.54</v>
      </c>
      <c r="W2" t="n">
        <v>4.4</v>
      </c>
      <c r="X2" t="n">
        <v>9.720000000000001</v>
      </c>
      <c r="Y2" t="n">
        <v>2</v>
      </c>
      <c r="Z2" t="n">
        <v>10</v>
      </c>
      <c r="AA2" t="n">
        <v>303.8127583835105</v>
      </c>
      <c r="AB2" t="n">
        <v>432.3038091520339</v>
      </c>
      <c r="AC2" t="n">
        <v>391.8080552934736</v>
      </c>
      <c r="AD2" t="n">
        <v>303812.7583835105</v>
      </c>
      <c r="AE2" t="n">
        <v>432303.8091520339</v>
      </c>
      <c r="AF2" t="n">
        <v>6.740135827802749e-06</v>
      </c>
      <c r="AG2" t="n">
        <v>1.555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3.9546</v>
      </c>
      <c r="E3" t="n">
        <v>25.29</v>
      </c>
      <c r="F3" t="n">
        <v>19.74</v>
      </c>
      <c r="G3" t="n">
        <v>13.46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240.39</v>
      </c>
      <c r="Q3" t="n">
        <v>2472.45</v>
      </c>
      <c r="R3" t="n">
        <v>202.46</v>
      </c>
      <c r="S3" t="n">
        <v>83.58</v>
      </c>
      <c r="T3" t="n">
        <v>55012.88</v>
      </c>
      <c r="U3" t="n">
        <v>0.41</v>
      </c>
      <c r="V3" t="n">
        <v>0.71</v>
      </c>
      <c r="W3" t="n">
        <v>4.13</v>
      </c>
      <c r="X3" t="n">
        <v>3.31</v>
      </c>
      <c r="Y3" t="n">
        <v>2</v>
      </c>
      <c r="Z3" t="n">
        <v>10</v>
      </c>
      <c r="AA3" t="n">
        <v>153.5021531389945</v>
      </c>
      <c r="AB3" t="n">
        <v>218.4225766821151</v>
      </c>
      <c r="AC3" t="n">
        <v>197.9619961477398</v>
      </c>
      <c r="AD3" t="n">
        <v>153502.1531389945</v>
      </c>
      <c r="AE3" t="n">
        <v>218422.5766821151</v>
      </c>
      <c r="AF3" t="n">
        <v>9.947580199525566e-06</v>
      </c>
      <c r="AG3" t="n">
        <v>1.05375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4.4321</v>
      </c>
      <c r="E4" t="n">
        <v>22.56</v>
      </c>
      <c r="F4" t="n">
        <v>18.33</v>
      </c>
      <c r="G4" t="n">
        <v>21.56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208.76</v>
      </c>
      <c r="Q4" t="n">
        <v>2472.25</v>
      </c>
      <c r="R4" t="n">
        <v>155.6</v>
      </c>
      <c r="S4" t="n">
        <v>83.58</v>
      </c>
      <c r="T4" t="n">
        <v>31767.09</v>
      </c>
      <c r="U4" t="n">
        <v>0.54</v>
      </c>
      <c r="V4" t="n">
        <v>0.77</v>
      </c>
      <c r="W4" t="n">
        <v>4.07</v>
      </c>
      <c r="X4" t="n">
        <v>1.9</v>
      </c>
      <c r="Y4" t="n">
        <v>2</v>
      </c>
      <c r="Z4" t="n">
        <v>10</v>
      </c>
      <c r="AA4" t="n">
        <v>123.069321960823</v>
      </c>
      <c r="AB4" t="n">
        <v>175.1188362085282</v>
      </c>
      <c r="AC4" t="n">
        <v>158.7147029648046</v>
      </c>
      <c r="AD4" t="n">
        <v>123069.321960823</v>
      </c>
      <c r="AE4" t="n">
        <v>175118.8362085282</v>
      </c>
      <c r="AF4" t="n">
        <v>1.114870535637416e-05</v>
      </c>
      <c r="AG4" t="n">
        <v>0.9399999999999999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4.681</v>
      </c>
      <c r="E5" t="n">
        <v>21.36</v>
      </c>
      <c r="F5" t="n">
        <v>17.7</v>
      </c>
      <c r="G5" t="n">
        <v>30.34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185.97</v>
      </c>
      <c r="Q5" t="n">
        <v>2471.76</v>
      </c>
      <c r="R5" t="n">
        <v>134.8</v>
      </c>
      <c r="S5" t="n">
        <v>83.58</v>
      </c>
      <c r="T5" t="n">
        <v>21450.26</v>
      </c>
      <c r="U5" t="n">
        <v>0.62</v>
      </c>
      <c r="V5" t="n">
        <v>0.8</v>
      </c>
      <c r="W5" t="n">
        <v>4.04</v>
      </c>
      <c r="X5" t="n">
        <v>1.27</v>
      </c>
      <c r="Y5" t="n">
        <v>2</v>
      </c>
      <c r="Z5" t="n">
        <v>10</v>
      </c>
      <c r="AA5" t="n">
        <v>107.920410139684</v>
      </c>
      <c r="AB5" t="n">
        <v>153.5630190018009</v>
      </c>
      <c r="AC5" t="n">
        <v>139.1781117036823</v>
      </c>
      <c r="AD5" t="n">
        <v>107920.410139684</v>
      </c>
      <c r="AE5" t="n">
        <v>153563.0190018009</v>
      </c>
      <c r="AF5" t="n">
        <v>1.177479970514823e-05</v>
      </c>
      <c r="AG5" t="n">
        <v>0.89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4.7722</v>
      </c>
      <c r="E6" t="n">
        <v>20.95</v>
      </c>
      <c r="F6" t="n">
        <v>17.5</v>
      </c>
      <c r="G6" t="n">
        <v>36.21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175.77</v>
      </c>
      <c r="Q6" t="n">
        <v>2472.03</v>
      </c>
      <c r="R6" t="n">
        <v>127.12</v>
      </c>
      <c r="S6" t="n">
        <v>83.58</v>
      </c>
      <c r="T6" t="n">
        <v>17641.43</v>
      </c>
      <c r="U6" t="n">
        <v>0.66</v>
      </c>
      <c r="V6" t="n">
        <v>0.8</v>
      </c>
      <c r="W6" t="n">
        <v>4.06</v>
      </c>
      <c r="X6" t="n">
        <v>1.08</v>
      </c>
      <c r="Y6" t="n">
        <v>2</v>
      </c>
      <c r="Z6" t="n">
        <v>10</v>
      </c>
      <c r="AA6" t="n">
        <v>102.2472306577373</v>
      </c>
      <c r="AB6" t="n">
        <v>145.4904906685675</v>
      </c>
      <c r="AC6" t="n">
        <v>131.8617717580554</v>
      </c>
      <c r="AD6" t="n">
        <v>102247.2306577373</v>
      </c>
      <c r="AE6" t="n">
        <v>145490.4906685675</v>
      </c>
      <c r="AF6" t="n">
        <v>1.200420832149292e-05</v>
      </c>
      <c r="AG6" t="n">
        <v>0.8729166666666667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4.7719</v>
      </c>
      <c r="E7" t="n">
        <v>20.96</v>
      </c>
      <c r="F7" t="n">
        <v>17.5</v>
      </c>
      <c r="G7" t="n">
        <v>36.22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177.15</v>
      </c>
      <c r="Q7" t="n">
        <v>2472.03</v>
      </c>
      <c r="R7" t="n">
        <v>127.13</v>
      </c>
      <c r="S7" t="n">
        <v>83.58</v>
      </c>
      <c r="T7" t="n">
        <v>17644.61</v>
      </c>
      <c r="U7" t="n">
        <v>0.66</v>
      </c>
      <c r="V7" t="n">
        <v>0.8</v>
      </c>
      <c r="W7" t="n">
        <v>4.06</v>
      </c>
      <c r="X7" t="n">
        <v>1.08</v>
      </c>
      <c r="Y7" t="n">
        <v>2</v>
      </c>
      <c r="Z7" t="n">
        <v>10</v>
      </c>
      <c r="AA7" t="n">
        <v>102.6917618745036</v>
      </c>
      <c r="AB7" t="n">
        <v>146.1230267717829</v>
      </c>
      <c r="AC7" t="n">
        <v>132.4350554887491</v>
      </c>
      <c r="AD7" t="n">
        <v>102691.7618745036</v>
      </c>
      <c r="AE7" t="n">
        <v>146123.026771783</v>
      </c>
      <c r="AF7" t="n">
        <v>1.200345368788652e-05</v>
      </c>
      <c r="AG7" t="n">
        <v>0.8733333333333334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3.2965</v>
      </c>
      <c r="E2" t="n">
        <v>30.34</v>
      </c>
      <c r="F2" t="n">
        <v>25.93</v>
      </c>
      <c r="G2" t="n">
        <v>6.27</v>
      </c>
      <c r="H2" t="n">
        <v>0.64</v>
      </c>
      <c r="I2" t="n">
        <v>248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75.36</v>
      </c>
      <c r="Q2" t="n">
        <v>2476.7</v>
      </c>
      <c r="R2" t="n">
        <v>397.24</v>
      </c>
      <c r="S2" t="n">
        <v>83.58</v>
      </c>
      <c r="T2" t="n">
        <v>151604.94</v>
      </c>
      <c r="U2" t="n">
        <v>0.21</v>
      </c>
      <c r="V2" t="n">
        <v>0.54</v>
      </c>
      <c r="W2" t="n">
        <v>4.73</v>
      </c>
      <c r="X2" t="n">
        <v>9.49</v>
      </c>
      <c r="Y2" t="n">
        <v>2</v>
      </c>
      <c r="Z2" t="n">
        <v>10</v>
      </c>
      <c r="AA2" t="n">
        <v>80.08198484370162</v>
      </c>
      <c r="AB2" t="n">
        <v>113.9509323985923</v>
      </c>
      <c r="AC2" t="n">
        <v>103.2766593233222</v>
      </c>
      <c r="AD2" t="n">
        <v>80081.98484370162</v>
      </c>
      <c r="AE2" t="n">
        <v>113950.9323985923</v>
      </c>
      <c r="AF2" t="n">
        <v>2.011772511963045e-05</v>
      </c>
      <c r="AG2" t="n">
        <v>1.264166666666667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3.8612</v>
      </c>
      <c r="E2" t="n">
        <v>25.9</v>
      </c>
      <c r="F2" t="n">
        <v>21.3</v>
      </c>
      <c r="G2" t="n">
        <v>10.06</v>
      </c>
      <c r="H2" t="n">
        <v>0.18</v>
      </c>
      <c r="I2" t="n">
        <v>127</v>
      </c>
      <c r="J2" t="n">
        <v>98.70999999999999</v>
      </c>
      <c r="K2" t="n">
        <v>39.72</v>
      </c>
      <c r="L2" t="n">
        <v>1</v>
      </c>
      <c r="M2" t="n">
        <v>125</v>
      </c>
      <c r="N2" t="n">
        <v>12.99</v>
      </c>
      <c r="O2" t="n">
        <v>12407.75</v>
      </c>
      <c r="P2" t="n">
        <v>174.01</v>
      </c>
      <c r="Q2" t="n">
        <v>2473.05</v>
      </c>
      <c r="R2" t="n">
        <v>254.9</v>
      </c>
      <c r="S2" t="n">
        <v>83.58</v>
      </c>
      <c r="T2" t="n">
        <v>81041.89</v>
      </c>
      <c r="U2" t="n">
        <v>0.33</v>
      </c>
      <c r="V2" t="n">
        <v>0.66</v>
      </c>
      <c r="W2" t="n">
        <v>4.19</v>
      </c>
      <c r="X2" t="n">
        <v>4.87</v>
      </c>
      <c r="Y2" t="n">
        <v>2</v>
      </c>
      <c r="Z2" t="n">
        <v>10</v>
      </c>
      <c r="AA2" t="n">
        <v>121.5400359312032</v>
      </c>
      <c r="AB2" t="n">
        <v>172.9427716501956</v>
      </c>
      <c r="AC2" t="n">
        <v>156.7424797163771</v>
      </c>
      <c r="AD2" t="n">
        <v>121540.0359312032</v>
      </c>
      <c r="AE2" t="n">
        <v>172942.7716501956</v>
      </c>
      <c r="AF2" t="n">
        <v>1.284585617216229e-05</v>
      </c>
      <c r="AG2" t="n">
        <v>1.079166666666667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4.6165</v>
      </c>
      <c r="E3" t="n">
        <v>21.66</v>
      </c>
      <c r="F3" t="n">
        <v>18.52</v>
      </c>
      <c r="G3" t="n">
        <v>19.85</v>
      </c>
      <c r="H3" t="n">
        <v>0.35</v>
      </c>
      <c r="I3" t="n">
        <v>56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130.68</v>
      </c>
      <c r="Q3" t="n">
        <v>2473.28</v>
      </c>
      <c r="R3" t="n">
        <v>159.95</v>
      </c>
      <c r="S3" t="n">
        <v>83.58</v>
      </c>
      <c r="T3" t="n">
        <v>33920.24</v>
      </c>
      <c r="U3" t="n">
        <v>0.52</v>
      </c>
      <c r="V3" t="n">
        <v>0.76</v>
      </c>
      <c r="W3" t="n">
        <v>4.14</v>
      </c>
      <c r="X3" t="n">
        <v>2.09</v>
      </c>
      <c r="Y3" t="n">
        <v>2</v>
      </c>
      <c r="Z3" t="n">
        <v>10</v>
      </c>
      <c r="AA3" t="n">
        <v>83.07524535187569</v>
      </c>
      <c r="AB3" t="n">
        <v>118.2101278529008</v>
      </c>
      <c r="AC3" t="n">
        <v>107.1368776529751</v>
      </c>
      <c r="AD3" t="n">
        <v>83075.2453518757</v>
      </c>
      <c r="AE3" t="n">
        <v>118210.1278529008</v>
      </c>
      <c r="AF3" t="n">
        <v>1.535866958945075e-05</v>
      </c>
      <c r="AG3" t="n">
        <v>0.9025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4.6146</v>
      </c>
      <c r="E4" t="n">
        <v>21.67</v>
      </c>
      <c r="F4" t="n">
        <v>18.53</v>
      </c>
      <c r="G4" t="n">
        <v>19.86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132.18</v>
      </c>
      <c r="Q4" t="n">
        <v>2472.65</v>
      </c>
      <c r="R4" t="n">
        <v>160.19</v>
      </c>
      <c r="S4" t="n">
        <v>83.58</v>
      </c>
      <c r="T4" t="n">
        <v>34040.95</v>
      </c>
      <c r="U4" t="n">
        <v>0.52</v>
      </c>
      <c r="V4" t="n">
        <v>0.76</v>
      </c>
      <c r="W4" t="n">
        <v>4.14</v>
      </c>
      <c r="X4" t="n">
        <v>2.1</v>
      </c>
      <c r="Y4" t="n">
        <v>2</v>
      </c>
      <c r="Z4" t="n">
        <v>10</v>
      </c>
      <c r="AA4" t="n">
        <v>83.61426256471361</v>
      </c>
      <c r="AB4" t="n">
        <v>118.9771107654953</v>
      </c>
      <c r="AC4" t="n">
        <v>107.8320139831786</v>
      </c>
      <c r="AD4" t="n">
        <v>83614.26256471362</v>
      </c>
      <c r="AE4" t="n">
        <v>118977.1107654953</v>
      </c>
      <c r="AF4" t="n">
        <v>1.535234846474156e-05</v>
      </c>
      <c r="AG4" t="n">
        <v>0.9029166666666667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3.4298</v>
      </c>
      <c r="E2" t="n">
        <v>29.16</v>
      </c>
      <c r="F2" t="n">
        <v>22.81</v>
      </c>
      <c r="G2" t="n">
        <v>8.289999999999999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163</v>
      </c>
      <c r="N2" t="n">
        <v>18.64</v>
      </c>
      <c r="O2" t="n">
        <v>15605.44</v>
      </c>
      <c r="P2" t="n">
        <v>226.4</v>
      </c>
      <c r="Q2" t="n">
        <v>2472.5</v>
      </c>
      <c r="R2" t="n">
        <v>305.35</v>
      </c>
      <c r="S2" t="n">
        <v>83.58</v>
      </c>
      <c r="T2" t="n">
        <v>106073.61</v>
      </c>
      <c r="U2" t="n">
        <v>0.27</v>
      </c>
      <c r="V2" t="n">
        <v>0.62</v>
      </c>
      <c r="W2" t="n">
        <v>4.26</v>
      </c>
      <c r="X2" t="n">
        <v>6.38</v>
      </c>
      <c r="Y2" t="n">
        <v>2</v>
      </c>
      <c r="Z2" t="n">
        <v>10</v>
      </c>
      <c r="AA2" t="n">
        <v>169.3307761397033</v>
      </c>
      <c r="AB2" t="n">
        <v>240.9455742456342</v>
      </c>
      <c r="AC2" t="n">
        <v>218.3751678291363</v>
      </c>
      <c r="AD2" t="n">
        <v>169330.7761397033</v>
      </c>
      <c r="AE2" t="n">
        <v>240945.5742456342</v>
      </c>
      <c r="AF2" t="n">
        <v>1.016045751038348e-05</v>
      </c>
      <c r="AG2" t="n">
        <v>1.215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4.4795</v>
      </c>
      <c r="E3" t="n">
        <v>22.32</v>
      </c>
      <c r="F3" t="n">
        <v>18.66</v>
      </c>
      <c r="G3" t="n">
        <v>18.66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164.13</v>
      </c>
      <c r="Q3" t="n">
        <v>2472.03</v>
      </c>
      <c r="R3" t="n">
        <v>166.67</v>
      </c>
      <c r="S3" t="n">
        <v>83.58</v>
      </c>
      <c r="T3" t="n">
        <v>37261.64</v>
      </c>
      <c r="U3" t="n">
        <v>0.5</v>
      </c>
      <c r="V3" t="n">
        <v>0.76</v>
      </c>
      <c r="W3" t="n">
        <v>4.08</v>
      </c>
      <c r="X3" t="n">
        <v>2.23</v>
      </c>
      <c r="Y3" t="n">
        <v>2</v>
      </c>
      <c r="Z3" t="n">
        <v>10</v>
      </c>
      <c r="AA3" t="n">
        <v>101.0461844714964</v>
      </c>
      <c r="AB3" t="n">
        <v>143.7814879129162</v>
      </c>
      <c r="AC3" t="n">
        <v>130.3128586279667</v>
      </c>
      <c r="AD3" t="n">
        <v>101046.1844714964</v>
      </c>
      <c r="AE3" t="n">
        <v>143781.4879129162</v>
      </c>
      <c r="AF3" t="n">
        <v>1.327009429639127e-05</v>
      </c>
      <c r="AG3" t="n">
        <v>0.93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4.7011</v>
      </c>
      <c r="E4" t="n">
        <v>21.27</v>
      </c>
      <c r="F4" t="n">
        <v>18.04</v>
      </c>
      <c r="G4" t="n">
        <v>25.17</v>
      </c>
      <c r="H4" t="n">
        <v>0.42</v>
      </c>
      <c r="I4" t="n">
        <v>43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146.85</v>
      </c>
      <c r="Q4" t="n">
        <v>2472.47</v>
      </c>
      <c r="R4" t="n">
        <v>144.32</v>
      </c>
      <c r="S4" t="n">
        <v>83.58</v>
      </c>
      <c r="T4" t="n">
        <v>26167.85</v>
      </c>
      <c r="U4" t="n">
        <v>0.58</v>
      </c>
      <c r="V4" t="n">
        <v>0.78</v>
      </c>
      <c r="W4" t="n">
        <v>4.1</v>
      </c>
      <c r="X4" t="n">
        <v>1.61</v>
      </c>
      <c r="Y4" t="n">
        <v>2</v>
      </c>
      <c r="Z4" t="n">
        <v>10</v>
      </c>
      <c r="AA4" t="n">
        <v>89.69142822697762</v>
      </c>
      <c r="AB4" t="n">
        <v>127.6244825171722</v>
      </c>
      <c r="AC4" t="n">
        <v>115.6693492962079</v>
      </c>
      <c r="AD4" t="n">
        <v>89691.42822697762</v>
      </c>
      <c r="AE4" t="n">
        <v>127624.4825171722</v>
      </c>
      <c r="AF4" t="n">
        <v>1.392656329875321e-05</v>
      </c>
      <c r="AG4" t="n">
        <v>0.88625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2024-09-25T23:03:46Z</dcterms:created>
  <dcterms:modified xmlns:dcterms="http://purl.org/dc/terms/" xmlns:xsi="http://www.w3.org/2001/XMLSchema-instance" xsi:type="dcterms:W3CDTF">2024-09-25T23:03:46Z</dcterms:modified>
</cp:coreProperties>
</file>