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xVal>
          <yVal>
            <numRef>
              <f>gráficos!$B$7:$B$56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  <c r="AA2" t="n">
        <v>129.8545120793849</v>
      </c>
      <c r="AB2" t="n">
        <v>184.7736760831995</v>
      </c>
      <c r="AC2" t="n">
        <v>167.4651325362788</v>
      </c>
      <c r="AD2" t="n">
        <v>129854.5120793849</v>
      </c>
      <c r="AE2" t="n">
        <v>184773.6760831995</v>
      </c>
      <c r="AF2" t="n">
        <v>4.615982854624375e-06</v>
      </c>
      <c r="AG2" t="n">
        <v>0.5441666666666667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  <c r="AA3" t="n">
        <v>88.76301695951517</v>
      </c>
      <c r="AB3" t="n">
        <v>126.3034197365334</v>
      </c>
      <c r="AC3" t="n">
        <v>114.4720361380889</v>
      </c>
      <c r="AD3" t="n">
        <v>88763.01695951517</v>
      </c>
      <c r="AE3" t="n">
        <v>126303.4197365334</v>
      </c>
      <c r="AF3" t="n">
        <v>5.780028512019238e-06</v>
      </c>
      <c r="AG3" t="n">
        <v>0.4345833333333333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  <c r="AA4" t="n">
        <v>76.40477445537967</v>
      </c>
      <c r="AB4" t="n">
        <v>108.7185252199632</v>
      </c>
      <c r="AC4" t="n">
        <v>98.53439418995782</v>
      </c>
      <c r="AD4" t="n">
        <v>76404.77445537967</v>
      </c>
      <c r="AE4" t="n">
        <v>108718.5252199632</v>
      </c>
      <c r="AF4" t="n">
        <v>6.218670134392637e-06</v>
      </c>
      <c r="AG4" t="n">
        <v>0.40375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  <c r="AA5" t="n">
        <v>69.17435106466232</v>
      </c>
      <c r="AB5" t="n">
        <v>98.43015026731894</v>
      </c>
      <c r="AC5" t="n">
        <v>89.20977549140557</v>
      </c>
      <c r="AD5" t="n">
        <v>69174.35106466232</v>
      </c>
      <c r="AE5" t="n">
        <v>98430.15026731894</v>
      </c>
      <c r="AF5" t="n">
        <v>6.439799031409399e-06</v>
      </c>
      <c r="AG5" t="n">
        <v>0.39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  <c r="AA6" t="n">
        <v>68.20100533784731</v>
      </c>
      <c r="AB6" t="n">
        <v>97.04514896730183</v>
      </c>
      <c r="AC6" t="n">
        <v>87.95451320953032</v>
      </c>
      <c r="AD6" t="n">
        <v>68201.00533784731</v>
      </c>
      <c r="AE6" t="n">
        <v>97045.14896730182</v>
      </c>
      <c r="AF6" t="n">
        <v>6.470355681937472e-06</v>
      </c>
      <c r="AG6" t="n">
        <v>0.3879166666666667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8.580399999999999</v>
      </c>
      <c r="E2" t="n">
        <v>11.65</v>
      </c>
      <c r="F2" t="n">
        <v>7.3</v>
      </c>
      <c r="G2" t="n">
        <v>6.95</v>
      </c>
      <c r="H2" t="n">
        <v>0.11</v>
      </c>
      <c r="I2" t="n">
        <v>63</v>
      </c>
      <c r="J2" t="n">
        <v>159.12</v>
      </c>
      <c r="K2" t="n">
        <v>50.28</v>
      </c>
      <c r="L2" t="n">
        <v>1</v>
      </c>
      <c r="M2" t="n">
        <v>61</v>
      </c>
      <c r="N2" t="n">
        <v>27.84</v>
      </c>
      <c r="O2" t="n">
        <v>19859.16</v>
      </c>
      <c r="P2" t="n">
        <v>86.5</v>
      </c>
      <c r="Q2" t="n">
        <v>1163.97</v>
      </c>
      <c r="R2" t="n">
        <v>72.64</v>
      </c>
      <c r="S2" t="n">
        <v>31.47</v>
      </c>
      <c r="T2" t="n">
        <v>19412.13</v>
      </c>
      <c r="U2" t="n">
        <v>0.43</v>
      </c>
      <c r="V2" t="n">
        <v>0.7</v>
      </c>
      <c r="W2" t="n">
        <v>3.07</v>
      </c>
      <c r="X2" t="n">
        <v>1.26</v>
      </c>
      <c r="Y2" t="n">
        <v>4</v>
      </c>
      <c r="Z2" t="n">
        <v>10</v>
      </c>
      <c r="AA2" t="n">
        <v>99.17801415021518</v>
      </c>
      <c r="AB2" t="n">
        <v>141.1232152638948</v>
      </c>
      <c r="AC2" t="n">
        <v>127.9035977910199</v>
      </c>
      <c r="AD2" t="n">
        <v>99178.01415021518</v>
      </c>
      <c r="AE2" t="n">
        <v>141123.2152638948</v>
      </c>
      <c r="AF2" t="n">
        <v>5.658427050753278e-06</v>
      </c>
      <c r="AG2" t="n">
        <v>0.4854166666666667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10.2617</v>
      </c>
      <c r="E3" t="n">
        <v>9.74</v>
      </c>
      <c r="F3" t="n">
        <v>6.55</v>
      </c>
      <c r="G3" t="n">
        <v>14.56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71.04000000000001</v>
      </c>
      <c r="Q3" t="n">
        <v>1162.94</v>
      </c>
      <c r="R3" t="n">
        <v>49.48</v>
      </c>
      <c r="S3" t="n">
        <v>31.47</v>
      </c>
      <c r="T3" t="n">
        <v>8015.62</v>
      </c>
      <c r="U3" t="n">
        <v>0.64</v>
      </c>
      <c r="V3" t="n">
        <v>0.77</v>
      </c>
      <c r="W3" t="n">
        <v>3.01</v>
      </c>
      <c r="X3" t="n">
        <v>0.51</v>
      </c>
      <c r="Y3" t="n">
        <v>4</v>
      </c>
      <c r="Z3" t="n">
        <v>10</v>
      </c>
      <c r="AA3" t="n">
        <v>71.24701043692684</v>
      </c>
      <c r="AB3" t="n">
        <v>101.3793961993518</v>
      </c>
      <c r="AC3" t="n">
        <v>91.88275289455949</v>
      </c>
      <c r="AD3" t="n">
        <v>71247.01043692684</v>
      </c>
      <c r="AE3" t="n">
        <v>101379.3961993518</v>
      </c>
      <c r="AF3" t="n">
        <v>6.767176456425681e-06</v>
      </c>
      <c r="AG3" t="n">
        <v>0.4058333333333333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10.9025</v>
      </c>
      <c r="E4" t="n">
        <v>9.17</v>
      </c>
      <c r="F4" t="n">
        <v>6.33</v>
      </c>
      <c r="G4" t="n">
        <v>23.75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61.32</v>
      </c>
      <c r="Q4" t="n">
        <v>1162.7</v>
      </c>
      <c r="R4" t="n">
        <v>42.47</v>
      </c>
      <c r="S4" t="n">
        <v>31.47</v>
      </c>
      <c r="T4" t="n">
        <v>4561.67</v>
      </c>
      <c r="U4" t="n">
        <v>0.74</v>
      </c>
      <c r="V4" t="n">
        <v>0.8</v>
      </c>
      <c r="W4" t="n">
        <v>3</v>
      </c>
      <c r="X4" t="n">
        <v>0.3</v>
      </c>
      <c r="Y4" t="n">
        <v>4</v>
      </c>
      <c r="Z4" t="n">
        <v>10</v>
      </c>
      <c r="AA4" t="n">
        <v>60.99176086839405</v>
      </c>
      <c r="AB4" t="n">
        <v>86.7869101039057</v>
      </c>
      <c r="AC4" t="n">
        <v>78.65720762322603</v>
      </c>
      <c r="AD4" t="n">
        <v>60991.76086839406</v>
      </c>
      <c r="AE4" t="n">
        <v>86786.9101039057</v>
      </c>
      <c r="AF4" t="n">
        <v>7.189758160556339e-06</v>
      </c>
      <c r="AG4" t="n">
        <v>0.3820833333333333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10.8939</v>
      </c>
      <c r="E5" t="n">
        <v>9.18</v>
      </c>
      <c r="F5" t="n">
        <v>6.34</v>
      </c>
      <c r="G5" t="n">
        <v>23.77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61.6</v>
      </c>
      <c r="Q5" t="n">
        <v>1162.95</v>
      </c>
      <c r="R5" t="n">
        <v>42.31</v>
      </c>
      <c r="S5" t="n">
        <v>31.47</v>
      </c>
      <c r="T5" t="n">
        <v>4482.05</v>
      </c>
      <c r="U5" t="n">
        <v>0.74</v>
      </c>
      <c r="V5" t="n">
        <v>0.8</v>
      </c>
      <c r="W5" t="n">
        <v>3.01</v>
      </c>
      <c r="X5" t="n">
        <v>0.3</v>
      </c>
      <c r="Y5" t="n">
        <v>4</v>
      </c>
      <c r="Z5" t="n">
        <v>10</v>
      </c>
      <c r="AA5" t="n">
        <v>61.22988900103842</v>
      </c>
      <c r="AB5" t="n">
        <v>87.12574939214328</v>
      </c>
      <c r="AC5" t="n">
        <v>78.96430638056066</v>
      </c>
      <c r="AD5" t="n">
        <v>61229.88900103842</v>
      </c>
      <c r="AE5" t="n">
        <v>87125.74939214328</v>
      </c>
      <c r="AF5" t="n">
        <v>7.184086808097658e-06</v>
      </c>
      <c r="AG5" t="n">
        <v>0.3825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10.8134</v>
      </c>
      <c r="E2" t="n">
        <v>9.25</v>
      </c>
      <c r="F2" t="n">
        <v>6.75</v>
      </c>
      <c r="G2" t="n">
        <v>11.58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43.52</v>
      </c>
      <c r="Q2" t="n">
        <v>1166.42</v>
      </c>
      <c r="R2" t="n">
        <v>54.58</v>
      </c>
      <c r="S2" t="n">
        <v>31.47</v>
      </c>
      <c r="T2" t="n">
        <v>10526.09</v>
      </c>
      <c r="U2" t="n">
        <v>0.58</v>
      </c>
      <c r="V2" t="n">
        <v>0.75</v>
      </c>
      <c r="W2" t="n">
        <v>3.06</v>
      </c>
      <c r="X2" t="n">
        <v>0.71</v>
      </c>
      <c r="Y2" t="n">
        <v>4</v>
      </c>
      <c r="Z2" t="n">
        <v>10</v>
      </c>
      <c r="AA2" t="n">
        <v>46.15857397962656</v>
      </c>
      <c r="AB2" t="n">
        <v>65.68034687732778</v>
      </c>
      <c r="AC2" t="n">
        <v>59.52778679307178</v>
      </c>
      <c r="AD2" t="n">
        <v>46158.57397962656</v>
      </c>
      <c r="AE2" t="n">
        <v>65680.34687732779</v>
      </c>
      <c r="AF2" t="n">
        <v>9.953330433315898e-06</v>
      </c>
      <c r="AG2" t="n">
        <v>0.3854166666666667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10.8241</v>
      </c>
      <c r="E3" t="n">
        <v>9.24</v>
      </c>
      <c r="F3" t="n">
        <v>6.74</v>
      </c>
      <c r="G3" t="n">
        <v>11.56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44.07</v>
      </c>
      <c r="Q3" t="n">
        <v>1165.69</v>
      </c>
      <c r="R3" t="n">
        <v>54.17</v>
      </c>
      <c r="S3" t="n">
        <v>31.47</v>
      </c>
      <c r="T3" t="n">
        <v>10321.35</v>
      </c>
      <c r="U3" t="n">
        <v>0.58</v>
      </c>
      <c r="V3" t="n">
        <v>0.75</v>
      </c>
      <c r="W3" t="n">
        <v>3.06</v>
      </c>
      <c r="X3" t="n">
        <v>0.71</v>
      </c>
      <c r="Y3" t="n">
        <v>4</v>
      </c>
      <c r="Z3" t="n">
        <v>10</v>
      </c>
      <c r="AA3" t="n">
        <v>46.39365716141864</v>
      </c>
      <c r="AB3" t="n">
        <v>66.01485341845124</v>
      </c>
      <c r="AC3" t="n">
        <v>59.8309586703167</v>
      </c>
      <c r="AD3" t="n">
        <v>46393.65716141865</v>
      </c>
      <c r="AE3" t="n">
        <v>66014.85341845124</v>
      </c>
      <c r="AF3" t="n">
        <v>9.963179383288755e-06</v>
      </c>
      <c r="AG3" t="n">
        <v>0.385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10.1377</v>
      </c>
      <c r="E2" t="n">
        <v>9.859999999999999</v>
      </c>
      <c r="F2" t="n">
        <v>6.87</v>
      </c>
      <c r="G2" t="n">
        <v>9.59</v>
      </c>
      <c r="H2" t="n">
        <v>0.16</v>
      </c>
      <c r="I2" t="n">
        <v>43</v>
      </c>
      <c r="J2" t="n">
        <v>107.41</v>
      </c>
      <c r="K2" t="n">
        <v>41.65</v>
      </c>
      <c r="L2" t="n">
        <v>1</v>
      </c>
      <c r="M2" t="n">
        <v>41</v>
      </c>
      <c r="N2" t="n">
        <v>14.77</v>
      </c>
      <c r="O2" t="n">
        <v>13481.73</v>
      </c>
      <c r="P2" t="n">
        <v>58.71</v>
      </c>
      <c r="Q2" t="n">
        <v>1162.93</v>
      </c>
      <c r="R2" t="n">
        <v>59.61</v>
      </c>
      <c r="S2" t="n">
        <v>31.47</v>
      </c>
      <c r="T2" t="n">
        <v>12999.86</v>
      </c>
      <c r="U2" t="n">
        <v>0.53</v>
      </c>
      <c r="V2" t="n">
        <v>0.74</v>
      </c>
      <c r="W2" t="n">
        <v>3.03</v>
      </c>
      <c r="X2" t="n">
        <v>0.83</v>
      </c>
      <c r="Y2" t="n">
        <v>4</v>
      </c>
      <c r="Z2" t="n">
        <v>10</v>
      </c>
      <c r="AA2" t="n">
        <v>61.4293622099228</v>
      </c>
      <c r="AB2" t="n">
        <v>87.4095854906768</v>
      </c>
      <c r="AC2" t="n">
        <v>79.22155433312166</v>
      </c>
      <c r="AD2" t="n">
        <v>61429.3622099228</v>
      </c>
      <c r="AE2" t="n">
        <v>87409.58549067681</v>
      </c>
      <c r="AF2" t="n">
        <v>8.080962540506761e-06</v>
      </c>
      <c r="AG2" t="n">
        <v>0.4108333333333333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10.9356</v>
      </c>
      <c r="E3" t="n">
        <v>9.140000000000001</v>
      </c>
      <c r="F3" t="n">
        <v>6.55</v>
      </c>
      <c r="G3" t="n">
        <v>15.73</v>
      </c>
      <c r="H3" t="n">
        <v>0.32</v>
      </c>
      <c r="I3" t="n">
        <v>25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50.26</v>
      </c>
      <c r="Q3" t="n">
        <v>1162.99</v>
      </c>
      <c r="R3" t="n">
        <v>48.62</v>
      </c>
      <c r="S3" t="n">
        <v>31.47</v>
      </c>
      <c r="T3" t="n">
        <v>7594.48</v>
      </c>
      <c r="U3" t="n">
        <v>0.65</v>
      </c>
      <c r="V3" t="n">
        <v>0.77</v>
      </c>
      <c r="W3" t="n">
        <v>3.04</v>
      </c>
      <c r="X3" t="n">
        <v>0.52</v>
      </c>
      <c r="Y3" t="n">
        <v>4</v>
      </c>
      <c r="Z3" t="n">
        <v>10</v>
      </c>
      <c r="AA3" t="n">
        <v>51.45318899502492</v>
      </c>
      <c r="AB3" t="n">
        <v>73.21420507118079</v>
      </c>
      <c r="AC3" t="n">
        <v>66.35591614401426</v>
      </c>
      <c r="AD3" t="n">
        <v>51453.18899502492</v>
      </c>
      <c r="AE3" t="n">
        <v>73214.20507118078</v>
      </c>
      <c r="AF3" t="n">
        <v>8.71698451897035e-06</v>
      </c>
      <c r="AG3" t="n">
        <v>0.3808333333333334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10.522</v>
      </c>
      <c r="E2" t="n">
        <v>9.5</v>
      </c>
      <c r="F2" t="n">
        <v>7.04</v>
      </c>
      <c r="G2" t="n">
        <v>8.800000000000001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38.33</v>
      </c>
      <c r="Q2" t="n">
        <v>1164.97</v>
      </c>
      <c r="R2" t="n">
        <v>62.51</v>
      </c>
      <c r="S2" t="n">
        <v>31.47</v>
      </c>
      <c r="T2" t="n">
        <v>14424.48</v>
      </c>
      <c r="U2" t="n">
        <v>0.5</v>
      </c>
      <c r="V2" t="n">
        <v>0.72</v>
      </c>
      <c r="W2" t="n">
        <v>3.11</v>
      </c>
      <c r="X2" t="n">
        <v>1</v>
      </c>
      <c r="Y2" t="n">
        <v>4</v>
      </c>
      <c r="Z2" t="n">
        <v>10</v>
      </c>
      <c r="AA2" t="n">
        <v>42.81920211371278</v>
      </c>
      <c r="AB2" t="n">
        <v>60.92865973460471</v>
      </c>
      <c r="AC2" t="n">
        <v>55.22121058591728</v>
      </c>
      <c r="AD2" t="n">
        <v>42819.20211371277</v>
      </c>
      <c r="AE2" t="n">
        <v>60928.65973460471</v>
      </c>
      <c r="AF2" t="n">
        <v>1.109296968863776e-05</v>
      </c>
      <c r="AG2" t="n">
        <v>0.3958333333333333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8.3565</v>
      </c>
      <c r="E2" t="n">
        <v>11.97</v>
      </c>
      <c r="F2" t="n">
        <v>7.36</v>
      </c>
      <c r="G2" t="n">
        <v>6.69</v>
      </c>
      <c r="H2" t="n">
        <v>0.11</v>
      </c>
      <c r="I2" t="n">
        <v>66</v>
      </c>
      <c r="J2" t="n">
        <v>167.88</v>
      </c>
      <c r="K2" t="n">
        <v>51.39</v>
      </c>
      <c r="L2" t="n">
        <v>1</v>
      </c>
      <c r="M2" t="n">
        <v>64</v>
      </c>
      <c r="N2" t="n">
        <v>30.49</v>
      </c>
      <c r="O2" t="n">
        <v>20939.59</v>
      </c>
      <c r="P2" t="n">
        <v>90.62</v>
      </c>
      <c r="Q2" t="n">
        <v>1165.76</v>
      </c>
      <c r="R2" t="n">
        <v>74.58</v>
      </c>
      <c r="S2" t="n">
        <v>31.47</v>
      </c>
      <c r="T2" t="n">
        <v>20369.08</v>
      </c>
      <c r="U2" t="n">
        <v>0.42</v>
      </c>
      <c r="V2" t="n">
        <v>0.6899999999999999</v>
      </c>
      <c r="W2" t="n">
        <v>3.07</v>
      </c>
      <c r="X2" t="n">
        <v>1.31</v>
      </c>
      <c r="Y2" t="n">
        <v>4</v>
      </c>
      <c r="Z2" t="n">
        <v>10</v>
      </c>
      <c r="AA2" t="n">
        <v>105.8998863140469</v>
      </c>
      <c r="AB2" t="n">
        <v>150.6879582210989</v>
      </c>
      <c r="AC2" t="n">
        <v>136.5723702101085</v>
      </c>
      <c r="AD2" t="n">
        <v>105899.8863140469</v>
      </c>
      <c r="AE2" t="n">
        <v>150687.9582210988</v>
      </c>
      <c r="AF2" t="n">
        <v>5.377647769290902e-06</v>
      </c>
      <c r="AG2" t="n">
        <v>0.49875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10.0999</v>
      </c>
      <c r="E3" t="n">
        <v>9.9</v>
      </c>
      <c r="F3" t="n">
        <v>6.58</v>
      </c>
      <c r="G3" t="n">
        <v>14.1</v>
      </c>
      <c r="H3" t="n">
        <v>0.21</v>
      </c>
      <c r="I3" t="n">
        <v>28</v>
      </c>
      <c r="J3" t="n">
        <v>169.33</v>
      </c>
      <c r="K3" t="n">
        <v>51.39</v>
      </c>
      <c r="L3" t="n">
        <v>2</v>
      </c>
      <c r="M3" t="n">
        <v>26</v>
      </c>
      <c r="N3" t="n">
        <v>30.94</v>
      </c>
      <c r="O3" t="n">
        <v>21118.46</v>
      </c>
      <c r="P3" t="n">
        <v>74.94</v>
      </c>
      <c r="Q3" t="n">
        <v>1163.02</v>
      </c>
      <c r="R3" t="n">
        <v>50.35</v>
      </c>
      <c r="S3" t="n">
        <v>31.47</v>
      </c>
      <c r="T3" t="n">
        <v>8444.5</v>
      </c>
      <c r="U3" t="n">
        <v>0.63</v>
      </c>
      <c r="V3" t="n">
        <v>0.77</v>
      </c>
      <c r="W3" t="n">
        <v>3.01</v>
      </c>
      <c r="X3" t="n">
        <v>0.54</v>
      </c>
      <c r="Y3" t="n">
        <v>4</v>
      </c>
      <c r="Z3" t="n">
        <v>10</v>
      </c>
      <c r="AA3" t="n">
        <v>75.43874730339684</v>
      </c>
      <c r="AB3" t="n">
        <v>107.3439377280867</v>
      </c>
      <c r="AC3" t="n">
        <v>97.28857021010612</v>
      </c>
      <c r="AD3" t="n">
        <v>75438.74730339684</v>
      </c>
      <c r="AE3" t="n">
        <v>107343.9377280867</v>
      </c>
      <c r="AF3" t="n">
        <v>6.499575744038914e-06</v>
      </c>
      <c r="AG3" t="n">
        <v>0.4125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10.7402</v>
      </c>
      <c r="E4" t="n">
        <v>9.31</v>
      </c>
      <c r="F4" t="n">
        <v>6.36</v>
      </c>
      <c r="G4" t="n">
        <v>22.45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65.09999999999999</v>
      </c>
      <c r="Q4" t="n">
        <v>1162.54</v>
      </c>
      <c r="R4" t="n">
        <v>43.66</v>
      </c>
      <c r="S4" t="n">
        <v>31.47</v>
      </c>
      <c r="T4" t="n">
        <v>5153.83</v>
      </c>
      <c r="U4" t="n">
        <v>0.72</v>
      </c>
      <c r="V4" t="n">
        <v>0.8</v>
      </c>
      <c r="W4" t="n">
        <v>2.99</v>
      </c>
      <c r="X4" t="n">
        <v>0.33</v>
      </c>
      <c r="Y4" t="n">
        <v>4</v>
      </c>
      <c r="Z4" t="n">
        <v>10</v>
      </c>
      <c r="AA4" t="n">
        <v>64.69433502825768</v>
      </c>
      <c r="AB4" t="n">
        <v>92.05540811396135</v>
      </c>
      <c r="AC4" t="n">
        <v>83.43218280489255</v>
      </c>
      <c r="AD4" t="n">
        <v>64694.33502825769</v>
      </c>
      <c r="AE4" t="n">
        <v>92055.40811396136</v>
      </c>
      <c r="AF4" t="n">
        <v>6.911627185034182e-06</v>
      </c>
      <c r="AG4" t="n">
        <v>0.3879166666666667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10.8395</v>
      </c>
      <c r="E5" t="n">
        <v>9.23</v>
      </c>
      <c r="F5" t="n">
        <v>6.34</v>
      </c>
      <c r="G5" t="n">
        <v>25.38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63.45</v>
      </c>
      <c r="Q5" t="n">
        <v>1162.25</v>
      </c>
      <c r="R5" t="n">
        <v>42.73</v>
      </c>
      <c r="S5" t="n">
        <v>31.47</v>
      </c>
      <c r="T5" t="n">
        <v>4699.71</v>
      </c>
      <c r="U5" t="n">
        <v>0.74</v>
      </c>
      <c r="V5" t="n">
        <v>0.8</v>
      </c>
      <c r="W5" t="n">
        <v>3.01</v>
      </c>
      <c r="X5" t="n">
        <v>0.31</v>
      </c>
      <c r="Y5" t="n">
        <v>4</v>
      </c>
      <c r="Z5" t="n">
        <v>10</v>
      </c>
      <c r="AA5" t="n">
        <v>63.12640209490448</v>
      </c>
      <c r="AB5" t="n">
        <v>89.82435177785374</v>
      </c>
      <c r="AC5" t="n">
        <v>81.41011909461297</v>
      </c>
      <c r="AD5" t="n">
        <v>63126.40209490448</v>
      </c>
      <c r="AE5" t="n">
        <v>89824.35177785374</v>
      </c>
      <c r="AF5" t="n">
        <v>6.975529587175101e-06</v>
      </c>
      <c r="AG5" t="n">
        <v>0.3845833333333333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10.2675</v>
      </c>
      <c r="E2" t="n">
        <v>9.74</v>
      </c>
      <c r="F2" t="n">
        <v>7.27</v>
      </c>
      <c r="G2" t="n">
        <v>7.39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35.03</v>
      </c>
      <c r="Q2" t="n">
        <v>1166.05</v>
      </c>
      <c r="R2" t="n">
        <v>69.05</v>
      </c>
      <c r="S2" t="n">
        <v>31.47</v>
      </c>
      <c r="T2" t="n">
        <v>17641.57</v>
      </c>
      <c r="U2" t="n">
        <v>0.46</v>
      </c>
      <c r="V2" t="n">
        <v>0.7</v>
      </c>
      <c r="W2" t="n">
        <v>3.14</v>
      </c>
      <c r="X2" t="n">
        <v>1.23</v>
      </c>
      <c r="Y2" t="n">
        <v>4</v>
      </c>
      <c r="Z2" t="n">
        <v>10</v>
      </c>
      <c r="AA2" t="n">
        <v>40.9720209969632</v>
      </c>
      <c r="AB2" t="n">
        <v>58.30025322129237</v>
      </c>
      <c r="AC2" t="n">
        <v>52.83901819551633</v>
      </c>
      <c r="AD2" t="n">
        <v>40972.0209969632</v>
      </c>
      <c r="AE2" t="n">
        <v>58300.25322129237</v>
      </c>
      <c r="AF2" t="n">
        <v>1.184417019863096e-05</v>
      </c>
      <c r="AG2" t="n">
        <v>0.4058333333333333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9.2898</v>
      </c>
      <c r="E2" t="n">
        <v>10.76</v>
      </c>
      <c r="F2" t="n">
        <v>7.11</v>
      </c>
      <c r="G2" t="n">
        <v>7.9</v>
      </c>
      <c r="H2" t="n">
        <v>0.13</v>
      </c>
      <c r="I2" t="n">
        <v>54</v>
      </c>
      <c r="J2" t="n">
        <v>133.21</v>
      </c>
      <c r="K2" t="n">
        <v>46.47</v>
      </c>
      <c r="L2" t="n">
        <v>1</v>
      </c>
      <c r="M2" t="n">
        <v>52</v>
      </c>
      <c r="N2" t="n">
        <v>20.75</v>
      </c>
      <c r="O2" t="n">
        <v>16663.42</v>
      </c>
      <c r="P2" t="n">
        <v>73.33</v>
      </c>
      <c r="Q2" t="n">
        <v>1163.87</v>
      </c>
      <c r="R2" t="n">
        <v>67</v>
      </c>
      <c r="S2" t="n">
        <v>31.47</v>
      </c>
      <c r="T2" t="n">
        <v>16639.12</v>
      </c>
      <c r="U2" t="n">
        <v>0.47</v>
      </c>
      <c r="V2" t="n">
        <v>0.71</v>
      </c>
      <c r="W2" t="n">
        <v>3.05</v>
      </c>
      <c r="X2" t="n">
        <v>1.07</v>
      </c>
      <c r="Y2" t="n">
        <v>4</v>
      </c>
      <c r="Z2" t="n">
        <v>10</v>
      </c>
      <c r="AA2" t="n">
        <v>79.97854753898856</v>
      </c>
      <c r="AB2" t="n">
        <v>113.803748517725</v>
      </c>
      <c r="AC2" t="n">
        <v>103.1432627884958</v>
      </c>
      <c r="AD2" t="n">
        <v>79978.54753898857</v>
      </c>
      <c r="AE2" t="n">
        <v>113803.748517725</v>
      </c>
      <c r="AF2" t="n">
        <v>6.661452250722439e-06</v>
      </c>
      <c r="AG2" t="n">
        <v>0.4483333333333333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10.8382</v>
      </c>
      <c r="E3" t="n">
        <v>9.23</v>
      </c>
      <c r="F3" t="n">
        <v>6.45</v>
      </c>
      <c r="G3" t="n">
        <v>17.58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19</v>
      </c>
      <c r="N3" t="n">
        <v>21.09</v>
      </c>
      <c r="O3" t="n">
        <v>16828.84</v>
      </c>
      <c r="P3" t="n">
        <v>58.11</v>
      </c>
      <c r="Q3" t="n">
        <v>1162.69</v>
      </c>
      <c r="R3" t="n">
        <v>46.38</v>
      </c>
      <c r="S3" t="n">
        <v>31.47</v>
      </c>
      <c r="T3" t="n">
        <v>6490.7</v>
      </c>
      <c r="U3" t="n">
        <v>0.68</v>
      </c>
      <c r="V3" t="n">
        <v>0.79</v>
      </c>
      <c r="W3" t="n">
        <v>3</v>
      </c>
      <c r="X3" t="n">
        <v>0.41</v>
      </c>
      <c r="Y3" t="n">
        <v>4</v>
      </c>
      <c r="Z3" t="n">
        <v>10</v>
      </c>
      <c r="AA3" t="n">
        <v>58.12172483482457</v>
      </c>
      <c r="AB3" t="n">
        <v>82.70305425692226</v>
      </c>
      <c r="AC3" t="n">
        <v>74.95590408707005</v>
      </c>
      <c r="AD3" t="n">
        <v>58121.72483482457</v>
      </c>
      <c r="AE3" t="n">
        <v>82703.05425692226</v>
      </c>
      <c r="AF3" t="n">
        <v>7.771765999674908e-06</v>
      </c>
      <c r="AG3" t="n">
        <v>0.3845833333333333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10.9873</v>
      </c>
      <c r="E4" t="n">
        <v>9.1</v>
      </c>
      <c r="F4" t="n">
        <v>6.4</v>
      </c>
      <c r="G4" t="n">
        <v>20.22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56.09</v>
      </c>
      <c r="Q4" t="n">
        <v>1163.1</v>
      </c>
      <c r="R4" t="n">
        <v>44.2</v>
      </c>
      <c r="S4" t="n">
        <v>31.47</v>
      </c>
      <c r="T4" t="n">
        <v>5413.14</v>
      </c>
      <c r="U4" t="n">
        <v>0.71</v>
      </c>
      <c r="V4" t="n">
        <v>0.79</v>
      </c>
      <c r="W4" t="n">
        <v>3.02</v>
      </c>
      <c r="X4" t="n">
        <v>0.37</v>
      </c>
      <c r="Y4" t="n">
        <v>4</v>
      </c>
      <c r="Z4" t="n">
        <v>10</v>
      </c>
      <c r="AA4" t="n">
        <v>56.08020475257173</v>
      </c>
      <c r="AB4" t="n">
        <v>79.79811730591358</v>
      </c>
      <c r="AC4" t="n">
        <v>72.32308505232852</v>
      </c>
      <c r="AD4" t="n">
        <v>56080.20475257173</v>
      </c>
      <c r="AE4" t="n">
        <v>79798.11730591358</v>
      </c>
      <c r="AF4" t="n">
        <v>7.878681383276569e-06</v>
      </c>
      <c r="AG4" t="n">
        <v>0.3791666666666667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8.817</v>
      </c>
      <c r="E2" t="n">
        <v>11.34</v>
      </c>
      <c r="F2" t="n">
        <v>7.23</v>
      </c>
      <c r="G2" t="n">
        <v>7.23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58</v>
      </c>
      <c r="N2" t="n">
        <v>25.34</v>
      </c>
      <c r="O2" t="n">
        <v>18787.76</v>
      </c>
      <c r="P2" t="n">
        <v>82.09</v>
      </c>
      <c r="Q2" t="n">
        <v>1165.14</v>
      </c>
      <c r="R2" t="n">
        <v>70.98</v>
      </c>
      <c r="S2" t="n">
        <v>31.47</v>
      </c>
      <c r="T2" t="n">
        <v>18601.02</v>
      </c>
      <c r="U2" t="n">
        <v>0.44</v>
      </c>
      <c r="V2" t="n">
        <v>0.7</v>
      </c>
      <c r="W2" t="n">
        <v>3.05</v>
      </c>
      <c r="X2" t="n">
        <v>1.19</v>
      </c>
      <c r="Y2" t="n">
        <v>4</v>
      </c>
      <c r="Z2" t="n">
        <v>10</v>
      </c>
      <c r="AA2" t="n">
        <v>92.4128205669179</v>
      </c>
      <c r="AB2" t="n">
        <v>131.4968290276116</v>
      </c>
      <c r="AC2" t="n">
        <v>119.178956483463</v>
      </c>
      <c r="AD2" t="n">
        <v>92412.8205669179</v>
      </c>
      <c r="AE2" t="n">
        <v>131496.8290276116</v>
      </c>
      <c r="AF2" t="n">
        <v>5.967809044840598e-06</v>
      </c>
      <c r="AG2" t="n">
        <v>0.4725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10.4618</v>
      </c>
      <c r="E3" t="n">
        <v>9.56</v>
      </c>
      <c r="F3" t="n">
        <v>6.52</v>
      </c>
      <c r="G3" t="n">
        <v>15.64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66.81999999999999</v>
      </c>
      <c r="Q3" t="n">
        <v>1162.43</v>
      </c>
      <c r="R3" t="n">
        <v>48.49</v>
      </c>
      <c r="S3" t="n">
        <v>31.47</v>
      </c>
      <c r="T3" t="n">
        <v>7527.73</v>
      </c>
      <c r="U3" t="n">
        <v>0.65</v>
      </c>
      <c r="V3" t="n">
        <v>0.78</v>
      </c>
      <c r="W3" t="n">
        <v>3.01</v>
      </c>
      <c r="X3" t="n">
        <v>0.48</v>
      </c>
      <c r="Y3" t="n">
        <v>4</v>
      </c>
      <c r="Z3" t="n">
        <v>10</v>
      </c>
      <c r="AA3" t="n">
        <v>66.74627230612448</v>
      </c>
      <c r="AB3" t="n">
        <v>94.97516798869628</v>
      </c>
      <c r="AC3" t="n">
        <v>86.07843623645411</v>
      </c>
      <c r="AD3" t="n">
        <v>66746.27230612448</v>
      </c>
      <c r="AE3" t="n">
        <v>94975.16798869628</v>
      </c>
      <c r="AF3" t="n">
        <v>7.081096139879026e-06</v>
      </c>
      <c r="AG3" t="n">
        <v>0.3983333333333334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10.917</v>
      </c>
      <c r="E4" t="n">
        <v>9.16</v>
      </c>
      <c r="F4" t="n">
        <v>6.36</v>
      </c>
      <c r="G4" t="n">
        <v>22.46</v>
      </c>
      <c r="H4" t="n">
        <v>0.35</v>
      </c>
      <c r="I4" t="n">
        <v>17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59.34</v>
      </c>
      <c r="Q4" t="n">
        <v>1162.98</v>
      </c>
      <c r="R4" t="n">
        <v>43.3</v>
      </c>
      <c r="S4" t="n">
        <v>31.47</v>
      </c>
      <c r="T4" t="n">
        <v>4974.33</v>
      </c>
      <c r="U4" t="n">
        <v>0.73</v>
      </c>
      <c r="V4" t="n">
        <v>0.8</v>
      </c>
      <c r="W4" t="n">
        <v>3.01</v>
      </c>
      <c r="X4" t="n">
        <v>0.33</v>
      </c>
      <c r="Y4" t="n">
        <v>4</v>
      </c>
      <c r="Z4" t="n">
        <v>10</v>
      </c>
      <c r="AA4" t="n">
        <v>59.34203306257797</v>
      </c>
      <c r="AB4" t="n">
        <v>84.43946551892117</v>
      </c>
      <c r="AC4" t="n">
        <v>76.52965825104353</v>
      </c>
      <c r="AD4" t="n">
        <v>59342.03306257797</v>
      </c>
      <c r="AE4" t="n">
        <v>84439.46551892116</v>
      </c>
      <c r="AF4" t="n">
        <v>7.389199426395011e-06</v>
      </c>
      <c r="AG4" t="n">
        <v>0.3816666666666667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10.9124</v>
      </c>
      <c r="E5" t="n">
        <v>9.16</v>
      </c>
      <c r="F5" t="n">
        <v>6.37</v>
      </c>
      <c r="G5" t="n">
        <v>22.48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59.84</v>
      </c>
      <c r="Q5" t="n">
        <v>1163.13</v>
      </c>
      <c r="R5" t="n">
        <v>43.32</v>
      </c>
      <c r="S5" t="n">
        <v>31.47</v>
      </c>
      <c r="T5" t="n">
        <v>4985.87</v>
      </c>
      <c r="U5" t="n">
        <v>0.73</v>
      </c>
      <c r="V5" t="n">
        <v>0.8</v>
      </c>
      <c r="W5" t="n">
        <v>3.01</v>
      </c>
      <c r="X5" t="n">
        <v>0.33</v>
      </c>
      <c r="Y5" t="n">
        <v>4</v>
      </c>
      <c r="Z5" t="n">
        <v>10</v>
      </c>
      <c r="AA5" t="n">
        <v>59.67458135063825</v>
      </c>
      <c r="AB5" t="n">
        <v>84.91265792999701</v>
      </c>
      <c r="AC5" t="n">
        <v>76.95852469736799</v>
      </c>
      <c r="AD5" t="n">
        <v>59674.58135063825</v>
      </c>
      <c r="AE5" t="n">
        <v>84912.657929997</v>
      </c>
      <c r="AF5" t="n">
        <v>7.386085904606844e-06</v>
      </c>
      <c r="AG5" t="n">
        <v>0.3816666666666667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7.9164</v>
      </c>
      <c r="E2" t="n">
        <v>12.63</v>
      </c>
      <c r="F2" t="n">
        <v>7.48</v>
      </c>
      <c r="G2" t="n">
        <v>6.24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99.22</v>
      </c>
      <c r="Q2" t="n">
        <v>1163.83</v>
      </c>
      <c r="R2" t="n">
        <v>78.39</v>
      </c>
      <c r="S2" t="n">
        <v>31.47</v>
      </c>
      <c r="T2" t="n">
        <v>22243.04</v>
      </c>
      <c r="U2" t="n">
        <v>0.4</v>
      </c>
      <c r="V2" t="n">
        <v>0.68</v>
      </c>
      <c r="W2" t="n">
        <v>3.09</v>
      </c>
      <c r="X2" t="n">
        <v>1.44</v>
      </c>
      <c r="Y2" t="n">
        <v>4</v>
      </c>
      <c r="Z2" t="n">
        <v>10</v>
      </c>
      <c r="AA2" t="n">
        <v>120.6967247991023</v>
      </c>
      <c r="AB2" t="n">
        <v>171.7428002709578</v>
      </c>
      <c r="AC2" t="n">
        <v>155.6549148081955</v>
      </c>
      <c r="AD2" t="n">
        <v>120696.7247991023</v>
      </c>
      <c r="AE2" t="n">
        <v>171742.8002709578</v>
      </c>
      <c r="AF2" t="n">
        <v>4.870921192118265e-06</v>
      </c>
      <c r="AG2" t="n">
        <v>0.52625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6.65</v>
      </c>
      <c r="G3" t="n">
        <v>12.87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29</v>
      </c>
      <c r="N3" t="n">
        <v>36.77</v>
      </c>
      <c r="O3" t="n">
        <v>23322.88</v>
      </c>
      <c r="P3" t="n">
        <v>82.89</v>
      </c>
      <c r="Q3" t="n">
        <v>1163.19</v>
      </c>
      <c r="R3" t="n">
        <v>52.76</v>
      </c>
      <c r="S3" t="n">
        <v>31.47</v>
      </c>
      <c r="T3" t="n">
        <v>9632.790000000001</v>
      </c>
      <c r="U3" t="n">
        <v>0.6</v>
      </c>
      <c r="V3" t="n">
        <v>0.76</v>
      </c>
      <c r="W3" t="n">
        <v>3.01</v>
      </c>
      <c r="X3" t="n">
        <v>0.61</v>
      </c>
      <c r="Y3" t="n">
        <v>4</v>
      </c>
      <c r="Z3" t="n">
        <v>10</v>
      </c>
      <c r="AA3" t="n">
        <v>84.66516872130821</v>
      </c>
      <c r="AB3" t="n">
        <v>120.4724750055437</v>
      </c>
      <c r="AC3" t="n">
        <v>109.1873010346576</v>
      </c>
      <c r="AD3" t="n">
        <v>84665.1687213082</v>
      </c>
      <c r="AE3" t="n">
        <v>120472.4750055437</v>
      </c>
      <c r="AF3" t="n">
        <v>5.990511940587063e-06</v>
      </c>
      <c r="AG3" t="n">
        <v>0.4279166666666667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10.4414</v>
      </c>
      <c r="E4" t="n">
        <v>9.58</v>
      </c>
      <c r="F4" t="n">
        <v>6.4</v>
      </c>
      <c r="G4" t="n">
        <v>20.21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17</v>
      </c>
      <c r="N4" t="n">
        <v>37.29</v>
      </c>
      <c r="O4" t="n">
        <v>23510.33</v>
      </c>
      <c r="P4" t="n">
        <v>73.51000000000001</v>
      </c>
      <c r="Q4" t="n">
        <v>1162.75</v>
      </c>
      <c r="R4" t="n">
        <v>45.01</v>
      </c>
      <c r="S4" t="n">
        <v>31.47</v>
      </c>
      <c r="T4" t="n">
        <v>5819.36</v>
      </c>
      <c r="U4" t="n">
        <v>0.7</v>
      </c>
      <c r="V4" t="n">
        <v>0.79</v>
      </c>
      <c r="W4" t="n">
        <v>2.99</v>
      </c>
      <c r="X4" t="n">
        <v>0.37</v>
      </c>
      <c r="Y4" t="n">
        <v>4</v>
      </c>
      <c r="Z4" t="n">
        <v>10</v>
      </c>
      <c r="AA4" t="n">
        <v>72.63654732363266</v>
      </c>
      <c r="AB4" t="n">
        <v>103.3566077301523</v>
      </c>
      <c r="AC4" t="n">
        <v>93.67475053230021</v>
      </c>
      <c r="AD4" t="n">
        <v>72636.54732363265</v>
      </c>
      <c r="AE4" t="n">
        <v>103356.6077301523</v>
      </c>
      <c r="AF4" t="n">
        <v>6.424541020588103e-06</v>
      </c>
      <c r="AG4" t="n">
        <v>0.3991666666666667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10.7636</v>
      </c>
      <c r="E5" t="n">
        <v>9.289999999999999</v>
      </c>
      <c r="F5" t="n">
        <v>6.3</v>
      </c>
      <c r="G5" t="n">
        <v>27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2</v>
      </c>
      <c r="N5" t="n">
        <v>37.82</v>
      </c>
      <c r="O5" t="n">
        <v>23698.48</v>
      </c>
      <c r="P5" t="n">
        <v>67.13</v>
      </c>
      <c r="Q5" t="n">
        <v>1163.47</v>
      </c>
      <c r="R5" t="n">
        <v>41.42</v>
      </c>
      <c r="S5" t="n">
        <v>31.47</v>
      </c>
      <c r="T5" t="n">
        <v>4050.61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66.54888165004485</v>
      </c>
      <c r="AB5" t="n">
        <v>94.69429521374089</v>
      </c>
      <c r="AC5" t="n">
        <v>85.82387402022891</v>
      </c>
      <c r="AD5" t="n">
        <v>66548.88165004484</v>
      </c>
      <c r="AE5" t="n">
        <v>94694.29521374089</v>
      </c>
      <c r="AF5" t="n">
        <v>6.622789063650671e-06</v>
      </c>
      <c r="AG5" t="n">
        <v>0.3870833333333333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10.7614</v>
      </c>
      <c r="E6" t="n">
        <v>9.289999999999999</v>
      </c>
      <c r="F6" t="n">
        <v>6.3</v>
      </c>
      <c r="G6" t="n">
        <v>27.01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67.37</v>
      </c>
      <c r="Q6" t="n">
        <v>1163.2</v>
      </c>
      <c r="R6" t="n">
        <v>41.35</v>
      </c>
      <c r="S6" t="n">
        <v>31.47</v>
      </c>
      <c r="T6" t="n">
        <v>4012.65</v>
      </c>
      <c r="U6" t="n">
        <v>0.76</v>
      </c>
      <c r="V6" t="n">
        <v>0.8</v>
      </c>
      <c r="W6" t="n">
        <v>3</v>
      </c>
      <c r="X6" t="n">
        <v>0.27</v>
      </c>
      <c r="Y6" t="n">
        <v>4</v>
      </c>
      <c r="Z6" t="n">
        <v>10</v>
      </c>
      <c r="AA6" t="n">
        <v>66.69549380573282</v>
      </c>
      <c r="AB6" t="n">
        <v>94.90291381721552</v>
      </c>
      <c r="AC6" t="n">
        <v>86.01295042343227</v>
      </c>
      <c r="AD6" t="n">
        <v>66695.49380573283</v>
      </c>
      <c r="AE6" t="n">
        <v>94902.91381721552</v>
      </c>
      <c r="AF6" t="n">
        <v>6.621435414691211e-06</v>
      </c>
      <c r="AG6" t="n">
        <v>0.3870833333333333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9.8363</v>
      </c>
      <c r="E2" t="n">
        <v>10.17</v>
      </c>
      <c r="F2" t="n">
        <v>6.96</v>
      </c>
      <c r="G2" t="n">
        <v>8.880000000000001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45</v>
      </c>
      <c r="N2" t="n">
        <v>16.65</v>
      </c>
      <c r="O2" t="n">
        <v>14546.17</v>
      </c>
      <c r="P2" t="n">
        <v>63.84</v>
      </c>
      <c r="Q2" t="n">
        <v>1163.11</v>
      </c>
      <c r="R2" t="n">
        <v>62.24</v>
      </c>
      <c r="S2" t="n">
        <v>31.47</v>
      </c>
      <c r="T2" t="n">
        <v>14292.47</v>
      </c>
      <c r="U2" t="n">
        <v>0.51</v>
      </c>
      <c r="V2" t="n">
        <v>0.73</v>
      </c>
      <c r="W2" t="n">
        <v>3.04</v>
      </c>
      <c r="X2" t="n">
        <v>0.92</v>
      </c>
      <c r="Y2" t="n">
        <v>4</v>
      </c>
      <c r="Z2" t="n">
        <v>10</v>
      </c>
      <c r="AA2" t="n">
        <v>67.60375158762292</v>
      </c>
      <c r="AB2" t="n">
        <v>96.19529963040928</v>
      </c>
      <c r="AC2" t="n">
        <v>87.18427290877052</v>
      </c>
      <c r="AD2" t="n">
        <v>67603.75158762293</v>
      </c>
      <c r="AE2" t="n">
        <v>96195.29963040928</v>
      </c>
      <c r="AF2" t="n">
        <v>7.544994703606254e-06</v>
      </c>
      <c r="AG2" t="n">
        <v>0.42375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10.9369</v>
      </c>
      <c r="E3" t="n">
        <v>9.140000000000001</v>
      </c>
      <c r="F3" t="n">
        <v>6.51</v>
      </c>
      <c r="G3" t="n">
        <v>16.98</v>
      </c>
      <c r="H3" t="n">
        <v>0.3</v>
      </c>
      <c r="I3" t="n">
        <v>23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52.07</v>
      </c>
      <c r="Q3" t="n">
        <v>1164.16</v>
      </c>
      <c r="R3" t="n">
        <v>47.18</v>
      </c>
      <c r="S3" t="n">
        <v>31.47</v>
      </c>
      <c r="T3" t="n">
        <v>6885.17</v>
      </c>
      <c r="U3" t="n">
        <v>0.67</v>
      </c>
      <c r="V3" t="n">
        <v>0.78</v>
      </c>
      <c r="W3" t="n">
        <v>3.04</v>
      </c>
      <c r="X3" t="n">
        <v>0.47</v>
      </c>
      <c r="Y3" t="n">
        <v>4</v>
      </c>
      <c r="Z3" t="n">
        <v>10</v>
      </c>
      <c r="AA3" t="n">
        <v>53.08189980064759</v>
      </c>
      <c r="AB3" t="n">
        <v>75.5317439692255</v>
      </c>
      <c r="AC3" t="n">
        <v>68.45636122334977</v>
      </c>
      <c r="AD3" t="n">
        <v>53081.89980064759</v>
      </c>
      <c r="AE3" t="n">
        <v>75531.7439692255</v>
      </c>
      <c r="AF3" t="n">
        <v>8.389216735344717e-06</v>
      </c>
      <c r="AG3" t="n">
        <v>0.3808333333333334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10.6626</v>
      </c>
      <c r="E2" t="n">
        <v>9.380000000000001</v>
      </c>
      <c r="F2" t="n">
        <v>6.76</v>
      </c>
      <c r="G2" t="n">
        <v>11.26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48.07</v>
      </c>
      <c r="Q2" t="n">
        <v>1163.13</v>
      </c>
      <c r="R2" t="n">
        <v>55.76</v>
      </c>
      <c r="S2" t="n">
        <v>31.47</v>
      </c>
      <c r="T2" t="n">
        <v>11108.69</v>
      </c>
      <c r="U2" t="n">
        <v>0.5600000000000001</v>
      </c>
      <c r="V2" t="n">
        <v>0.75</v>
      </c>
      <c r="W2" t="n">
        <v>3.03</v>
      </c>
      <c r="X2" t="n">
        <v>0.72</v>
      </c>
      <c r="Y2" t="n">
        <v>4</v>
      </c>
      <c r="Z2" t="n">
        <v>10</v>
      </c>
      <c r="AA2" t="n">
        <v>50.36962230242261</v>
      </c>
      <c r="AB2" t="n">
        <v>71.67236722614271</v>
      </c>
      <c r="AC2" t="n">
        <v>64.95850886965273</v>
      </c>
      <c r="AD2" t="n">
        <v>50369.62230242261</v>
      </c>
      <c r="AE2" t="n">
        <v>71672.36722614271</v>
      </c>
      <c r="AF2" t="n">
        <v>9.299876360940976e-06</v>
      </c>
      <c r="AG2" t="n">
        <v>0.3908333333333334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10.8679</v>
      </c>
      <c r="E3" t="n">
        <v>9.199999999999999</v>
      </c>
      <c r="F3" t="n">
        <v>6.68</v>
      </c>
      <c r="G3" t="n">
        <v>12.92</v>
      </c>
      <c r="H3" t="n">
        <v>0.39</v>
      </c>
      <c r="I3" t="n">
        <v>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46.18</v>
      </c>
      <c r="Q3" t="n">
        <v>1164.28</v>
      </c>
      <c r="R3" t="n">
        <v>52.11</v>
      </c>
      <c r="S3" t="n">
        <v>31.47</v>
      </c>
      <c r="T3" t="n">
        <v>9311.379999999999</v>
      </c>
      <c r="U3" t="n">
        <v>0.6</v>
      </c>
      <c r="V3" t="n">
        <v>0.76</v>
      </c>
      <c r="W3" t="n">
        <v>3.06</v>
      </c>
      <c r="X3" t="n">
        <v>0.64</v>
      </c>
      <c r="Y3" t="n">
        <v>4</v>
      </c>
      <c r="Z3" t="n">
        <v>10</v>
      </c>
      <c r="AA3" t="n">
        <v>48.17867294616746</v>
      </c>
      <c r="AB3" t="n">
        <v>68.55480311393917</v>
      </c>
      <c r="AC3" t="n">
        <v>62.13298037279964</v>
      </c>
      <c r="AD3" t="n">
        <v>48178.67294616746</v>
      </c>
      <c r="AE3" t="n">
        <v>68554.80311393917</v>
      </c>
      <c r="AF3" t="n">
        <v>9.478938186096304e-06</v>
      </c>
      <c r="AG3" t="n">
        <v>0.3833333333333333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10.6626</v>
      </c>
      <c r="E7" t="n">
        <v>9.380000000000001</v>
      </c>
      <c r="F7" t="n">
        <v>6.76</v>
      </c>
      <c r="G7" t="n">
        <v>11.26</v>
      </c>
      <c r="H7" t="n">
        <v>0.2</v>
      </c>
      <c r="I7" t="n">
        <v>36</v>
      </c>
      <c r="J7" t="n">
        <v>89.87</v>
      </c>
      <c r="K7" t="n">
        <v>37.55</v>
      </c>
      <c r="L7" t="n">
        <v>1</v>
      </c>
      <c r="M7" t="n">
        <v>29</v>
      </c>
      <c r="N7" t="n">
        <v>11.32</v>
      </c>
      <c r="O7" t="n">
        <v>11317.98</v>
      </c>
      <c r="P7" t="n">
        <v>48.07</v>
      </c>
      <c r="Q7" t="n">
        <v>1163.13</v>
      </c>
      <c r="R7" t="n">
        <v>55.76</v>
      </c>
      <c r="S7" t="n">
        <v>31.47</v>
      </c>
      <c r="T7" t="n">
        <v>11108.69</v>
      </c>
      <c r="U7" t="n">
        <v>0.5600000000000001</v>
      </c>
      <c r="V7" t="n">
        <v>0.75</v>
      </c>
      <c r="W7" t="n">
        <v>3.03</v>
      </c>
      <c r="X7" t="n">
        <v>0.72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10.8679</v>
      </c>
      <c r="E8" t="n">
        <v>9.199999999999999</v>
      </c>
      <c r="F8" t="n">
        <v>6.68</v>
      </c>
      <c r="G8" t="n">
        <v>12.92</v>
      </c>
      <c r="H8" t="n">
        <v>0.39</v>
      </c>
      <c r="I8" t="n">
        <v>31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46.18</v>
      </c>
      <c r="Q8" t="n">
        <v>1164.28</v>
      </c>
      <c r="R8" t="n">
        <v>52.11</v>
      </c>
      <c r="S8" t="n">
        <v>31.47</v>
      </c>
      <c r="T8" t="n">
        <v>9311.379999999999</v>
      </c>
      <c r="U8" t="n">
        <v>0.6</v>
      </c>
      <c r="V8" t="n">
        <v>0.76</v>
      </c>
      <c r="W8" t="n">
        <v>3.06</v>
      </c>
      <c r="X8" t="n">
        <v>0.64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6.87</v>
      </c>
      <c r="G9" t="n">
        <v>10.31</v>
      </c>
      <c r="H9" t="n">
        <v>0.24</v>
      </c>
      <c r="I9" t="n">
        <v>40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41.01</v>
      </c>
      <c r="Q9" t="n">
        <v>1165.56</v>
      </c>
      <c r="R9" t="n">
        <v>57.86</v>
      </c>
      <c r="S9" t="n">
        <v>31.47</v>
      </c>
      <c r="T9" t="n">
        <v>12137.4</v>
      </c>
      <c r="U9" t="n">
        <v>0.54</v>
      </c>
      <c r="V9" t="n">
        <v>0.74</v>
      </c>
      <c r="W9" t="n">
        <v>3.08</v>
      </c>
      <c r="X9" t="n">
        <v>0.83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9.731</v>
      </c>
      <c r="E10" t="n">
        <v>10.28</v>
      </c>
      <c r="F10" t="n">
        <v>7.7</v>
      </c>
      <c r="G10" t="n">
        <v>5.85</v>
      </c>
      <c r="H10" t="n">
        <v>0.43</v>
      </c>
      <c r="I10" t="n">
        <v>79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31.05</v>
      </c>
      <c r="Q10" t="n">
        <v>1169.1</v>
      </c>
      <c r="R10" t="n">
        <v>81.98999999999999</v>
      </c>
      <c r="S10" t="n">
        <v>31.47</v>
      </c>
      <c r="T10" t="n">
        <v>24008.07</v>
      </c>
      <c r="U10" t="n">
        <v>0.38</v>
      </c>
      <c r="V10" t="n">
        <v>0.66</v>
      </c>
      <c r="W10" t="n">
        <v>3.19</v>
      </c>
      <c r="X10" t="n">
        <v>1.66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9.0441</v>
      </c>
      <c r="E11" t="n">
        <v>11.06</v>
      </c>
      <c r="F11" t="n">
        <v>7.18</v>
      </c>
      <c r="G11" t="n">
        <v>7.56</v>
      </c>
      <c r="H11" t="n">
        <v>0.12</v>
      </c>
      <c r="I11" t="n">
        <v>57</v>
      </c>
      <c r="J11" t="n">
        <v>141.81</v>
      </c>
      <c r="K11" t="n">
        <v>47.83</v>
      </c>
      <c r="L11" t="n">
        <v>1</v>
      </c>
      <c r="M11" t="n">
        <v>55</v>
      </c>
      <c r="N11" t="n">
        <v>22.98</v>
      </c>
      <c r="O11" t="n">
        <v>17723.39</v>
      </c>
      <c r="P11" t="n">
        <v>77.87</v>
      </c>
      <c r="Q11" t="n">
        <v>1164.35</v>
      </c>
      <c r="R11" t="n">
        <v>69.09</v>
      </c>
      <c r="S11" t="n">
        <v>31.47</v>
      </c>
      <c r="T11" t="n">
        <v>17670.98</v>
      </c>
      <c r="U11" t="n">
        <v>0.46</v>
      </c>
      <c r="V11" t="n">
        <v>0.71</v>
      </c>
      <c r="W11" t="n">
        <v>3.06</v>
      </c>
      <c r="X11" t="n">
        <v>1.14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10.6314</v>
      </c>
      <c r="E12" t="n">
        <v>9.41</v>
      </c>
      <c r="F12" t="n">
        <v>6.48</v>
      </c>
      <c r="G12" t="n">
        <v>16.21</v>
      </c>
      <c r="H12" t="n">
        <v>0.25</v>
      </c>
      <c r="I12" t="n">
        <v>24</v>
      </c>
      <c r="J12" t="n">
        <v>143.17</v>
      </c>
      <c r="K12" t="n">
        <v>47.83</v>
      </c>
      <c r="L12" t="n">
        <v>2</v>
      </c>
      <c r="M12" t="n">
        <v>22</v>
      </c>
      <c r="N12" t="n">
        <v>23.34</v>
      </c>
      <c r="O12" t="n">
        <v>17891.86</v>
      </c>
      <c r="P12" t="n">
        <v>62.51</v>
      </c>
      <c r="Q12" t="n">
        <v>1162.41</v>
      </c>
      <c r="R12" t="n">
        <v>47.65</v>
      </c>
      <c r="S12" t="n">
        <v>31.47</v>
      </c>
      <c r="T12" t="n">
        <v>7113.55</v>
      </c>
      <c r="U12" t="n">
        <v>0.66</v>
      </c>
      <c r="V12" t="n">
        <v>0.78</v>
      </c>
      <c r="W12" t="n">
        <v>3</v>
      </c>
      <c r="X12" t="n">
        <v>0.45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10.9452</v>
      </c>
      <c r="E13" t="n">
        <v>9.140000000000001</v>
      </c>
      <c r="F13" t="n">
        <v>6.39</v>
      </c>
      <c r="G13" t="n">
        <v>21.29</v>
      </c>
      <c r="H13" t="n">
        <v>0.37</v>
      </c>
      <c r="I13" t="n">
        <v>18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58.02</v>
      </c>
      <c r="Q13" t="n">
        <v>1163.48</v>
      </c>
      <c r="R13" t="n">
        <v>43.74</v>
      </c>
      <c r="S13" t="n">
        <v>31.47</v>
      </c>
      <c r="T13" t="n">
        <v>5189.36</v>
      </c>
      <c r="U13" t="n">
        <v>0.72</v>
      </c>
      <c r="V13" t="n">
        <v>0.79</v>
      </c>
      <c r="W13" t="n">
        <v>3.02</v>
      </c>
      <c r="X13" t="n">
        <v>0.35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8.0768</v>
      </c>
      <c r="E14" t="n">
        <v>12.38</v>
      </c>
      <c r="F14" t="n">
        <v>7.47</v>
      </c>
      <c r="G14" t="n">
        <v>6.4</v>
      </c>
      <c r="H14" t="n">
        <v>0.1</v>
      </c>
      <c r="I14" t="n">
        <v>70</v>
      </c>
      <c r="J14" t="n">
        <v>176.73</v>
      </c>
      <c r="K14" t="n">
        <v>52.44</v>
      </c>
      <c r="L14" t="n">
        <v>1</v>
      </c>
      <c r="M14" t="n">
        <v>68</v>
      </c>
      <c r="N14" t="n">
        <v>33.29</v>
      </c>
      <c r="O14" t="n">
        <v>22031.19</v>
      </c>
      <c r="P14" t="n">
        <v>95.69</v>
      </c>
      <c r="Q14" t="n">
        <v>1165.06</v>
      </c>
      <c r="R14" t="n">
        <v>77.41</v>
      </c>
      <c r="S14" t="n">
        <v>31.47</v>
      </c>
      <c r="T14" t="n">
        <v>21764.42</v>
      </c>
      <c r="U14" t="n">
        <v>0.41</v>
      </c>
      <c r="V14" t="n">
        <v>0.68</v>
      </c>
      <c r="W14" t="n">
        <v>3.1</v>
      </c>
      <c r="X14" t="n">
        <v>1.43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9.891999999999999</v>
      </c>
      <c r="E15" t="n">
        <v>10.11</v>
      </c>
      <c r="F15" t="n">
        <v>6.62</v>
      </c>
      <c r="G15" t="n">
        <v>13.24</v>
      </c>
      <c r="H15" t="n">
        <v>0.2</v>
      </c>
      <c r="I15" t="n">
        <v>30</v>
      </c>
      <c r="J15" t="n">
        <v>178.21</v>
      </c>
      <c r="K15" t="n">
        <v>52.44</v>
      </c>
      <c r="L15" t="n">
        <v>2</v>
      </c>
      <c r="M15" t="n">
        <v>28</v>
      </c>
      <c r="N15" t="n">
        <v>33.77</v>
      </c>
      <c r="O15" t="n">
        <v>22213.89</v>
      </c>
      <c r="P15" t="n">
        <v>79.17</v>
      </c>
      <c r="Q15" t="n">
        <v>1162.82</v>
      </c>
      <c r="R15" t="n">
        <v>51.7</v>
      </c>
      <c r="S15" t="n">
        <v>31.47</v>
      </c>
      <c r="T15" t="n">
        <v>9111.309999999999</v>
      </c>
      <c r="U15" t="n">
        <v>0.61</v>
      </c>
      <c r="V15" t="n">
        <v>0.77</v>
      </c>
      <c r="W15" t="n">
        <v>3.02</v>
      </c>
      <c r="X15" t="n">
        <v>0.59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10.5991</v>
      </c>
      <c r="E16" t="n">
        <v>9.43</v>
      </c>
      <c r="F16" t="n">
        <v>6.37</v>
      </c>
      <c r="G16" t="n">
        <v>21.25</v>
      </c>
      <c r="H16" t="n">
        <v>0.3</v>
      </c>
      <c r="I16" t="n">
        <v>18</v>
      </c>
      <c r="J16" t="n">
        <v>179.7</v>
      </c>
      <c r="K16" t="n">
        <v>52.44</v>
      </c>
      <c r="L16" t="n">
        <v>3</v>
      </c>
      <c r="M16" t="n">
        <v>16</v>
      </c>
      <c r="N16" t="n">
        <v>34.26</v>
      </c>
      <c r="O16" t="n">
        <v>22397.24</v>
      </c>
      <c r="P16" t="n">
        <v>69.83</v>
      </c>
      <c r="Q16" t="n">
        <v>1161.79</v>
      </c>
      <c r="R16" t="n">
        <v>44.05</v>
      </c>
      <c r="S16" t="n">
        <v>31.47</v>
      </c>
      <c r="T16" t="n">
        <v>5343.93</v>
      </c>
      <c r="U16" t="n">
        <v>0.71</v>
      </c>
      <c r="V16" t="n">
        <v>0.8</v>
      </c>
      <c r="W16" t="n">
        <v>3</v>
      </c>
      <c r="X16" t="n">
        <v>0.34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10.8388</v>
      </c>
      <c r="E17" t="n">
        <v>9.23</v>
      </c>
      <c r="F17" t="n">
        <v>6.31</v>
      </c>
      <c r="G17" t="n">
        <v>27.03</v>
      </c>
      <c r="H17" t="n">
        <v>0.39</v>
      </c>
      <c r="I17" t="n">
        <v>14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64.69</v>
      </c>
      <c r="Q17" t="n">
        <v>1162.35</v>
      </c>
      <c r="R17" t="n">
        <v>41.56</v>
      </c>
      <c r="S17" t="n">
        <v>31.47</v>
      </c>
      <c r="T17" t="n">
        <v>4120.8</v>
      </c>
      <c r="U17" t="n">
        <v>0.76</v>
      </c>
      <c r="V17" t="n">
        <v>0.8</v>
      </c>
      <c r="W17" t="n">
        <v>3</v>
      </c>
      <c r="X17" t="n">
        <v>0.27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8.6927</v>
      </c>
      <c r="E18" t="n">
        <v>11.5</v>
      </c>
      <c r="F18" t="n">
        <v>8.550000000000001</v>
      </c>
      <c r="G18" t="n">
        <v>4.35</v>
      </c>
      <c r="H18" t="n">
        <v>0.64</v>
      </c>
      <c r="I18" t="n">
        <v>118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25.03</v>
      </c>
      <c r="Q18" t="n">
        <v>1173.73</v>
      </c>
      <c r="R18" t="n">
        <v>106.18</v>
      </c>
      <c r="S18" t="n">
        <v>31.47</v>
      </c>
      <c r="T18" t="n">
        <v>35908.18</v>
      </c>
      <c r="U18" t="n">
        <v>0.3</v>
      </c>
      <c r="V18" t="n">
        <v>0.6</v>
      </c>
      <c r="W18" t="n">
        <v>3.31</v>
      </c>
      <c r="X18" t="n">
        <v>2.49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10.3725</v>
      </c>
      <c r="E19" t="n">
        <v>9.640000000000001</v>
      </c>
      <c r="F19" t="n">
        <v>6.83</v>
      </c>
      <c r="G19" t="n">
        <v>10.25</v>
      </c>
      <c r="H19" t="n">
        <v>0.18</v>
      </c>
      <c r="I19" t="n">
        <v>40</v>
      </c>
      <c r="J19" t="n">
        <v>98.70999999999999</v>
      </c>
      <c r="K19" t="n">
        <v>39.72</v>
      </c>
      <c r="L19" t="n">
        <v>1</v>
      </c>
      <c r="M19" t="n">
        <v>38</v>
      </c>
      <c r="N19" t="n">
        <v>12.99</v>
      </c>
      <c r="O19" t="n">
        <v>12407.75</v>
      </c>
      <c r="P19" t="n">
        <v>53.76</v>
      </c>
      <c r="Q19" t="n">
        <v>1163.08</v>
      </c>
      <c r="R19" t="n">
        <v>58.36</v>
      </c>
      <c r="S19" t="n">
        <v>31.47</v>
      </c>
      <c r="T19" t="n">
        <v>12390.27</v>
      </c>
      <c r="U19" t="n">
        <v>0.54</v>
      </c>
      <c r="V19" t="n">
        <v>0.74</v>
      </c>
      <c r="W19" t="n">
        <v>3.03</v>
      </c>
      <c r="X19" t="n">
        <v>0.79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10.9476</v>
      </c>
      <c r="E20" t="n">
        <v>9.130000000000001</v>
      </c>
      <c r="F20" t="n">
        <v>6.59</v>
      </c>
      <c r="G20" t="n">
        <v>14.65</v>
      </c>
      <c r="H20" t="n">
        <v>0.35</v>
      </c>
      <c r="I20" t="n">
        <v>27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48.04</v>
      </c>
      <c r="Q20" t="n">
        <v>1164.4</v>
      </c>
      <c r="R20" t="n">
        <v>49.98</v>
      </c>
      <c r="S20" t="n">
        <v>31.47</v>
      </c>
      <c r="T20" t="n">
        <v>8263.24</v>
      </c>
      <c r="U20" t="n">
        <v>0.63</v>
      </c>
      <c r="V20" t="n">
        <v>0.77</v>
      </c>
      <c r="W20" t="n">
        <v>3.04</v>
      </c>
      <c r="X20" t="n">
        <v>0.55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9.5372</v>
      </c>
      <c r="E21" t="n">
        <v>10.49</v>
      </c>
      <c r="F21" t="n">
        <v>7.05</v>
      </c>
      <c r="G21" t="n">
        <v>8.289999999999999</v>
      </c>
      <c r="H21" t="n">
        <v>0.14</v>
      </c>
      <c r="I21" t="n">
        <v>51</v>
      </c>
      <c r="J21" t="n">
        <v>124.63</v>
      </c>
      <c r="K21" t="n">
        <v>45</v>
      </c>
      <c r="L21" t="n">
        <v>1</v>
      </c>
      <c r="M21" t="n">
        <v>49</v>
      </c>
      <c r="N21" t="n">
        <v>18.64</v>
      </c>
      <c r="O21" t="n">
        <v>15605.44</v>
      </c>
      <c r="P21" t="n">
        <v>68.81999999999999</v>
      </c>
      <c r="Q21" t="n">
        <v>1163.32</v>
      </c>
      <c r="R21" t="n">
        <v>65.3</v>
      </c>
      <c r="S21" t="n">
        <v>31.47</v>
      </c>
      <c r="T21" t="n">
        <v>15802.08</v>
      </c>
      <c r="U21" t="n">
        <v>0.48</v>
      </c>
      <c r="V21" t="n">
        <v>0.72</v>
      </c>
      <c r="W21" t="n">
        <v>3.04</v>
      </c>
      <c r="X21" t="n">
        <v>1.01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10.917</v>
      </c>
      <c r="E22" t="n">
        <v>9.16</v>
      </c>
      <c r="F22" t="n">
        <v>6.47</v>
      </c>
      <c r="G22" t="n">
        <v>17.63</v>
      </c>
      <c r="H22" t="n">
        <v>0.28</v>
      </c>
      <c r="I22" t="n">
        <v>22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54.38</v>
      </c>
      <c r="Q22" t="n">
        <v>1163.19</v>
      </c>
      <c r="R22" t="n">
        <v>46.64</v>
      </c>
      <c r="S22" t="n">
        <v>31.47</v>
      </c>
      <c r="T22" t="n">
        <v>6618.48</v>
      </c>
      <c r="U22" t="n">
        <v>0.67</v>
      </c>
      <c r="V22" t="n">
        <v>0.78</v>
      </c>
      <c r="W22" t="n">
        <v>3.01</v>
      </c>
      <c r="X22" t="n">
        <v>0.43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10.9452</v>
      </c>
      <c r="E23" t="n">
        <v>9.140000000000001</v>
      </c>
      <c r="F23" t="n">
        <v>6.47</v>
      </c>
      <c r="G23" t="n">
        <v>18.48</v>
      </c>
      <c r="H23" t="n">
        <v>0.42</v>
      </c>
      <c r="I23" t="n">
        <v>21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54.37</v>
      </c>
      <c r="Q23" t="n">
        <v>1163.04</v>
      </c>
      <c r="R23" t="n">
        <v>46.27</v>
      </c>
      <c r="S23" t="n">
        <v>31.47</v>
      </c>
      <c r="T23" t="n">
        <v>6439.89</v>
      </c>
      <c r="U23" t="n">
        <v>0.68</v>
      </c>
      <c r="V23" t="n">
        <v>0.78</v>
      </c>
      <c r="W23" t="n">
        <v>3.02</v>
      </c>
      <c r="X23" t="n">
        <v>0.43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8.580399999999999</v>
      </c>
      <c r="E24" t="n">
        <v>11.65</v>
      </c>
      <c r="F24" t="n">
        <v>7.3</v>
      </c>
      <c r="G24" t="n">
        <v>6.95</v>
      </c>
      <c r="H24" t="n">
        <v>0.11</v>
      </c>
      <c r="I24" t="n">
        <v>63</v>
      </c>
      <c r="J24" t="n">
        <v>159.12</v>
      </c>
      <c r="K24" t="n">
        <v>50.28</v>
      </c>
      <c r="L24" t="n">
        <v>1</v>
      </c>
      <c r="M24" t="n">
        <v>61</v>
      </c>
      <c r="N24" t="n">
        <v>27.84</v>
      </c>
      <c r="O24" t="n">
        <v>19859.16</v>
      </c>
      <c r="P24" t="n">
        <v>86.5</v>
      </c>
      <c r="Q24" t="n">
        <v>1163.97</v>
      </c>
      <c r="R24" t="n">
        <v>72.64</v>
      </c>
      <c r="S24" t="n">
        <v>31.47</v>
      </c>
      <c r="T24" t="n">
        <v>19412.13</v>
      </c>
      <c r="U24" t="n">
        <v>0.43</v>
      </c>
      <c r="V24" t="n">
        <v>0.7</v>
      </c>
      <c r="W24" t="n">
        <v>3.07</v>
      </c>
      <c r="X24" t="n">
        <v>1.26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10.2617</v>
      </c>
      <c r="E25" t="n">
        <v>9.74</v>
      </c>
      <c r="F25" t="n">
        <v>6.55</v>
      </c>
      <c r="G25" t="n">
        <v>14.56</v>
      </c>
      <c r="H25" t="n">
        <v>0.22</v>
      </c>
      <c r="I25" t="n">
        <v>27</v>
      </c>
      <c r="J25" t="n">
        <v>160.54</v>
      </c>
      <c r="K25" t="n">
        <v>50.28</v>
      </c>
      <c r="L25" t="n">
        <v>2</v>
      </c>
      <c r="M25" t="n">
        <v>25</v>
      </c>
      <c r="N25" t="n">
        <v>28.26</v>
      </c>
      <c r="O25" t="n">
        <v>20034.4</v>
      </c>
      <c r="P25" t="n">
        <v>71.04000000000001</v>
      </c>
      <c r="Q25" t="n">
        <v>1162.94</v>
      </c>
      <c r="R25" t="n">
        <v>49.48</v>
      </c>
      <c r="S25" t="n">
        <v>31.47</v>
      </c>
      <c r="T25" t="n">
        <v>8015.62</v>
      </c>
      <c r="U25" t="n">
        <v>0.64</v>
      </c>
      <c r="V25" t="n">
        <v>0.77</v>
      </c>
      <c r="W25" t="n">
        <v>3.01</v>
      </c>
      <c r="X25" t="n">
        <v>0.51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10.9025</v>
      </c>
      <c r="E26" t="n">
        <v>9.17</v>
      </c>
      <c r="F26" t="n">
        <v>6.33</v>
      </c>
      <c r="G26" t="n">
        <v>23.75</v>
      </c>
      <c r="H26" t="n">
        <v>0.33</v>
      </c>
      <c r="I26" t="n">
        <v>16</v>
      </c>
      <c r="J26" t="n">
        <v>161.97</v>
      </c>
      <c r="K26" t="n">
        <v>50.28</v>
      </c>
      <c r="L26" t="n">
        <v>3</v>
      </c>
      <c r="M26" t="n">
        <v>6</v>
      </c>
      <c r="N26" t="n">
        <v>28.69</v>
      </c>
      <c r="O26" t="n">
        <v>20210.21</v>
      </c>
      <c r="P26" t="n">
        <v>61.32</v>
      </c>
      <c r="Q26" t="n">
        <v>1162.7</v>
      </c>
      <c r="R26" t="n">
        <v>42.47</v>
      </c>
      <c r="S26" t="n">
        <v>31.47</v>
      </c>
      <c r="T26" t="n">
        <v>4561.67</v>
      </c>
      <c r="U26" t="n">
        <v>0.74</v>
      </c>
      <c r="V26" t="n">
        <v>0.8</v>
      </c>
      <c r="W26" t="n">
        <v>3</v>
      </c>
      <c r="X26" t="n">
        <v>0.3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10.8939</v>
      </c>
      <c r="E27" t="n">
        <v>9.18</v>
      </c>
      <c r="F27" t="n">
        <v>6.34</v>
      </c>
      <c r="G27" t="n">
        <v>23.77</v>
      </c>
      <c r="H27" t="n">
        <v>0.43</v>
      </c>
      <c r="I27" t="n">
        <v>16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61.6</v>
      </c>
      <c r="Q27" t="n">
        <v>1162.95</v>
      </c>
      <c r="R27" t="n">
        <v>42.31</v>
      </c>
      <c r="S27" t="n">
        <v>31.47</v>
      </c>
      <c r="T27" t="n">
        <v>4482.05</v>
      </c>
      <c r="U27" t="n">
        <v>0.74</v>
      </c>
      <c r="V27" t="n">
        <v>0.8</v>
      </c>
      <c r="W27" t="n">
        <v>3.01</v>
      </c>
      <c r="X27" t="n">
        <v>0.3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10.8134</v>
      </c>
      <c r="E28" t="n">
        <v>9.25</v>
      </c>
      <c r="F28" t="n">
        <v>6.75</v>
      </c>
      <c r="G28" t="n">
        <v>11.58</v>
      </c>
      <c r="H28" t="n">
        <v>0.22</v>
      </c>
      <c r="I28" t="n">
        <v>35</v>
      </c>
      <c r="J28" t="n">
        <v>80.84</v>
      </c>
      <c r="K28" t="n">
        <v>35.1</v>
      </c>
      <c r="L28" t="n">
        <v>1</v>
      </c>
      <c r="M28" t="n">
        <v>4</v>
      </c>
      <c r="N28" t="n">
        <v>9.74</v>
      </c>
      <c r="O28" t="n">
        <v>10204.21</v>
      </c>
      <c r="P28" t="n">
        <v>43.52</v>
      </c>
      <c r="Q28" t="n">
        <v>1166.42</v>
      </c>
      <c r="R28" t="n">
        <v>54.58</v>
      </c>
      <c r="S28" t="n">
        <v>31.47</v>
      </c>
      <c r="T28" t="n">
        <v>10526.09</v>
      </c>
      <c r="U28" t="n">
        <v>0.58</v>
      </c>
      <c r="V28" t="n">
        <v>0.75</v>
      </c>
      <c r="W28" t="n">
        <v>3.06</v>
      </c>
      <c r="X28" t="n">
        <v>0.71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10.8241</v>
      </c>
      <c r="E29" t="n">
        <v>9.24</v>
      </c>
      <c r="F29" t="n">
        <v>6.74</v>
      </c>
      <c r="G29" t="n">
        <v>11.56</v>
      </c>
      <c r="H29" t="n">
        <v>0.43</v>
      </c>
      <c r="I29" t="n">
        <v>35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44.07</v>
      </c>
      <c r="Q29" t="n">
        <v>1165.69</v>
      </c>
      <c r="R29" t="n">
        <v>54.17</v>
      </c>
      <c r="S29" t="n">
        <v>31.47</v>
      </c>
      <c r="T29" t="n">
        <v>10321.35</v>
      </c>
      <c r="U29" t="n">
        <v>0.58</v>
      </c>
      <c r="V29" t="n">
        <v>0.75</v>
      </c>
      <c r="W29" t="n">
        <v>3.06</v>
      </c>
      <c r="X29" t="n">
        <v>0.71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10.1377</v>
      </c>
      <c r="E30" t="n">
        <v>9.859999999999999</v>
      </c>
      <c r="F30" t="n">
        <v>6.87</v>
      </c>
      <c r="G30" t="n">
        <v>9.59</v>
      </c>
      <c r="H30" t="n">
        <v>0.16</v>
      </c>
      <c r="I30" t="n">
        <v>43</v>
      </c>
      <c r="J30" t="n">
        <v>107.41</v>
      </c>
      <c r="K30" t="n">
        <v>41.65</v>
      </c>
      <c r="L30" t="n">
        <v>1</v>
      </c>
      <c r="M30" t="n">
        <v>41</v>
      </c>
      <c r="N30" t="n">
        <v>14.77</v>
      </c>
      <c r="O30" t="n">
        <v>13481.73</v>
      </c>
      <c r="P30" t="n">
        <v>58.71</v>
      </c>
      <c r="Q30" t="n">
        <v>1162.93</v>
      </c>
      <c r="R30" t="n">
        <v>59.61</v>
      </c>
      <c r="S30" t="n">
        <v>31.47</v>
      </c>
      <c r="T30" t="n">
        <v>12999.86</v>
      </c>
      <c r="U30" t="n">
        <v>0.53</v>
      </c>
      <c r="V30" t="n">
        <v>0.74</v>
      </c>
      <c r="W30" t="n">
        <v>3.03</v>
      </c>
      <c r="X30" t="n">
        <v>0.83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10.9356</v>
      </c>
      <c r="E31" t="n">
        <v>9.140000000000001</v>
      </c>
      <c r="F31" t="n">
        <v>6.55</v>
      </c>
      <c r="G31" t="n">
        <v>15.73</v>
      </c>
      <c r="H31" t="n">
        <v>0.32</v>
      </c>
      <c r="I31" t="n">
        <v>25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50.26</v>
      </c>
      <c r="Q31" t="n">
        <v>1162.99</v>
      </c>
      <c r="R31" t="n">
        <v>48.62</v>
      </c>
      <c r="S31" t="n">
        <v>31.47</v>
      </c>
      <c r="T31" t="n">
        <v>7594.48</v>
      </c>
      <c r="U31" t="n">
        <v>0.65</v>
      </c>
      <c r="V31" t="n">
        <v>0.77</v>
      </c>
      <c r="W31" t="n">
        <v>3.04</v>
      </c>
      <c r="X31" t="n">
        <v>0.52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10.522</v>
      </c>
      <c r="E32" t="n">
        <v>9.5</v>
      </c>
      <c r="F32" t="n">
        <v>7.04</v>
      </c>
      <c r="G32" t="n">
        <v>8.800000000000001</v>
      </c>
      <c r="H32" t="n">
        <v>0.28</v>
      </c>
      <c r="I32" t="n">
        <v>48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38.33</v>
      </c>
      <c r="Q32" t="n">
        <v>1164.97</v>
      </c>
      <c r="R32" t="n">
        <v>62.51</v>
      </c>
      <c r="S32" t="n">
        <v>31.47</v>
      </c>
      <c r="T32" t="n">
        <v>14424.48</v>
      </c>
      <c r="U32" t="n">
        <v>0.5</v>
      </c>
      <c r="V32" t="n">
        <v>0.72</v>
      </c>
      <c r="W32" t="n">
        <v>3.11</v>
      </c>
      <c r="X32" t="n">
        <v>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8.3565</v>
      </c>
      <c r="E33" t="n">
        <v>11.97</v>
      </c>
      <c r="F33" t="n">
        <v>7.36</v>
      </c>
      <c r="G33" t="n">
        <v>6.69</v>
      </c>
      <c r="H33" t="n">
        <v>0.11</v>
      </c>
      <c r="I33" t="n">
        <v>66</v>
      </c>
      <c r="J33" t="n">
        <v>167.88</v>
      </c>
      <c r="K33" t="n">
        <v>51.39</v>
      </c>
      <c r="L33" t="n">
        <v>1</v>
      </c>
      <c r="M33" t="n">
        <v>64</v>
      </c>
      <c r="N33" t="n">
        <v>30.49</v>
      </c>
      <c r="O33" t="n">
        <v>20939.59</v>
      </c>
      <c r="P33" t="n">
        <v>90.62</v>
      </c>
      <c r="Q33" t="n">
        <v>1165.76</v>
      </c>
      <c r="R33" t="n">
        <v>74.58</v>
      </c>
      <c r="S33" t="n">
        <v>31.47</v>
      </c>
      <c r="T33" t="n">
        <v>20369.08</v>
      </c>
      <c r="U33" t="n">
        <v>0.42</v>
      </c>
      <c r="V33" t="n">
        <v>0.6899999999999999</v>
      </c>
      <c r="W33" t="n">
        <v>3.07</v>
      </c>
      <c r="X33" t="n">
        <v>1.31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10.0999</v>
      </c>
      <c r="E34" t="n">
        <v>9.9</v>
      </c>
      <c r="F34" t="n">
        <v>6.58</v>
      </c>
      <c r="G34" t="n">
        <v>14.1</v>
      </c>
      <c r="H34" t="n">
        <v>0.21</v>
      </c>
      <c r="I34" t="n">
        <v>28</v>
      </c>
      <c r="J34" t="n">
        <v>169.33</v>
      </c>
      <c r="K34" t="n">
        <v>51.39</v>
      </c>
      <c r="L34" t="n">
        <v>2</v>
      </c>
      <c r="M34" t="n">
        <v>26</v>
      </c>
      <c r="N34" t="n">
        <v>30.94</v>
      </c>
      <c r="O34" t="n">
        <v>21118.46</v>
      </c>
      <c r="P34" t="n">
        <v>74.94</v>
      </c>
      <c r="Q34" t="n">
        <v>1163.02</v>
      </c>
      <c r="R34" t="n">
        <v>50.35</v>
      </c>
      <c r="S34" t="n">
        <v>31.47</v>
      </c>
      <c r="T34" t="n">
        <v>8444.5</v>
      </c>
      <c r="U34" t="n">
        <v>0.63</v>
      </c>
      <c r="V34" t="n">
        <v>0.77</v>
      </c>
      <c r="W34" t="n">
        <v>3.01</v>
      </c>
      <c r="X34" t="n">
        <v>0.54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10.7402</v>
      </c>
      <c r="E35" t="n">
        <v>9.31</v>
      </c>
      <c r="F35" t="n">
        <v>6.36</v>
      </c>
      <c r="G35" t="n">
        <v>22.45</v>
      </c>
      <c r="H35" t="n">
        <v>0.31</v>
      </c>
      <c r="I35" t="n">
        <v>17</v>
      </c>
      <c r="J35" t="n">
        <v>170.79</v>
      </c>
      <c r="K35" t="n">
        <v>51.39</v>
      </c>
      <c r="L35" t="n">
        <v>3</v>
      </c>
      <c r="M35" t="n">
        <v>13</v>
      </c>
      <c r="N35" t="n">
        <v>31.4</v>
      </c>
      <c r="O35" t="n">
        <v>21297.94</v>
      </c>
      <c r="P35" t="n">
        <v>65.09999999999999</v>
      </c>
      <c r="Q35" t="n">
        <v>1162.54</v>
      </c>
      <c r="R35" t="n">
        <v>43.66</v>
      </c>
      <c r="S35" t="n">
        <v>31.47</v>
      </c>
      <c r="T35" t="n">
        <v>5153.83</v>
      </c>
      <c r="U35" t="n">
        <v>0.72</v>
      </c>
      <c r="V35" t="n">
        <v>0.8</v>
      </c>
      <c r="W35" t="n">
        <v>2.99</v>
      </c>
      <c r="X35" t="n">
        <v>0.33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10.8395</v>
      </c>
      <c r="E36" t="n">
        <v>9.23</v>
      </c>
      <c r="F36" t="n">
        <v>6.34</v>
      </c>
      <c r="G36" t="n">
        <v>25.38</v>
      </c>
      <c r="H36" t="n">
        <v>0.41</v>
      </c>
      <c r="I36" t="n">
        <v>15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63.45</v>
      </c>
      <c r="Q36" t="n">
        <v>1162.25</v>
      </c>
      <c r="R36" t="n">
        <v>42.73</v>
      </c>
      <c r="S36" t="n">
        <v>31.47</v>
      </c>
      <c r="T36" t="n">
        <v>4699.71</v>
      </c>
      <c r="U36" t="n">
        <v>0.74</v>
      </c>
      <c r="V36" t="n">
        <v>0.8</v>
      </c>
      <c r="W36" t="n">
        <v>3.01</v>
      </c>
      <c r="X36" t="n">
        <v>0.31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10.2675</v>
      </c>
      <c r="E37" t="n">
        <v>9.74</v>
      </c>
      <c r="F37" t="n">
        <v>7.27</v>
      </c>
      <c r="G37" t="n">
        <v>7.39</v>
      </c>
      <c r="H37" t="n">
        <v>0.34</v>
      </c>
      <c r="I37" t="n">
        <v>59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35.03</v>
      </c>
      <c r="Q37" t="n">
        <v>1166.05</v>
      </c>
      <c r="R37" t="n">
        <v>69.05</v>
      </c>
      <c r="S37" t="n">
        <v>31.47</v>
      </c>
      <c r="T37" t="n">
        <v>17641.57</v>
      </c>
      <c r="U37" t="n">
        <v>0.46</v>
      </c>
      <c r="V37" t="n">
        <v>0.7</v>
      </c>
      <c r="W37" t="n">
        <v>3.14</v>
      </c>
      <c r="X37" t="n">
        <v>1.23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9.2898</v>
      </c>
      <c r="E38" t="n">
        <v>10.76</v>
      </c>
      <c r="F38" t="n">
        <v>7.11</v>
      </c>
      <c r="G38" t="n">
        <v>7.9</v>
      </c>
      <c r="H38" t="n">
        <v>0.13</v>
      </c>
      <c r="I38" t="n">
        <v>54</v>
      </c>
      <c r="J38" t="n">
        <v>133.21</v>
      </c>
      <c r="K38" t="n">
        <v>46.47</v>
      </c>
      <c r="L38" t="n">
        <v>1</v>
      </c>
      <c r="M38" t="n">
        <v>52</v>
      </c>
      <c r="N38" t="n">
        <v>20.75</v>
      </c>
      <c r="O38" t="n">
        <v>16663.42</v>
      </c>
      <c r="P38" t="n">
        <v>73.33</v>
      </c>
      <c r="Q38" t="n">
        <v>1163.87</v>
      </c>
      <c r="R38" t="n">
        <v>67</v>
      </c>
      <c r="S38" t="n">
        <v>31.47</v>
      </c>
      <c r="T38" t="n">
        <v>16639.12</v>
      </c>
      <c r="U38" t="n">
        <v>0.47</v>
      </c>
      <c r="V38" t="n">
        <v>0.71</v>
      </c>
      <c r="W38" t="n">
        <v>3.05</v>
      </c>
      <c r="X38" t="n">
        <v>1.07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10.8382</v>
      </c>
      <c r="E39" t="n">
        <v>9.23</v>
      </c>
      <c r="F39" t="n">
        <v>6.45</v>
      </c>
      <c r="G39" t="n">
        <v>17.58</v>
      </c>
      <c r="H39" t="n">
        <v>0.26</v>
      </c>
      <c r="I39" t="n">
        <v>22</v>
      </c>
      <c r="J39" t="n">
        <v>134.55</v>
      </c>
      <c r="K39" t="n">
        <v>46.47</v>
      </c>
      <c r="L39" t="n">
        <v>2</v>
      </c>
      <c r="M39" t="n">
        <v>19</v>
      </c>
      <c r="N39" t="n">
        <v>21.09</v>
      </c>
      <c r="O39" t="n">
        <v>16828.84</v>
      </c>
      <c r="P39" t="n">
        <v>58.11</v>
      </c>
      <c r="Q39" t="n">
        <v>1162.69</v>
      </c>
      <c r="R39" t="n">
        <v>46.38</v>
      </c>
      <c r="S39" t="n">
        <v>31.47</v>
      </c>
      <c r="T39" t="n">
        <v>6490.7</v>
      </c>
      <c r="U39" t="n">
        <v>0.68</v>
      </c>
      <c r="V39" t="n">
        <v>0.79</v>
      </c>
      <c r="W39" t="n">
        <v>3</v>
      </c>
      <c r="X39" t="n">
        <v>0.41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10.9873</v>
      </c>
      <c r="E40" t="n">
        <v>9.1</v>
      </c>
      <c r="F40" t="n">
        <v>6.4</v>
      </c>
      <c r="G40" t="n">
        <v>20.22</v>
      </c>
      <c r="H40" t="n">
        <v>0.39</v>
      </c>
      <c r="I40" t="n">
        <v>19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56.09</v>
      </c>
      <c r="Q40" t="n">
        <v>1163.1</v>
      </c>
      <c r="R40" t="n">
        <v>44.2</v>
      </c>
      <c r="S40" t="n">
        <v>31.47</v>
      </c>
      <c r="T40" t="n">
        <v>5413.14</v>
      </c>
      <c r="U40" t="n">
        <v>0.71</v>
      </c>
      <c r="V40" t="n">
        <v>0.79</v>
      </c>
      <c r="W40" t="n">
        <v>3.02</v>
      </c>
      <c r="X40" t="n">
        <v>0.37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8.817</v>
      </c>
      <c r="E41" t="n">
        <v>11.34</v>
      </c>
      <c r="F41" t="n">
        <v>7.23</v>
      </c>
      <c r="G41" t="n">
        <v>7.23</v>
      </c>
      <c r="H41" t="n">
        <v>0.12</v>
      </c>
      <c r="I41" t="n">
        <v>60</v>
      </c>
      <c r="J41" t="n">
        <v>150.44</v>
      </c>
      <c r="K41" t="n">
        <v>49.1</v>
      </c>
      <c r="L41" t="n">
        <v>1</v>
      </c>
      <c r="M41" t="n">
        <v>58</v>
      </c>
      <c r="N41" t="n">
        <v>25.34</v>
      </c>
      <c r="O41" t="n">
        <v>18787.76</v>
      </c>
      <c r="P41" t="n">
        <v>82.09</v>
      </c>
      <c r="Q41" t="n">
        <v>1165.14</v>
      </c>
      <c r="R41" t="n">
        <v>70.98</v>
      </c>
      <c r="S41" t="n">
        <v>31.47</v>
      </c>
      <c r="T41" t="n">
        <v>18601.02</v>
      </c>
      <c r="U41" t="n">
        <v>0.44</v>
      </c>
      <c r="V41" t="n">
        <v>0.7</v>
      </c>
      <c r="W41" t="n">
        <v>3.05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10.4618</v>
      </c>
      <c r="E42" t="n">
        <v>9.56</v>
      </c>
      <c r="F42" t="n">
        <v>6.52</v>
      </c>
      <c r="G42" t="n">
        <v>15.64</v>
      </c>
      <c r="H42" t="n">
        <v>0.23</v>
      </c>
      <c r="I42" t="n">
        <v>25</v>
      </c>
      <c r="J42" t="n">
        <v>151.83</v>
      </c>
      <c r="K42" t="n">
        <v>49.1</v>
      </c>
      <c r="L42" t="n">
        <v>2</v>
      </c>
      <c r="M42" t="n">
        <v>23</v>
      </c>
      <c r="N42" t="n">
        <v>25.73</v>
      </c>
      <c r="O42" t="n">
        <v>18959.54</v>
      </c>
      <c r="P42" t="n">
        <v>66.81999999999999</v>
      </c>
      <c r="Q42" t="n">
        <v>1162.43</v>
      </c>
      <c r="R42" t="n">
        <v>48.49</v>
      </c>
      <c r="S42" t="n">
        <v>31.47</v>
      </c>
      <c r="T42" t="n">
        <v>7527.73</v>
      </c>
      <c r="U42" t="n">
        <v>0.65</v>
      </c>
      <c r="V42" t="n">
        <v>0.78</v>
      </c>
      <c r="W42" t="n">
        <v>3.01</v>
      </c>
      <c r="X42" t="n">
        <v>0.48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10.917</v>
      </c>
      <c r="E43" t="n">
        <v>9.16</v>
      </c>
      <c r="F43" t="n">
        <v>6.36</v>
      </c>
      <c r="G43" t="n">
        <v>22.46</v>
      </c>
      <c r="H43" t="n">
        <v>0.35</v>
      </c>
      <c r="I43" t="n">
        <v>17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59.34</v>
      </c>
      <c r="Q43" t="n">
        <v>1162.98</v>
      </c>
      <c r="R43" t="n">
        <v>43.3</v>
      </c>
      <c r="S43" t="n">
        <v>31.47</v>
      </c>
      <c r="T43" t="n">
        <v>4974.33</v>
      </c>
      <c r="U43" t="n">
        <v>0.73</v>
      </c>
      <c r="V43" t="n">
        <v>0.8</v>
      </c>
      <c r="W43" t="n">
        <v>3.01</v>
      </c>
      <c r="X43" t="n">
        <v>0.33</v>
      </c>
      <c r="Y43" t="n">
        <v>4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10.9124</v>
      </c>
      <c r="E44" t="n">
        <v>9.16</v>
      </c>
      <c r="F44" t="n">
        <v>6.37</v>
      </c>
      <c r="G44" t="n">
        <v>22.48</v>
      </c>
      <c r="H44" t="n">
        <v>0.46</v>
      </c>
      <c r="I44" t="n">
        <v>17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59.84</v>
      </c>
      <c r="Q44" t="n">
        <v>1163.13</v>
      </c>
      <c r="R44" t="n">
        <v>43.32</v>
      </c>
      <c r="S44" t="n">
        <v>31.47</v>
      </c>
      <c r="T44" t="n">
        <v>4985.87</v>
      </c>
      <c r="U44" t="n">
        <v>0.73</v>
      </c>
      <c r="V44" t="n">
        <v>0.8</v>
      </c>
      <c r="W44" t="n">
        <v>3.01</v>
      </c>
      <c r="X44" t="n">
        <v>0.33</v>
      </c>
      <c r="Y44" t="n">
        <v>4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7.9164</v>
      </c>
      <c r="E45" t="n">
        <v>12.63</v>
      </c>
      <c r="F45" t="n">
        <v>7.48</v>
      </c>
      <c r="G45" t="n">
        <v>6.24</v>
      </c>
      <c r="H45" t="n">
        <v>0.1</v>
      </c>
      <c r="I45" t="n">
        <v>72</v>
      </c>
      <c r="J45" t="n">
        <v>185.69</v>
      </c>
      <c r="K45" t="n">
        <v>53.44</v>
      </c>
      <c r="L45" t="n">
        <v>1</v>
      </c>
      <c r="M45" t="n">
        <v>70</v>
      </c>
      <c r="N45" t="n">
        <v>36.26</v>
      </c>
      <c r="O45" t="n">
        <v>23136.14</v>
      </c>
      <c r="P45" t="n">
        <v>99.22</v>
      </c>
      <c r="Q45" t="n">
        <v>1163.83</v>
      </c>
      <c r="R45" t="n">
        <v>78.39</v>
      </c>
      <c r="S45" t="n">
        <v>31.47</v>
      </c>
      <c r="T45" t="n">
        <v>22243.04</v>
      </c>
      <c r="U45" t="n">
        <v>0.4</v>
      </c>
      <c r="V45" t="n">
        <v>0.68</v>
      </c>
      <c r="W45" t="n">
        <v>3.09</v>
      </c>
      <c r="X45" t="n">
        <v>1.44</v>
      </c>
      <c r="Y45" t="n">
        <v>4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9.736000000000001</v>
      </c>
      <c r="E46" t="n">
        <v>10.27</v>
      </c>
      <c r="F46" t="n">
        <v>6.65</v>
      </c>
      <c r="G46" t="n">
        <v>12.87</v>
      </c>
      <c r="H46" t="n">
        <v>0.19</v>
      </c>
      <c r="I46" t="n">
        <v>31</v>
      </c>
      <c r="J46" t="n">
        <v>187.21</v>
      </c>
      <c r="K46" t="n">
        <v>53.44</v>
      </c>
      <c r="L46" t="n">
        <v>2</v>
      </c>
      <c r="M46" t="n">
        <v>29</v>
      </c>
      <c r="N46" t="n">
        <v>36.77</v>
      </c>
      <c r="O46" t="n">
        <v>23322.88</v>
      </c>
      <c r="P46" t="n">
        <v>82.89</v>
      </c>
      <c r="Q46" t="n">
        <v>1163.19</v>
      </c>
      <c r="R46" t="n">
        <v>52.76</v>
      </c>
      <c r="S46" t="n">
        <v>31.47</v>
      </c>
      <c r="T46" t="n">
        <v>9632.790000000001</v>
      </c>
      <c r="U46" t="n">
        <v>0.6</v>
      </c>
      <c r="V46" t="n">
        <v>0.76</v>
      </c>
      <c r="W46" t="n">
        <v>3.01</v>
      </c>
      <c r="X46" t="n">
        <v>0.61</v>
      </c>
      <c r="Y46" t="n">
        <v>4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10.4414</v>
      </c>
      <c r="E47" t="n">
        <v>9.58</v>
      </c>
      <c r="F47" t="n">
        <v>6.4</v>
      </c>
      <c r="G47" t="n">
        <v>20.21</v>
      </c>
      <c r="H47" t="n">
        <v>0.28</v>
      </c>
      <c r="I47" t="n">
        <v>19</v>
      </c>
      <c r="J47" t="n">
        <v>188.73</v>
      </c>
      <c r="K47" t="n">
        <v>53.44</v>
      </c>
      <c r="L47" t="n">
        <v>3</v>
      </c>
      <c r="M47" t="n">
        <v>17</v>
      </c>
      <c r="N47" t="n">
        <v>37.29</v>
      </c>
      <c r="O47" t="n">
        <v>23510.33</v>
      </c>
      <c r="P47" t="n">
        <v>73.51000000000001</v>
      </c>
      <c r="Q47" t="n">
        <v>1162.75</v>
      </c>
      <c r="R47" t="n">
        <v>45.01</v>
      </c>
      <c r="S47" t="n">
        <v>31.47</v>
      </c>
      <c r="T47" t="n">
        <v>5819.36</v>
      </c>
      <c r="U47" t="n">
        <v>0.7</v>
      </c>
      <c r="V47" t="n">
        <v>0.79</v>
      </c>
      <c r="W47" t="n">
        <v>2.99</v>
      </c>
      <c r="X47" t="n">
        <v>0.37</v>
      </c>
      <c r="Y47" t="n">
        <v>4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10.7636</v>
      </c>
      <c r="E48" t="n">
        <v>9.289999999999999</v>
      </c>
      <c r="F48" t="n">
        <v>6.3</v>
      </c>
      <c r="G48" t="n">
        <v>27</v>
      </c>
      <c r="H48" t="n">
        <v>0.37</v>
      </c>
      <c r="I48" t="n">
        <v>14</v>
      </c>
      <c r="J48" t="n">
        <v>190.25</v>
      </c>
      <c r="K48" t="n">
        <v>53.44</v>
      </c>
      <c r="L48" t="n">
        <v>4</v>
      </c>
      <c r="M48" t="n">
        <v>2</v>
      </c>
      <c r="N48" t="n">
        <v>37.82</v>
      </c>
      <c r="O48" t="n">
        <v>23698.48</v>
      </c>
      <c r="P48" t="n">
        <v>67.13</v>
      </c>
      <c r="Q48" t="n">
        <v>1163.47</v>
      </c>
      <c r="R48" t="n">
        <v>41.42</v>
      </c>
      <c r="S48" t="n">
        <v>31.47</v>
      </c>
      <c r="T48" t="n">
        <v>4050.61</v>
      </c>
      <c r="U48" t="n">
        <v>0.76</v>
      </c>
      <c r="V48" t="n">
        <v>0.8</v>
      </c>
      <c r="W48" t="n">
        <v>3</v>
      </c>
      <c r="X48" t="n">
        <v>0.27</v>
      </c>
      <c r="Y48" t="n">
        <v>4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10.7614</v>
      </c>
      <c r="E49" t="n">
        <v>9.289999999999999</v>
      </c>
      <c r="F49" t="n">
        <v>6.3</v>
      </c>
      <c r="G49" t="n">
        <v>27.01</v>
      </c>
      <c r="H49" t="n">
        <v>0.46</v>
      </c>
      <c r="I49" t="n">
        <v>14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67.37</v>
      </c>
      <c r="Q49" t="n">
        <v>1163.2</v>
      </c>
      <c r="R49" t="n">
        <v>41.35</v>
      </c>
      <c r="S49" t="n">
        <v>31.47</v>
      </c>
      <c r="T49" t="n">
        <v>4012.65</v>
      </c>
      <c r="U49" t="n">
        <v>0.76</v>
      </c>
      <c r="V49" t="n">
        <v>0.8</v>
      </c>
      <c r="W49" t="n">
        <v>3</v>
      </c>
      <c r="X49" t="n">
        <v>0.27</v>
      </c>
      <c r="Y49" t="n">
        <v>4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9.8363</v>
      </c>
      <c r="E50" t="n">
        <v>10.17</v>
      </c>
      <c r="F50" t="n">
        <v>6.96</v>
      </c>
      <c r="G50" t="n">
        <v>8.880000000000001</v>
      </c>
      <c r="H50" t="n">
        <v>0.15</v>
      </c>
      <c r="I50" t="n">
        <v>47</v>
      </c>
      <c r="J50" t="n">
        <v>116.05</v>
      </c>
      <c r="K50" t="n">
        <v>43.4</v>
      </c>
      <c r="L50" t="n">
        <v>1</v>
      </c>
      <c r="M50" t="n">
        <v>45</v>
      </c>
      <c r="N50" t="n">
        <v>16.65</v>
      </c>
      <c r="O50" t="n">
        <v>14546.17</v>
      </c>
      <c r="P50" t="n">
        <v>63.84</v>
      </c>
      <c r="Q50" t="n">
        <v>1163.11</v>
      </c>
      <c r="R50" t="n">
        <v>62.24</v>
      </c>
      <c r="S50" t="n">
        <v>31.47</v>
      </c>
      <c r="T50" t="n">
        <v>14292.47</v>
      </c>
      <c r="U50" t="n">
        <v>0.51</v>
      </c>
      <c r="V50" t="n">
        <v>0.73</v>
      </c>
      <c r="W50" t="n">
        <v>3.04</v>
      </c>
      <c r="X50" t="n">
        <v>0.92</v>
      </c>
      <c r="Y50" t="n">
        <v>4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10.9369</v>
      </c>
      <c r="E51" t="n">
        <v>9.140000000000001</v>
      </c>
      <c r="F51" t="n">
        <v>6.51</v>
      </c>
      <c r="G51" t="n">
        <v>16.98</v>
      </c>
      <c r="H51" t="n">
        <v>0.3</v>
      </c>
      <c r="I51" t="n">
        <v>23</v>
      </c>
      <c r="J51" t="n">
        <v>117.34</v>
      </c>
      <c r="K51" t="n">
        <v>43.4</v>
      </c>
      <c r="L51" t="n">
        <v>2</v>
      </c>
      <c r="M51" t="n">
        <v>0</v>
      </c>
      <c r="N51" t="n">
        <v>16.94</v>
      </c>
      <c r="O51" t="n">
        <v>14705.49</v>
      </c>
      <c r="P51" t="n">
        <v>52.07</v>
      </c>
      <c r="Q51" t="n">
        <v>1164.16</v>
      </c>
      <c r="R51" t="n">
        <v>47.18</v>
      </c>
      <c r="S51" t="n">
        <v>31.47</v>
      </c>
      <c r="T51" t="n">
        <v>6885.17</v>
      </c>
      <c r="U51" t="n">
        <v>0.67</v>
      </c>
      <c r="V51" t="n">
        <v>0.78</v>
      </c>
      <c r="W51" t="n">
        <v>3.04</v>
      </c>
      <c r="X51" t="n">
        <v>0.47</v>
      </c>
      <c r="Y51" t="n">
        <v>4</v>
      </c>
      <c r="Z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INDEX(resultados!$A$2:$ZZ$51, 1, MATCH($B$1, resultados!$A$1:$ZZ$1, 0))</f>
        <v/>
      </c>
      <c r="B7">
        <f>INDEX(resultados!$A$2:$ZZ$51, 1, MATCH($B$2, resultados!$A$1:$ZZ$1, 0))</f>
        <v/>
      </c>
      <c r="C7">
        <f>INDEX(resultados!$A$2:$ZZ$51, 1, MATCH($B$3, resultados!$A$1:$ZZ$1, 0))</f>
        <v/>
      </c>
    </row>
    <row r="8">
      <c r="A8">
        <f>INDEX(resultados!$A$2:$ZZ$51, 2, MATCH($B$1, resultados!$A$1:$ZZ$1, 0))</f>
        <v/>
      </c>
      <c r="B8">
        <f>INDEX(resultados!$A$2:$ZZ$51, 2, MATCH($B$2, resultados!$A$1:$ZZ$1, 0))</f>
        <v/>
      </c>
      <c r="C8">
        <f>INDEX(resultados!$A$2:$ZZ$51, 2, MATCH($B$3, resultados!$A$1:$ZZ$1, 0))</f>
        <v/>
      </c>
    </row>
    <row r="9">
      <c r="A9">
        <f>INDEX(resultados!$A$2:$ZZ$51, 3, MATCH($B$1, resultados!$A$1:$ZZ$1, 0))</f>
        <v/>
      </c>
      <c r="B9">
        <f>INDEX(resultados!$A$2:$ZZ$51, 3, MATCH($B$2, resultados!$A$1:$ZZ$1, 0))</f>
        <v/>
      </c>
      <c r="C9">
        <f>INDEX(resultados!$A$2:$ZZ$51, 3, MATCH($B$3, resultados!$A$1:$ZZ$1, 0))</f>
        <v/>
      </c>
    </row>
    <row r="10">
      <c r="A10">
        <f>INDEX(resultados!$A$2:$ZZ$51, 4, MATCH($B$1, resultados!$A$1:$ZZ$1, 0))</f>
        <v/>
      </c>
      <c r="B10">
        <f>INDEX(resultados!$A$2:$ZZ$51, 4, MATCH($B$2, resultados!$A$1:$ZZ$1, 0))</f>
        <v/>
      </c>
      <c r="C10">
        <f>INDEX(resultados!$A$2:$ZZ$51, 4, MATCH($B$3, resultados!$A$1:$ZZ$1, 0))</f>
        <v/>
      </c>
    </row>
    <row r="11">
      <c r="A11">
        <f>INDEX(resultados!$A$2:$ZZ$51, 5, MATCH($B$1, resultados!$A$1:$ZZ$1, 0))</f>
        <v/>
      </c>
      <c r="B11">
        <f>INDEX(resultados!$A$2:$ZZ$51, 5, MATCH($B$2, resultados!$A$1:$ZZ$1, 0))</f>
        <v/>
      </c>
      <c r="C11">
        <f>INDEX(resultados!$A$2:$ZZ$51, 5, MATCH($B$3, resultados!$A$1:$ZZ$1, 0))</f>
        <v/>
      </c>
    </row>
    <row r="12">
      <c r="A12">
        <f>INDEX(resultados!$A$2:$ZZ$51, 6, MATCH($B$1, resultados!$A$1:$ZZ$1, 0))</f>
        <v/>
      </c>
      <c r="B12">
        <f>INDEX(resultados!$A$2:$ZZ$51, 6, MATCH($B$2, resultados!$A$1:$ZZ$1, 0))</f>
        <v/>
      </c>
      <c r="C12">
        <f>INDEX(resultados!$A$2:$ZZ$51, 6, MATCH($B$3, resultados!$A$1:$ZZ$1, 0))</f>
        <v/>
      </c>
    </row>
    <row r="13">
      <c r="A13">
        <f>INDEX(resultados!$A$2:$ZZ$51, 7, MATCH($B$1, resultados!$A$1:$ZZ$1, 0))</f>
        <v/>
      </c>
      <c r="B13">
        <f>INDEX(resultados!$A$2:$ZZ$51, 7, MATCH($B$2, resultados!$A$1:$ZZ$1, 0))</f>
        <v/>
      </c>
      <c r="C13">
        <f>INDEX(resultados!$A$2:$ZZ$51, 7, MATCH($B$3, resultados!$A$1:$ZZ$1, 0))</f>
        <v/>
      </c>
    </row>
    <row r="14">
      <c r="A14">
        <f>INDEX(resultados!$A$2:$ZZ$51, 8, MATCH($B$1, resultados!$A$1:$ZZ$1, 0))</f>
        <v/>
      </c>
      <c r="B14">
        <f>INDEX(resultados!$A$2:$ZZ$51, 8, MATCH($B$2, resultados!$A$1:$ZZ$1, 0))</f>
        <v/>
      </c>
      <c r="C14">
        <f>INDEX(resultados!$A$2:$ZZ$51, 8, MATCH($B$3, resultados!$A$1:$ZZ$1, 0))</f>
        <v/>
      </c>
    </row>
    <row r="15">
      <c r="A15">
        <f>INDEX(resultados!$A$2:$ZZ$51, 9, MATCH($B$1, resultados!$A$1:$ZZ$1, 0))</f>
        <v/>
      </c>
      <c r="B15">
        <f>INDEX(resultados!$A$2:$ZZ$51, 9, MATCH($B$2, resultados!$A$1:$ZZ$1, 0))</f>
        <v/>
      </c>
      <c r="C15">
        <f>INDEX(resultados!$A$2:$ZZ$51, 9, MATCH($B$3, resultados!$A$1:$ZZ$1, 0))</f>
        <v/>
      </c>
    </row>
    <row r="16">
      <c r="A16">
        <f>INDEX(resultados!$A$2:$ZZ$51, 10, MATCH($B$1, resultados!$A$1:$ZZ$1, 0))</f>
        <v/>
      </c>
      <c r="B16">
        <f>INDEX(resultados!$A$2:$ZZ$51, 10, MATCH($B$2, resultados!$A$1:$ZZ$1, 0))</f>
        <v/>
      </c>
      <c r="C16">
        <f>INDEX(resultados!$A$2:$ZZ$51, 10, MATCH($B$3, resultados!$A$1:$ZZ$1, 0))</f>
        <v/>
      </c>
    </row>
    <row r="17">
      <c r="A17">
        <f>INDEX(resultados!$A$2:$ZZ$51, 11, MATCH($B$1, resultados!$A$1:$ZZ$1, 0))</f>
        <v/>
      </c>
      <c r="B17">
        <f>INDEX(resultados!$A$2:$ZZ$51, 11, MATCH($B$2, resultados!$A$1:$ZZ$1, 0))</f>
        <v/>
      </c>
      <c r="C17">
        <f>INDEX(resultados!$A$2:$ZZ$51, 11, MATCH($B$3, resultados!$A$1:$ZZ$1, 0))</f>
        <v/>
      </c>
    </row>
    <row r="18">
      <c r="A18">
        <f>INDEX(resultados!$A$2:$ZZ$51, 12, MATCH($B$1, resultados!$A$1:$ZZ$1, 0))</f>
        <v/>
      </c>
      <c r="B18">
        <f>INDEX(resultados!$A$2:$ZZ$51, 12, MATCH($B$2, resultados!$A$1:$ZZ$1, 0))</f>
        <v/>
      </c>
      <c r="C18">
        <f>INDEX(resultados!$A$2:$ZZ$51, 12, MATCH($B$3, resultados!$A$1:$ZZ$1, 0))</f>
        <v/>
      </c>
    </row>
    <row r="19">
      <c r="A19">
        <f>INDEX(resultados!$A$2:$ZZ$51, 13, MATCH($B$1, resultados!$A$1:$ZZ$1, 0))</f>
        <v/>
      </c>
      <c r="B19">
        <f>INDEX(resultados!$A$2:$ZZ$51, 13, MATCH($B$2, resultados!$A$1:$ZZ$1, 0))</f>
        <v/>
      </c>
      <c r="C19">
        <f>INDEX(resultados!$A$2:$ZZ$51, 13, MATCH($B$3, resultados!$A$1:$ZZ$1, 0))</f>
        <v/>
      </c>
    </row>
    <row r="20">
      <c r="A20">
        <f>INDEX(resultados!$A$2:$ZZ$51, 14, MATCH($B$1, resultados!$A$1:$ZZ$1, 0))</f>
        <v/>
      </c>
      <c r="B20">
        <f>INDEX(resultados!$A$2:$ZZ$51, 14, MATCH($B$2, resultados!$A$1:$ZZ$1, 0))</f>
        <v/>
      </c>
      <c r="C20">
        <f>INDEX(resultados!$A$2:$ZZ$51, 14, MATCH($B$3, resultados!$A$1:$ZZ$1, 0))</f>
        <v/>
      </c>
    </row>
    <row r="21">
      <c r="A21">
        <f>INDEX(resultados!$A$2:$ZZ$51, 15, MATCH($B$1, resultados!$A$1:$ZZ$1, 0))</f>
        <v/>
      </c>
      <c r="B21">
        <f>INDEX(resultados!$A$2:$ZZ$51, 15, MATCH($B$2, resultados!$A$1:$ZZ$1, 0))</f>
        <v/>
      </c>
      <c r="C21">
        <f>INDEX(resultados!$A$2:$ZZ$51, 15, MATCH($B$3, resultados!$A$1:$ZZ$1, 0))</f>
        <v/>
      </c>
    </row>
    <row r="22">
      <c r="A22">
        <f>INDEX(resultados!$A$2:$ZZ$51, 16, MATCH($B$1, resultados!$A$1:$ZZ$1, 0))</f>
        <v/>
      </c>
      <c r="B22">
        <f>INDEX(resultados!$A$2:$ZZ$51, 16, MATCH($B$2, resultados!$A$1:$ZZ$1, 0))</f>
        <v/>
      </c>
      <c r="C22">
        <f>INDEX(resultados!$A$2:$ZZ$51, 16, MATCH($B$3, resultados!$A$1:$ZZ$1, 0))</f>
        <v/>
      </c>
    </row>
    <row r="23">
      <c r="A23">
        <f>INDEX(resultados!$A$2:$ZZ$51, 17, MATCH($B$1, resultados!$A$1:$ZZ$1, 0))</f>
        <v/>
      </c>
      <c r="B23">
        <f>INDEX(resultados!$A$2:$ZZ$51, 17, MATCH($B$2, resultados!$A$1:$ZZ$1, 0))</f>
        <v/>
      </c>
      <c r="C23">
        <f>INDEX(resultados!$A$2:$ZZ$51, 17, MATCH($B$3, resultados!$A$1:$ZZ$1, 0))</f>
        <v/>
      </c>
    </row>
    <row r="24">
      <c r="A24">
        <f>INDEX(resultados!$A$2:$ZZ$51, 18, MATCH($B$1, resultados!$A$1:$ZZ$1, 0))</f>
        <v/>
      </c>
      <c r="B24">
        <f>INDEX(resultados!$A$2:$ZZ$51, 18, MATCH($B$2, resultados!$A$1:$ZZ$1, 0))</f>
        <v/>
      </c>
      <c r="C24">
        <f>INDEX(resultados!$A$2:$ZZ$51, 18, MATCH($B$3, resultados!$A$1:$ZZ$1, 0))</f>
        <v/>
      </c>
    </row>
    <row r="25">
      <c r="A25">
        <f>INDEX(resultados!$A$2:$ZZ$51, 19, MATCH($B$1, resultados!$A$1:$ZZ$1, 0))</f>
        <v/>
      </c>
      <c r="B25">
        <f>INDEX(resultados!$A$2:$ZZ$51, 19, MATCH($B$2, resultados!$A$1:$ZZ$1, 0))</f>
        <v/>
      </c>
      <c r="C25">
        <f>INDEX(resultados!$A$2:$ZZ$51, 19, MATCH($B$3, resultados!$A$1:$ZZ$1, 0))</f>
        <v/>
      </c>
    </row>
    <row r="26">
      <c r="A26">
        <f>INDEX(resultados!$A$2:$ZZ$51, 20, MATCH($B$1, resultados!$A$1:$ZZ$1, 0))</f>
        <v/>
      </c>
      <c r="B26">
        <f>INDEX(resultados!$A$2:$ZZ$51, 20, MATCH($B$2, resultados!$A$1:$ZZ$1, 0))</f>
        <v/>
      </c>
      <c r="C26">
        <f>INDEX(resultados!$A$2:$ZZ$51, 20, MATCH($B$3, resultados!$A$1:$ZZ$1, 0))</f>
        <v/>
      </c>
    </row>
    <row r="27">
      <c r="A27">
        <f>INDEX(resultados!$A$2:$ZZ$51, 21, MATCH($B$1, resultados!$A$1:$ZZ$1, 0))</f>
        <v/>
      </c>
      <c r="B27">
        <f>INDEX(resultados!$A$2:$ZZ$51, 21, MATCH($B$2, resultados!$A$1:$ZZ$1, 0))</f>
        <v/>
      </c>
      <c r="C27">
        <f>INDEX(resultados!$A$2:$ZZ$51, 21, MATCH($B$3, resultados!$A$1:$ZZ$1, 0))</f>
        <v/>
      </c>
    </row>
    <row r="28">
      <c r="A28">
        <f>INDEX(resultados!$A$2:$ZZ$51, 22, MATCH($B$1, resultados!$A$1:$ZZ$1, 0))</f>
        <v/>
      </c>
      <c r="B28">
        <f>INDEX(resultados!$A$2:$ZZ$51, 22, MATCH($B$2, resultados!$A$1:$ZZ$1, 0))</f>
        <v/>
      </c>
      <c r="C28">
        <f>INDEX(resultados!$A$2:$ZZ$51, 22, MATCH($B$3, resultados!$A$1:$ZZ$1, 0))</f>
        <v/>
      </c>
    </row>
    <row r="29">
      <c r="A29">
        <f>INDEX(resultados!$A$2:$ZZ$51, 23, MATCH($B$1, resultados!$A$1:$ZZ$1, 0))</f>
        <v/>
      </c>
      <c r="B29">
        <f>INDEX(resultados!$A$2:$ZZ$51, 23, MATCH($B$2, resultados!$A$1:$ZZ$1, 0))</f>
        <v/>
      </c>
      <c r="C29">
        <f>INDEX(resultados!$A$2:$ZZ$51, 23, MATCH($B$3, resultados!$A$1:$ZZ$1, 0))</f>
        <v/>
      </c>
    </row>
    <row r="30">
      <c r="A30">
        <f>INDEX(resultados!$A$2:$ZZ$51, 24, MATCH($B$1, resultados!$A$1:$ZZ$1, 0))</f>
        <v/>
      </c>
      <c r="B30">
        <f>INDEX(resultados!$A$2:$ZZ$51, 24, MATCH($B$2, resultados!$A$1:$ZZ$1, 0))</f>
        <v/>
      </c>
      <c r="C30">
        <f>INDEX(resultados!$A$2:$ZZ$51, 24, MATCH($B$3, resultados!$A$1:$ZZ$1, 0))</f>
        <v/>
      </c>
    </row>
    <row r="31">
      <c r="A31">
        <f>INDEX(resultados!$A$2:$ZZ$51, 25, MATCH($B$1, resultados!$A$1:$ZZ$1, 0))</f>
        <v/>
      </c>
      <c r="B31">
        <f>INDEX(resultados!$A$2:$ZZ$51, 25, MATCH($B$2, resultados!$A$1:$ZZ$1, 0))</f>
        <v/>
      </c>
      <c r="C31">
        <f>INDEX(resultados!$A$2:$ZZ$51, 25, MATCH($B$3, resultados!$A$1:$ZZ$1, 0))</f>
        <v/>
      </c>
    </row>
    <row r="32">
      <c r="A32">
        <f>INDEX(resultados!$A$2:$ZZ$51, 26, MATCH($B$1, resultados!$A$1:$ZZ$1, 0))</f>
        <v/>
      </c>
      <c r="B32">
        <f>INDEX(resultados!$A$2:$ZZ$51, 26, MATCH($B$2, resultados!$A$1:$ZZ$1, 0))</f>
        <v/>
      </c>
      <c r="C32">
        <f>INDEX(resultados!$A$2:$ZZ$51, 26, MATCH($B$3, resultados!$A$1:$ZZ$1, 0))</f>
        <v/>
      </c>
    </row>
    <row r="33">
      <c r="A33">
        <f>INDEX(resultados!$A$2:$ZZ$51, 27, MATCH($B$1, resultados!$A$1:$ZZ$1, 0))</f>
        <v/>
      </c>
      <c r="B33">
        <f>INDEX(resultados!$A$2:$ZZ$51, 27, MATCH($B$2, resultados!$A$1:$ZZ$1, 0))</f>
        <v/>
      </c>
      <c r="C33">
        <f>INDEX(resultados!$A$2:$ZZ$51, 27, MATCH($B$3, resultados!$A$1:$ZZ$1, 0))</f>
        <v/>
      </c>
    </row>
    <row r="34">
      <c r="A34">
        <f>INDEX(resultados!$A$2:$ZZ$51, 28, MATCH($B$1, resultados!$A$1:$ZZ$1, 0))</f>
        <v/>
      </c>
      <c r="B34">
        <f>INDEX(resultados!$A$2:$ZZ$51, 28, MATCH($B$2, resultados!$A$1:$ZZ$1, 0))</f>
        <v/>
      </c>
      <c r="C34">
        <f>INDEX(resultados!$A$2:$ZZ$51, 28, MATCH($B$3, resultados!$A$1:$ZZ$1, 0))</f>
        <v/>
      </c>
    </row>
    <row r="35">
      <c r="A35">
        <f>INDEX(resultados!$A$2:$ZZ$51, 29, MATCH($B$1, resultados!$A$1:$ZZ$1, 0))</f>
        <v/>
      </c>
      <c r="B35">
        <f>INDEX(resultados!$A$2:$ZZ$51, 29, MATCH($B$2, resultados!$A$1:$ZZ$1, 0))</f>
        <v/>
      </c>
      <c r="C35">
        <f>INDEX(resultados!$A$2:$ZZ$51, 29, MATCH($B$3, resultados!$A$1:$ZZ$1, 0))</f>
        <v/>
      </c>
    </row>
    <row r="36">
      <c r="A36">
        <f>INDEX(resultados!$A$2:$ZZ$51, 30, MATCH($B$1, resultados!$A$1:$ZZ$1, 0))</f>
        <v/>
      </c>
      <c r="B36">
        <f>INDEX(resultados!$A$2:$ZZ$51, 30, MATCH($B$2, resultados!$A$1:$ZZ$1, 0))</f>
        <v/>
      </c>
      <c r="C36">
        <f>INDEX(resultados!$A$2:$ZZ$51, 30, MATCH($B$3, resultados!$A$1:$ZZ$1, 0))</f>
        <v/>
      </c>
    </row>
    <row r="37">
      <c r="A37">
        <f>INDEX(resultados!$A$2:$ZZ$51, 31, MATCH($B$1, resultados!$A$1:$ZZ$1, 0))</f>
        <v/>
      </c>
      <c r="B37">
        <f>INDEX(resultados!$A$2:$ZZ$51, 31, MATCH($B$2, resultados!$A$1:$ZZ$1, 0))</f>
        <v/>
      </c>
      <c r="C37">
        <f>INDEX(resultados!$A$2:$ZZ$51, 31, MATCH($B$3, resultados!$A$1:$ZZ$1, 0))</f>
        <v/>
      </c>
    </row>
    <row r="38">
      <c r="A38">
        <f>INDEX(resultados!$A$2:$ZZ$51, 32, MATCH($B$1, resultados!$A$1:$ZZ$1, 0))</f>
        <v/>
      </c>
      <c r="B38">
        <f>INDEX(resultados!$A$2:$ZZ$51, 32, MATCH($B$2, resultados!$A$1:$ZZ$1, 0))</f>
        <v/>
      </c>
      <c r="C38">
        <f>INDEX(resultados!$A$2:$ZZ$51, 32, MATCH($B$3, resultados!$A$1:$ZZ$1, 0))</f>
        <v/>
      </c>
    </row>
    <row r="39">
      <c r="A39">
        <f>INDEX(resultados!$A$2:$ZZ$51, 33, MATCH($B$1, resultados!$A$1:$ZZ$1, 0))</f>
        <v/>
      </c>
      <c r="B39">
        <f>INDEX(resultados!$A$2:$ZZ$51, 33, MATCH($B$2, resultados!$A$1:$ZZ$1, 0))</f>
        <v/>
      </c>
      <c r="C39">
        <f>INDEX(resultados!$A$2:$ZZ$51, 33, MATCH($B$3, resultados!$A$1:$ZZ$1, 0))</f>
        <v/>
      </c>
    </row>
    <row r="40">
      <c r="A40">
        <f>INDEX(resultados!$A$2:$ZZ$51, 34, MATCH($B$1, resultados!$A$1:$ZZ$1, 0))</f>
        <v/>
      </c>
      <c r="B40">
        <f>INDEX(resultados!$A$2:$ZZ$51, 34, MATCH($B$2, resultados!$A$1:$ZZ$1, 0))</f>
        <v/>
      </c>
      <c r="C40">
        <f>INDEX(resultados!$A$2:$ZZ$51, 34, MATCH($B$3, resultados!$A$1:$ZZ$1, 0))</f>
        <v/>
      </c>
    </row>
    <row r="41">
      <c r="A41">
        <f>INDEX(resultados!$A$2:$ZZ$51, 35, MATCH($B$1, resultados!$A$1:$ZZ$1, 0))</f>
        <v/>
      </c>
      <c r="B41">
        <f>INDEX(resultados!$A$2:$ZZ$51, 35, MATCH($B$2, resultados!$A$1:$ZZ$1, 0))</f>
        <v/>
      </c>
      <c r="C41">
        <f>INDEX(resultados!$A$2:$ZZ$51, 35, MATCH($B$3, resultados!$A$1:$ZZ$1, 0))</f>
        <v/>
      </c>
    </row>
    <row r="42">
      <c r="A42">
        <f>INDEX(resultados!$A$2:$ZZ$51, 36, MATCH($B$1, resultados!$A$1:$ZZ$1, 0))</f>
        <v/>
      </c>
      <c r="B42">
        <f>INDEX(resultados!$A$2:$ZZ$51, 36, MATCH($B$2, resultados!$A$1:$ZZ$1, 0))</f>
        <v/>
      </c>
      <c r="C42">
        <f>INDEX(resultados!$A$2:$ZZ$51, 36, MATCH($B$3, resultados!$A$1:$ZZ$1, 0))</f>
        <v/>
      </c>
    </row>
    <row r="43">
      <c r="A43">
        <f>INDEX(resultados!$A$2:$ZZ$51, 37, MATCH($B$1, resultados!$A$1:$ZZ$1, 0))</f>
        <v/>
      </c>
      <c r="B43">
        <f>INDEX(resultados!$A$2:$ZZ$51, 37, MATCH($B$2, resultados!$A$1:$ZZ$1, 0))</f>
        <v/>
      </c>
      <c r="C43">
        <f>INDEX(resultados!$A$2:$ZZ$51, 37, MATCH($B$3, resultados!$A$1:$ZZ$1, 0))</f>
        <v/>
      </c>
    </row>
    <row r="44">
      <c r="A44">
        <f>INDEX(resultados!$A$2:$ZZ$51, 38, MATCH($B$1, resultados!$A$1:$ZZ$1, 0))</f>
        <v/>
      </c>
      <c r="B44">
        <f>INDEX(resultados!$A$2:$ZZ$51, 38, MATCH($B$2, resultados!$A$1:$ZZ$1, 0))</f>
        <v/>
      </c>
      <c r="C44">
        <f>INDEX(resultados!$A$2:$ZZ$51, 38, MATCH($B$3, resultados!$A$1:$ZZ$1, 0))</f>
        <v/>
      </c>
    </row>
    <row r="45">
      <c r="A45">
        <f>INDEX(resultados!$A$2:$ZZ$51, 39, MATCH($B$1, resultados!$A$1:$ZZ$1, 0))</f>
        <v/>
      </c>
      <c r="B45">
        <f>INDEX(resultados!$A$2:$ZZ$51, 39, MATCH($B$2, resultados!$A$1:$ZZ$1, 0))</f>
        <v/>
      </c>
      <c r="C45">
        <f>INDEX(resultados!$A$2:$ZZ$51, 39, MATCH($B$3, resultados!$A$1:$ZZ$1, 0))</f>
        <v/>
      </c>
    </row>
    <row r="46">
      <c r="A46">
        <f>INDEX(resultados!$A$2:$ZZ$51, 40, MATCH($B$1, resultados!$A$1:$ZZ$1, 0))</f>
        <v/>
      </c>
      <c r="B46">
        <f>INDEX(resultados!$A$2:$ZZ$51, 40, MATCH($B$2, resultados!$A$1:$ZZ$1, 0))</f>
        <v/>
      </c>
      <c r="C46">
        <f>INDEX(resultados!$A$2:$ZZ$51, 40, MATCH($B$3, resultados!$A$1:$ZZ$1, 0))</f>
        <v/>
      </c>
    </row>
    <row r="47">
      <c r="A47">
        <f>INDEX(resultados!$A$2:$ZZ$51, 41, MATCH($B$1, resultados!$A$1:$ZZ$1, 0))</f>
        <v/>
      </c>
      <c r="B47">
        <f>INDEX(resultados!$A$2:$ZZ$51, 41, MATCH($B$2, resultados!$A$1:$ZZ$1, 0))</f>
        <v/>
      </c>
      <c r="C47">
        <f>INDEX(resultados!$A$2:$ZZ$51, 41, MATCH($B$3, resultados!$A$1:$ZZ$1, 0))</f>
        <v/>
      </c>
    </row>
    <row r="48">
      <c r="A48">
        <f>INDEX(resultados!$A$2:$ZZ$51, 42, MATCH($B$1, resultados!$A$1:$ZZ$1, 0))</f>
        <v/>
      </c>
      <c r="B48">
        <f>INDEX(resultados!$A$2:$ZZ$51, 42, MATCH($B$2, resultados!$A$1:$ZZ$1, 0))</f>
        <v/>
      </c>
      <c r="C48">
        <f>INDEX(resultados!$A$2:$ZZ$51, 42, MATCH($B$3, resultados!$A$1:$ZZ$1, 0))</f>
        <v/>
      </c>
    </row>
    <row r="49">
      <c r="A49">
        <f>INDEX(resultados!$A$2:$ZZ$51, 43, MATCH($B$1, resultados!$A$1:$ZZ$1, 0))</f>
        <v/>
      </c>
      <c r="B49">
        <f>INDEX(resultados!$A$2:$ZZ$51, 43, MATCH($B$2, resultados!$A$1:$ZZ$1, 0))</f>
        <v/>
      </c>
      <c r="C49">
        <f>INDEX(resultados!$A$2:$ZZ$51, 43, MATCH($B$3, resultados!$A$1:$ZZ$1, 0))</f>
        <v/>
      </c>
    </row>
    <row r="50">
      <c r="A50">
        <f>INDEX(resultados!$A$2:$ZZ$51, 44, MATCH($B$1, resultados!$A$1:$ZZ$1, 0))</f>
        <v/>
      </c>
      <c r="B50">
        <f>INDEX(resultados!$A$2:$ZZ$51, 44, MATCH($B$2, resultados!$A$1:$ZZ$1, 0))</f>
        <v/>
      </c>
      <c r="C50">
        <f>INDEX(resultados!$A$2:$ZZ$51, 44, MATCH($B$3, resultados!$A$1:$ZZ$1, 0))</f>
        <v/>
      </c>
    </row>
    <row r="51">
      <c r="A51">
        <f>INDEX(resultados!$A$2:$ZZ$51, 45, MATCH($B$1, resultados!$A$1:$ZZ$1, 0))</f>
        <v/>
      </c>
      <c r="B51">
        <f>INDEX(resultados!$A$2:$ZZ$51, 45, MATCH($B$2, resultados!$A$1:$ZZ$1, 0))</f>
        <v/>
      </c>
      <c r="C51">
        <f>INDEX(resultados!$A$2:$ZZ$51, 45, MATCH($B$3, resultados!$A$1:$ZZ$1, 0))</f>
        <v/>
      </c>
    </row>
    <row r="52">
      <c r="A52">
        <f>INDEX(resultados!$A$2:$ZZ$51, 46, MATCH($B$1, resultados!$A$1:$ZZ$1, 0))</f>
        <v/>
      </c>
      <c r="B52">
        <f>INDEX(resultados!$A$2:$ZZ$51, 46, MATCH($B$2, resultados!$A$1:$ZZ$1, 0))</f>
        <v/>
      </c>
      <c r="C52">
        <f>INDEX(resultados!$A$2:$ZZ$51, 46, MATCH($B$3, resultados!$A$1:$ZZ$1, 0))</f>
        <v/>
      </c>
    </row>
    <row r="53">
      <c r="A53">
        <f>INDEX(resultados!$A$2:$ZZ$51, 47, MATCH($B$1, resultados!$A$1:$ZZ$1, 0))</f>
        <v/>
      </c>
      <c r="B53">
        <f>INDEX(resultados!$A$2:$ZZ$51, 47, MATCH($B$2, resultados!$A$1:$ZZ$1, 0))</f>
        <v/>
      </c>
      <c r="C53">
        <f>INDEX(resultados!$A$2:$ZZ$51, 47, MATCH($B$3, resultados!$A$1:$ZZ$1, 0))</f>
        <v/>
      </c>
    </row>
    <row r="54">
      <c r="A54">
        <f>INDEX(resultados!$A$2:$ZZ$51, 48, MATCH($B$1, resultados!$A$1:$ZZ$1, 0))</f>
        <v/>
      </c>
      <c r="B54">
        <f>INDEX(resultados!$A$2:$ZZ$51, 48, MATCH($B$2, resultados!$A$1:$ZZ$1, 0))</f>
        <v/>
      </c>
      <c r="C54">
        <f>INDEX(resultados!$A$2:$ZZ$51, 48, MATCH($B$3, resultados!$A$1:$ZZ$1, 0))</f>
        <v/>
      </c>
    </row>
    <row r="55">
      <c r="A55">
        <f>INDEX(resultados!$A$2:$ZZ$51, 49, MATCH($B$1, resultados!$A$1:$ZZ$1, 0))</f>
        <v/>
      </c>
      <c r="B55">
        <f>INDEX(resultados!$A$2:$ZZ$51, 49, MATCH($B$2, resultados!$A$1:$ZZ$1, 0))</f>
        <v/>
      </c>
      <c r="C55">
        <f>INDEX(resultados!$A$2:$ZZ$51, 49, MATCH($B$3, resultados!$A$1:$ZZ$1, 0))</f>
        <v/>
      </c>
    </row>
    <row r="56">
      <c r="A56">
        <f>INDEX(resultados!$A$2:$ZZ$51, 50, MATCH($B$1, resultados!$A$1:$ZZ$1, 0))</f>
        <v/>
      </c>
      <c r="B56">
        <f>INDEX(resultados!$A$2:$ZZ$51, 50, MATCH($B$2, resultados!$A$1:$ZZ$1, 0))</f>
        <v/>
      </c>
      <c r="C56">
        <f>INDEX(resultados!$A$2:$ZZ$51, 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10.7089</v>
      </c>
      <c r="E2" t="n">
        <v>9.34</v>
      </c>
      <c r="F2" t="n">
        <v>6.87</v>
      </c>
      <c r="G2" t="n">
        <v>10.31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41.01</v>
      </c>
      <c r="Q2" t="n">
        <v>1165.56</v>
      </c>
      <c r="R2" t="n">
        <v>57.86</v>
      </c>
      <c r="S2" t="n">
        <v>31.47</v>
      </c>
      <c r="T2" t="n">
        <v>12137.4</v>
      </c>
      <c r="U2" t="n">
        <v>0.54</v>
      </c>
      <c r="V2" t="n">
        <v>0.74</v>
      </c>
      <c r="W2" t="n">
        <v>3.08</v>
      </c>
      <c r="X2" t="n">
        <v>0.83</v>
      </c>
      <c r="Y2" t="n">
        <v>4</v>
      </c>
      <c r="Z2" t="n">
        <v>10</v>
      </c>
      <c r="AA2" t="n">
        <v>44.41393833365889</v>
      </c>
      <c r="AB2" t="n">
        <v>63.19785522903317</v>
      </c>
      <c r="AC2" t="n">
        <v>57.27784079581099</v>
      </c>
      <c r="AD2" t="n">
        <v>44413.93833365889</v>
      </c>
      <c r="AE2" t="n">
        <v>63197.85522903317</v>
      </c>
      <c r="AF2" t="n">
        <v>1.048951021612332e-05</v>
      </c>
      <c r="AG2" t="n">
        <v>0.3891666666666667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9.731</v>
      </c>
      <c r="E2" t="n">
        <v>10.28</v>
      </c>
      <c r="F2" t="n">
        <v>7.7</v>
      </c>
      <c r="G2" t="n">
        <v>5.85</v>
      </c>
      <c r="H2" t="n">
        <v>0.43</v>
      </c>
      <c r="I2" t="n">
        <v>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1169.1</v>
      </c>
      <c r="R2" t="n">
        <v>81.98999999999999</v>
      </c>
      <c r="S2" t="n">
        <v>31.47</v>
      </c>
      <c r="T2" t="n">
        <v>24008.07</v>
      </c>
      <c r="U2" t="n">
        <v>0.38</v>
      </c>
      <c r="V2" t="n">
        <v>0.66</v>
      </c>
      <c r="W2" t="n">
        <v>3.19</v>
      </c>
      <c r="X2" t="n">
        <v>1.66</v>
      </c>
      <c r="Y2" t="n">
        <v>4</v>
      </c>
      <c r="Z2" t="n">
        <v>10</v>
      </c>
      <c r="AA2" t="n">
        <v>39.74925341938089</v>
      </c>
      <c r="AB2" t="n">
        <v>56.56034248052</v>
      </c>
      <c r="AC2" t="n">
        <v>51.26209236397078</v>
      </c>
      <c r="AD2" t="n">
        <v>39749.25341938089</v>
      </c>
      <c r="AE2" t="n">
        <v>56560.34248052</v>
      </c>
      <c r="AF2" t="n">
        <v>1.260647567479628e-05</v>
      </c>
      <c r="AG2" t="n">
        <v>0.4283333333333333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9.0441</v>
      </c>
      <c r="E2" t="n">
        <v>11.06</v>
      </c>
      <c r="F2" t="n">
        <v>7.18</v>
      </c>
      <c r="G2" t="n">
        <v>7.56</v>
      </c>
      <c r="H2" t="n">
        <v>0.12</v>
      </c>
      <c r="I2" t="n">
        <v>57</v>
      </c>
      <c r="J2" t="n">
        <v>141.81</v>
      </c>
      <c r="K2" t="n">
        <v>47.83</v>
      </c>
      <c r="L2" t="n">
        <v>1</v>
      </c>
      <c r="M2" t="n">
        <v>55</v>
      </c>
      <c r="N2" t="n">
        <v>22.98</v>
      </c>
      <c r="O2" t="n">
        <v>17723.39</v>
      </c>
      <c r="P2" t="n">
        <v>77.87</v>
      </c>
      <c r="Q2" t="n">
        <v>1164.35</v>
      </c>
      <c r="R2" t="n">
        <v>69.09</v>
      </c>
      <c r="S2" t="n">
        <v>31.47</v>
      </c>
      <c r="T2" t="n">
        <v>17670.98</v>
      </c>
      <c r="U2" t="n">
        <v>0.46</v>
      </c>
      <c r="V2" t="n">
        <v>0.71</v>
      </c>
      <c r="W2" t="n">
        <v>3.06</v>
      </c>
      <c r="X2" t="n">
        <v>1.14</v>
      </c>
      <c r="Y2" t="n">
        <v>4</v>
      </c>
      <c r="Z2" t="n">
        <v>10</v>
      </c>
      <c r="AA2" t="n">
        <v>86.28090075446914</v>
      </c>
      <c r="AB2" t="n">
        <v>122.7715460393635</v>
      </c>
      <c r="AC2" t="n">
        <v>111.2710082138966</v>
      </c>
      <c r="AD2" t="n">
        <v>86280.90075446914</v>
      </c>
      <c r="AE2" t="n">
        <v>122771.5460393635</v>
      </c>
      <c r="AF2" t="n">
        <v>6.294273919920768e-06</v>
      </c>
      <c r="AG2" t="n">
        <v>0.4608333333333334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10.6314</v>
      </c>
      <c r="E3" t="n">
        <v>9.41</v>
      </c>
      <c r="F3" t="n">
        <v>6.48</v>
      </c>
      <c r="G3" t="n">
        <v>16.21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62.51</v>
      </c>
      <c r="Q3" t="n">
        <v>1162.41</v>
      </c>
      <c r="R3" t="n">
        <v>47.65</v>
      </c>
      <c r="S3" t="n">
        <v>31.47</v>
      </c>
      <c r="T3" t="n">
        <v>7113.55</v>
      </c>
      <c r="U3" t="n">
        <v>0.66</v>
      </c>
      <c r="V3" t="n">
        <v>0.78</v>
      </c>
      <c r="W3" t="n">
        <v>3</v>
      </c>
      <c r="X3" t="n">
        <v>0.45</v>
      </c>
      <c r="Y3" t="n">
        <v>4</v>
      </c>
      <c r="Z3" t="n">
        <v>10</v>
      </c>
      <c r="AA3" t="n">
        <v>62.48445797651805</v>
      </c>
      <c r="AB3" t="n">
        <v>88.91091124587248</v>
      </c>
      <c r="AC3" t="n">
        <v>80.5822444590311</v>
      </c>
      <c r="AD3" t="n">
        <v>62484.45797651805</v>
      </c>
      <c r="AE3" t="n">
        <v>88910.91124587248</v>
      </c>
      <c r="AF3" t="n">
        <v>7.398961063261756e-06</v>
      </c>
      <c r="AG3" t="n">
        <v>0.3920833333333333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6.39</v>
      </c>
      <c r="G4" t="n">
        <v>21.29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58.02</v>
      </c>
      <c r="Q4" t="n">
        <v>1163.48</v>
      </c>
      <c r="R4" t="n">
        <v>43.74</v>
      </c>
      <c r="S4" t="n">
        <v>31.47</v>
      </c>
      <c r="T4" t="n">
        <v>5189.36</v>
      </c>
      <c r="U4" t="n">
        <v>0.72</v>
      </c>
      <c r="V4" t="n">
        <v>0.79</v>
      </c>
      <c r="W4" t="n">
        <v>3.02</v>
      </c>
      <c r="X4" t="n">
        <v>0.35</v>
      </c>
      <c r="Y4" t="n">
        <v>4</v>
      </c>
      <c r="Z4" t="n">
        <v>10</v>
      </c>
      <c r="AA4" t="n">
        <v>57.95952688493407</v>
      </c>
      <c r="AB4" t="n">
        <v>82.47225818388297</v>
      </c>
      <c r="AC4" t="n">
        <v>74.74672767309301</v>
      </c>
      <c r="AD4" t="n">
        <v>57959.52688493407</v>
      </c>
      <c r="AE4" t="n">
        <v>82472.25818388296</v>
      </c>
      <c r="AF4" t="n">
        <v>7.617351301767648e-06</v>
      </c>
      <c r="AG4" t="n">
        <v>0.3808333333333334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8.0768</v>
      </c>
      <c r="E2" t="n">
        <v>12.38</v>
      </c>
      <c r="F2" t="n">
        <v>7.47</v>
      </c>
      <c r="G2" t="n">
        <v>6.4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95.69</v>
      </c>
      <c r="Q2" t="n">
        <v>1165.06</v>
      </c>
      <c r="R2" t="n">
        <v>77.41</v>
      </c>
      <c r="S2" t="n">
        <v>31.47</v>
      </c>
      <c r="T2" t="n">
        <v>21764.42</v>
      </c>
      <c r="U2" t="n">
        <v>0.41</v>
      </c>
      <c r="V2" t="n">
        <v>0.68</v>
      </c>
      <c r="W2" t="n">
        <v>3.1</v>
      </c>
      <c r="X2" t="n">
        <v>1.43</v>
      </c>
      <c r="Y2" t="n">
        <v>4</v>
      </c>
      <c r="Z2" t="n">
        <v>10</v>
      </c>
      <c r="AA2" t="n">
        <v>114.8110895525574</v>
      </c>
      <c r="AB2" t="n">
        <v>163.3679625916627</v>
      </c>
      <c r="AC2" t="n">
        <v>148.064584130889</v>
      </c>
      <c r="AD2" t="n">
        <v>114811.0895525574</v>
      </c>
      <c r="AE2" t="n">
        <v>163367.9625916627</v>
      </c>
      <c r="AF2" t="n">
        <v>5.079187260122901e-06</v>
      </c>
      <c r="AG2" t="n">
        <v>0.5158333333333334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9.891999999999999</v>
      </c>
      <c r="E3" t="n">
        <v>10.11</v>
      </c>
      <c r="F3" t="n">
        <v>6.62</v>
      </c>
      <c r="G3" t="n">
        <v>13.24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79.17</v>
      </c>
      <c r="Q3" t="n">
        <v>1162.82</v>
      </c>
      <c r="R3" t="n">
        <v>51.7</v>
      </c>
      <c r="S3" t="n">
        <v>31.47</v>
      </c>
      <c r="T3" t="n">
        <v>9111.309999999999</v>
      </c>
      <c r="U3" t="n">
        <v>0.61</v>
      </c>
      <c r="V3" t="n">
        <v>0.77</v>
      </c>
      <c r="W3" t="n">
        <v>3.02</v>
      </c>
      <c r="X3" t="n">
        <v>0.59</v>
      </c>
      <c r="Y3" t="n">
        <v>4</v>
      </c>
      <c r="Z3" t="n">
        <v>10</v>
      </c>
      <c r="AA3" t="n">
        <v>80.35738032711679</v>
      </c>
      <c r="AB3" t="n">
        <v>114.3428004594897</v>
      </c>
      <c r="AC3" t="n">
        <v>103.6318194205071</v>
      </c>
      <c r="AD3" t="n">
        <v>80357.38032711679</v>
      </c>
      <c r="AE3" t="n">
        <v>114342.8004594897</v>
      </c>
      <c r="AF3" t="n">
        <v>6.220696362066131e-06</v>
      </c>
      <c r="AG3" t="n">
        <v>0.42125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10.5991</v>
      </c>
      <c r="E4" t="n">
        <v>9.43</v>
      </c>
      <c r="F4" t="n">
        <v>6.37</v>
      </c>
      <c r="G4" t="n">
        <v>21.25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69.83</v>
      </c>
      <c r="Q4" t="n">
        <v>1161.79</v>
      </c>
      <c r="R4" t="n">
        <v>44.05</v>
      </c>
      <c r="S4" t="n">
        <v>31.47</v>
      </c>
      <c r="T4" t="n">
        <v>5343.93</v>
      </c>
      <c r="U4" t="n">
        <v>0.71</v>
      </c>
      <c r="V4" t="n">
        <v>0.8</v>
      </c>
      <c r="W4" t="n">
        <v>3</v>
      </c>
      <c r="X4" t="n">
        <v>0.34</v>
      </c>
      <c r="Y4" t="n">
        <v>4</v>
      </c>
      <c r="Z4" t="n">
        <v>10</v>
      </c>
      <c r="AA4" t="n">
        <v>68.82136290620426</v>
      </c>
      <c r="AB4" t="n">
        <v>97.92787338369321</v>
      </c>
      <c r="AC4" t="n">
        <v>88.75454903994631</v>
      </c>
      <c r="AD4" t="n">
        <v>68821.36290620426</v>
      </c>
      <c r="AE4" t="n">
        <v>97927.87338369321</v>
      </c>
      <c r="AF4" t="n">
        <v>6.665364214635578e-06</v>
      </c>
      <c r="AG4" t="n">
        <v>0.3929166666666666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10.8388</v>
      </c>
      <c r="E5" t="n">
        <v>9.23</v>
      </c>
      <c r="F5" t="n">
        <v>6.31</v>
      </c>
      <c r="G5" t="n">
        <v>27.03</v>
      </c>
      <c r="H5" t="n">
        <v>0.39</v>
      </c>
      <c r="I5" t="n">
        <v>14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64.69</v>
      </c>
      <c r="Q5" t="n">
        <v>1162.35</v>
      </c>
      <c r="R5" t="n">
        <v>41.56</v>
      </c>
      <c r="S5" t="n">
        <v>31.47</v>
      </c>
      <c r="T5" t="n">
        <v>4120.8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64.25411237802894</v>
      </c>
      <c r="AB5" t="n">
        <v>91.42900279253574</v>
      </c>
      <c r="AC5" t="n">
        <v>82.8644555593356</v>
      </c>
      <c r="AD5" t="n">
        <v>64254.11237802893</v>
      </c>
      <c r="AE5" t="n">
        <v>91429.00279253574</v>
      </c>
      <c r="AF5" t="n">
        <v>6.816102277513384e-06</v>
      </c>
      <c r="AG5" t="n">
        <v>0.3845833333333333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8.6927</v>
      </c>
      <c r="E2" t="n">
        <v>11.5</v>
      </c>
      <c r="F2" t="n">
        <v>8.550000000000001</v>
      </c>
      <c r="G2" t="n">
        <v>4.35</v>
      </c>
      <c r="H2" t="n">
        <v>0.64</v>
      </c>
      <c r="I2" t="n">
        <v>118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25.03</v>
      </c>
      <c r="Q2" t="n">
        <v>1173.73</v>
      </c>
      <c r="R2" t="n">
        <v>106.18</v>
      </c>
      <c r="S2" t="n">
        <v>31.47</v>
      </c>
      <c r="T2" t="n">
        <v>35908.18</v>
      </c>
      <c r="U2" t="n">
        <v>0.3</v>
      </c>
      <c r="V2" t="n">
        <v>0.6</v>
      </c>
      <c r="W2" t="n">
        <v>3.31</v>
      </c>
      <c r="X2" t="n">
        <v>2.49</v>
      </c>
      <c r="Y2" t="n">
        <v>4</v>
      </c>
      <c r="Z2" t="n">
        <v>10</v>
      </c>
      <c r="AA2" t="n">
        <v>39.16926076100405</v>
      </c>
      <c r="AB2" t="n">
        <v>55.73505444182806</v>
      </c>
      <c r="AC2" t="n">
        <v>50.51411259915758</v>
      </c>
      <c r="AD2" t="n">
        <v>39169.26076100405</v>
      </c>
      <c r="AE2" t="n">
        <v>55735.05444182806</v>
      </c>
      <c r="AF2" t="n">
        <v>1.326235015527162e-05</v>
      </c>
      <c r="AG2" t="n">
        <v>0.4791666666666667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10.3725</v>
      </c>
      <c r="E2" t="n">
        <v>9.640000000000001</v>
      </c>
      <c r="F2" t="n">
        <v>6.83</v>
      </c>
      <c r="G2" t="n">
        <v>10.25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53.76</v>
      </c>
      <c r="Q2" t="n">
        <v>1163.08</v>
      </c>
      <c r="R2" t="n">
        <v>58.36</v>
      </c>
      <c r="S2" t="n">
        <v>31.47</v>
      </c>
      <c r="T2" t="n">
        <v>12390.27</v>
      </c>
      <c r="U2" t="n">
        <v>0.54</v>
      </c>
      <c r="V2" t="n">
        <v>0.74</v>
      </c>
      <c r="W2" t="n">
        <v>3.03</v>
      </c>
      <c r="X2" t="n">
        <v>0.79</v>
      </c>
      <c r="Y2" t="n">
        <v>4</v>
      </c>
      <c r="Z2" t="n">
        <v>10</v>
      </c>
      <c r="AA2" t="n">
        <v>56.18741261301558</v>
      </c>
      <c r="AB2" t="n">
        <v>79.95066641770005</v>
      </c>
      <c r="AC2" t="n">
        <v>72.46134423385909</v>
      </c>
      <c r="AD2" t="n">
        <v>56187.41261301558</v>
      </c>
      <c r="AE2" t="n">
        <v>79950.66641770005</v>
      </c>
      <c r="AF2" t="n">
        <v>8.627087637635541e-06</v>
      </c>
      <c r="AG2" t="n">
        <v>0.4016666666666667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10.9476</v>
      </c>
      <c r="E3" t="n">
        <v>9.130000000000001</v>
      </c>
      <c r="F3" t="n">
        <v>6.59</v>
      </c>
      <c r="G3" t="n">
        <v>14.65</v>
      </c>
      <c r="H3" t="n">
        <v>0.35</v>
      </c>
      <c r="I3" t="n">
        <v>27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48.04</v>
      </c>
      <c r="Q3" t="n">
        <v>1164.4</v>
      </c>
      <c r="R3" t="n">
        <v>49.98</v>
      </c>
      <c r="S3" t="n">
        <v>31.47</v>
      </c>
      <c r="T3" t="n">
        <v>8263.24</v>
      </c>
      <c r="U3" t="n">
        <v>0.63</v>
      </c>
      <c r="V3" t="n">
        <v>0.77</v>
      </c>
      <c r="W3" t="n">
        <v>3.04</v>
      </c>
      <c r="X3" t="n">
        <v>0.55</v>
      </c>
      <c r="Y3" t="n">
        <v>4</v>
      </c>
      <c r="Z3" t="n">
        <v>10</v>
      </c>
      <c r="AA3" t="n">
        <v>49.48408192772317</v>
      </c>
      <c r="AB3" t="n">
        <v>70.41230665733569</v>
      </c>
      <c r="AC3" t="n">
        <v>63.81648358427418</v>
      </c>
      <c r="AD3" t="n">
        <v>49484.08192772317</v>
      </c>
      <c r="AE3" t="n">
        <v>70412.30665733569</v>
      </c>
      <c r="AF3" t="n">
        <v>9.105413798195116e-06</v>
      </c>
      <c r="AG3" t="n">
        <v>0.3804166666666667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9.5372</v>
      </c>
      <c r="E2" t="n">
        <v>10.49</v>
      </c>
      <c r="F2" t="n">
        <v>7.05</v>
      </c>
      <c r="G2" t="n">
        <v>8.289999999999999</v>
      </c>
      <c r="H2" t="n">
        <v>0.14</v>
      </c>
      <c r="I2" t="n">
        <v>51</v>
      </c>
      <c r="J2" t="n">
        <v>124.63</v>
      </c>
      <c r="K2" t="n">
        <v>45</v>
      </c>
      <c r="L2" t="n">
        <v>1</v>
      </c>
      <c r="M2" t="n">
        <v>49</v>
      </c>
      <c r="N2" t="n">
        <v>18.64</v>
      </c>
      <c r="O2" t="n">
        <v>15605.44</v>
      </c>
      <c r="P2" t="n">
        <v>68.81999999999999</v>
      </c>
      <c r="Q2" t="n">
        <v>1163.32</v>
      </c>
      <c r="R2" t="n">
        <v>65.3</v>
      </c>
      <c r="S2" t="n">
        <v>31.47</v>
      </c>
      <c r="T2" t="n">
        <v>15802.08</v>
      </c>
      <c r="U2" t="n">
        <v>0.48</v>
      </c>
      <c r="V2" t="n">
        <v>0.72</v>
      </c>
      <c r="W2" t="n">
        <v>3.04</v>
      </c>
      <c r="X2" t="n">
        <v>1.01</v>
      </c>
      <c r="Y2" t="n">
        <v>4</v>
      </c>
      <c r="Z2" t="n">
        <v>10</v>
      </c>
      <c r="AA2" t="n">
        <v>74.02734573859063</v>
      </c>
      <c r="AB2" t="n">
        <v>105.3356143253591</v>
      </c>
      <c r="AC2" t="n">
        <v>95.46837508305741</v>
      </c>
      <c r="AD2" t="n">
        <v>74027.34573859062</v>
      </c>
      <c r="AE2" t="n">
        <v>105335.6143253591</v>
      </c>
      <c r="AF2" t="n">
        <v>7.063262826406007e-06</v>
      </c>
      <c r="AG2" t="n">
        <v>0.4370833333333333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10.917</v>
      </c>
      <c r="E3" t="n">
        <v>9.16</v>
      </c>
      <c r="F3" t="n">
        <v>6.47</v>
      </c>
      <c r="G3" t="n">
        <v>17.63</v>
      </c>
      <c r="H3" t="n">
        <v>0.28</v>
      </c>
      <c r="I3" t="n">
        <v>22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54.38</v>
      </c>
      <c r="Q3" t="n">
        <v>1163.19</v>
      </c>
      <c r="R3" t="n">
        <v>46.64</v>
      </c>
      <c r="S3" t="n">
        <v>31.47</v>
      </c>
      <c r="T3" t="n">
        <v>6618.48</v>
      </c>
      <c r="U3" t="n">
        <v>0.67</v>
      </c>
      <c r="V3" t="n">
        <v>0.78</v>
      </c>
      <c r="W3" t="n">
        <v>3.01</v>
      </c>
      <c r="X3" t="n">
        <v>0.43</v>
      </c>
      <c r="Y3" t="n">
        <v>4</v>
      </c>
      <c r="Z3" t="n">
        <v>10</v>
      </c>
      <c r="AA3" t="n">
        <v>55.04166731756165</v>
      </c>
      <c r="AB3" t="n">
        <v>78.32035287136665</v>
      </c>
      <c r="AC3" t="n">
        <v>70.98374915700445</v>
      </c>
      <c r="AD3" t="n">
        <v>55041.66731756165</v>
      </c>
      <c r="AE3" t="n">
        <v>78320.35287136665</v>
      </c>
      <c r="AF3" t="n">
        <v>8.085144515777625e-06</v>
      </c>
      <c r="AG3" t="n">
        <v>0.3816666666666667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6.47</v>
      </c>
      <c r="G4" t="n">
        <v>18.48</v>
      </c>
      <c r="H4" t="n">
        <v>0.42</v>
      </c>
      <c r="I4" t="n">
        <v>21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54.37</v>
      </c>
      <c r="Q4" t="n">
        <v>1163.04</v>
      </c>
      <c r="R4" t="n">
        <v>46.27</v>
      </c>
      <c r="S4" t="n">
        <v>31.47</v>
      </c>
      <c r="T4" t="n">
        <v>6439.89</v>
      </c>
      <c r="U4" t="n">
        <v>0.68</v>
      </c>
      <c r="V4" t="n">
        <v>0.78</v>
      </c>
      <c r="W4" t="n">
        <v>3.02</v>
      </c>
      <c r="X4" t="n">
        <v>0.43</v>
      </c>
      <c r="Y4" t="n">
        <v>4</v>
      </c>
      <c r="Z4" t="n">
        <v>10</v>
      </c>
      <c r="AA4" t="n">
        <v>54.89861990831636</v>
      </c>
      <c r="AB4" t="n">
        <v>78.11680664692581</v>
      </c>
      <c r="AC4" t="n">
        <v>70.79926998131302</v>
      </c>
      <c r="AD4" t="n">
        <v>54898.61990831636</v>
      </c>
      <c r="AE4" t="n">
        <v>78116.8066469258</v>
      </c>
      <c r="AF4" t="n">
        <v>8.1060294727571e-06</v>
      </c>
      <c r="AG4" t="n">
        <v>0.3808333333333334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