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gráficos!$A$7:$A$32</f>
              <numCache>
                <formatCode>General</formatCode>
                <ptCount val="2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</numCache>
            </numRef>
          </xVal>
          <yVal>
            <numRef>
              <f>gráficos!$B$7:$B$32</f>
              <numCache>
                <formatCode>General</formatCode>
                <ptCount val="2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12.747</v>
      </c>
      <c r="E2" t="n">
        <v>7.84</v>
      </c>
      <c r="F2" t="n">
        <v>3.97</v>
      </c>
      <c r="G2" t="n">
        <v>6.8</v>
      </c>
      <c r="H2" t="n">
        <v>0.09</v>
      </c>
      <c r="I2" t="n">
        <v>35</v>
      </c>
      <c r="J2" t="n">
        <v>194.77</v>
      </c>
      <c r="K2" t="n">
        <v>54.38</v>
      </c>
      <c r="L2" t="n">
        <v>1</v>
      </c>
      <c r="M2" t="n">
        <v>33</v>
      </c>
      <c r="N2" t="n">
        <v>39.4</v>
      </c>
      <c r="O2" t="n">
        <v>24256.19</v>
      </c>
      <c r="P2" t="n">
        <v>47.56</v>
      </c>
      <c r="Q2" t="n">
        <v>1995.18</v>
      </c>
      <c r="R2" t="n">
        <v>46.77</v>
      </c>
      <c r="S2" t="n">
        <v>23.36</v>
      </c>
      <c r="T2" t="n">
        <v>10944.74</v>
      </c>
      <c r="U2" t="n">
        <v>0.5</v>
      </c>
      <c r="V2" t="n">
        <v>0.72</v>
      </c>
      <c r="W2" t="n">
        <v>1.26</v>
      </c>
      <c r="X2" t="n">
        <v>0.7</v>
      </c>
      <c r="Y2" t="n">
        <v>4</v>
      </c>
      <c r="Z2" t="n">
        <v>10</v>
      </c>
      <c r="AA2" t="n">
        <v>39.89750686401519</v>
      </c>
      <c r="AB2" t="n">
        <v>56.7712965206866</v>
      </c>
      <c r="AC2" t="n">
        <v>51.4532854334842</v>
      </c>
      <c r="AD2" t="n">
        <v>39897.50686401519</v>
      </c>
      <c r="AE2" t="n">
        <v>56771.29652068661</v>
      </c>
      <c r="AF2" t="n">
        <v>7.682556691939693e-06</v>
      </c>
      <c r="AG2" t="n">
        <v>0.3266666666666667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14.2191</v>
      </c>
      <c r="E3" t="n">
        <v>7.03</v>
      </c>
      <c r="F3" t="n">
        <v>3.7</v>
      </c>
      <c r="G3" t="n">
        <v>10.57</v>
      </c>
      <c r="H3" t="n">
        <v>0.18</v>
      </c>
      <c r="I3" t="n">
        <v>21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39.32</v>
      </c>
      <c r="Q3" t="n">
        <v>1994.47</v>
      </c>
      <c r="R3" t="n">
        <v>37.74</v>
      </c>
      <c r="S3" t="n">
        <v>23.36</v>
      </c>
      <c r="T3" t="n">
        <v>6499.33</v>
      </c>
      <c r="U3" t="n">
        <v>0.62</v>
      </c>
      <c r="V3" t="n">
        <v>0.77</v>
      </c>
      <c r="W3" t="n">
        <v>1.26</v>
      </c>
      <c r="X3" t="n">
        <v>0.43</v>
      </c>
      <c r="Y3" t="n">
        <v>4</v>
      </c>
      <c r="Z3" t="n">
        <v>10</v>
      </c>
      <c r="AA3" t="n">
        <v>31.59931165159785</v>
      </c>
      <c r="AB3" t="n">
        <v>44.96355869396216</v>
      </c>
      <c r="AC3" t="n">
        <v>40.75162910437064</v>
      </c>
      <c r="AD3" t="n">
        <v>31599.31165159785</v>
      </c>
      <c r="AE3" t="n">
        <v>44963.55869396216</v>
      </c>
      <c r="AF3" t="n">
        <v>8.569784408751837e-06</v>
      </c>
      <c r="AG3" t="n">
        <v>0.2929166666666667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14.0598</v>
      </c>
      <c r="E2" t="n">
        <v>7.11</v>
      </c>
      <c r="F2" t="n">
        <v>3.85</v>
      </c>
      <c r="G2" t="n">
        <v>7.97</v>
      </c>
      <c r="H2" t="n">
        <v>0.11</v>
      </c>
      <c r="I2" t="n">
        <v>29</v>
      </c>
      <c r="J2" t="n">
        <v>159.12</v>
      </c>
      <c r="K2" t="n">
        <v>50.28</v>
      </c>
      <c r="L2" t="n">
        <v>1</v>
      </c>
      <c r="M2" t="n">
        <v>14</v>
      </c>
      <c r="N2" t="n">
        <v>27.84</v>
      </c>
      <c r="O2" t="n">
        <v>19859.16</v>
      </c>
      <c r="P2" t="n">
        <v>37.01</v>
      </c>
      <c r="Q2" t="n">
        <v>1992.38</v>
      </c>
      <c r="R2" t="n">
        <v>42.86</v>
      </c>
      <c r="S2" t="n">
        <v>23.36</v>
      </c>
      <c r="T2" t="n">
        <v>9021.58</v>
      </c>
      <c r="U2" t="n">
        <v>0.54</v>
      </c>
      <c r="V2" t="n">
        <v>0.74</v>
      </c>
      <c r="W2" t="n">
        <v>1.27</v>
      </c>
      <c r="X2" t="n">
        <v>0.59</v>
      </c>
      <c r="Y2" t="n">
        <v>4</v>
      </c>
      <c r="Z2" t="n">
        <v>10</v>
      </c>
      <c r="AA2" t="n">
        <v>30.38131365440861</v>
      </c>
      <c r="AB2" t="n">
        <v>43.23043472469653</v>
      </c>
      <c r="AC2" t="n">
        <v>39.18085429830644</v>
      </c>
      <c r="AD2" t="n">
        <v>30381.31365440861</v>
      </c>
      <c r="AE2" t="n">
        <v>43230.43472469653</v>
      </c>
      <c r="AF2" t="n">
        <v>9.271869918439809e-06</v>
      </c>
      <c r="AG2" t="n">
        <v>0.29625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14.3524</v>
      </c>
      <c r="E3" t="n">
        <v>6.97</v>
      </c>
      <c r="F3" t="n">
        <v>3.81</v>
      </c>
      <c r="G3" t="n">
        <v>8.779999999999999</v>
      </c>
      <c r="H3" t="n">
        <v>0.22</v>
      </c>
      <c r="I3" t="n">
        <v>26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36.18</v>
      </c>
      <c r="Q3" t="n">
        <v>1994.28</v>
      </c>
      <c r="R3" t="n">
        <v>40.6</v>
      </c>
      <c r="S3" t="n">
        <v>23.36</v>
      </c>
      <c r="T3" t="n">
        <v>7906.26</v>
      </c>
      <c r="U3" t="n">
        <v>0.58</v>
      </c>
      <c r="V3" t="n">
        <v>0.75</v>
      </c>
      <c r="W3" t="n">
        <v>1.28</v>
      </c>
      <c r="X3" t="n">
        <v>0.54</v>
      </c>
      <c r="Y3" t="n">
        <v>4</v>
      </c>
      <c r="Z3" t="n">
        <v>10</v>
      </c>
      <c r="AA3" t="n">
        <v>29.33147311423044</v>
      </c>
      <c r="AB3" t="n">
        <v>41.73658678053863</v>
      </c>
      <c r="AC3" t="n">
        <v>37.82694150476965</v>
      </c>
      <c r="AD3" t="n">
        <v>29331.47311423044</v>
      </c>
      <c r="AE3" t="n">
        <v>41736.58678053863</v>
      </c>
      <c r="AF3" t="n">
        <v>9.464827793952652e-06</v>
      </c>
      <c r="AG3" t="n">
        <v>0.2904166666666667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13.5399</v>
      </c>
      <c r="E2" t="n">
        <v>7.39</v>
      </c>
      <c r="F2" t="n">
        <v>4.49</v>
      </c>
      <c r="G2" t="n">
        <v>4.65</v>
      </c>
      <c r="H2" t="n">
        <v>0.22</v>
      </c>
      <c r="I2" t="n">
        <v>58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28.62</v>
      </c>
      <c r="Q2" t="n">
        <v>1999.85</v>
      </c>
      <c r="R2" t="n">
        <v>60.48</v>
      </c>
      <c r="S2" t="n">
        <v>23.36</v>
      </c>
      <c r="T2" t="n">
        <v>17684.92</v>
      </c>
      <c r="U2" t="n">
        <v>0.39</v>
      </c>
      <c r="V2" t="n">
        <v>0.64</v>
      </c>
      <c r="W2" t="n">
        <v>1.38</v>
      </c>
      <c r="X2" t="n">
        <v>1.22</v>
      </c>
      <c r="Y2" t="n">
        <v>4</v>
      </c>
      <c r="Z2" t="n">
        <v>10</v>
      </c>
      <c r="AA2" t="n">
        <v>25.88204797393923</v>
      </c>
      <c r="AB2" t="n">
        <v>36.82830170566803</v>
      </c>
      <c r="AC2" t="n">
        <v>33.37843656610995</v>
      </c>
      <c r="AD2" t="n">
        <v>25882.04797393923</v>
      </c>
      <c r="AE2" t="n">
        <v>36828.30170566803</v>
      </c>
      <c r="AF2" t="n">
        <v>1.246297175116559e-05</v>
      </c>
      <c r="AG2" t="n">
        <v>0.3079166666666667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14.1232</v>
      </c>
      <c r="E2" t="n">
        <v>7.08</v>
      </c>
      <c r="F2" t="n">
        <v>4.13</v>
      </c>
      <c r="G2" t="n">
        <v>6.05</v>
      </c>
      <c r="H2" t="n">
        <v>0.16</v>
      </c>
      <c r="I2" t="n">
        <v>41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30.84</v>
      </c>
      <c r="Q2" t="n">
        <v>1997.16</v>
      </c>
      <c r="R2" t="n">
        <v>50.19</v>
      </c>
      <c r="S2" t="n">
        <v>23.36</v>
      </c>
      <c r="T2" t="n">
        <v>12625.11</v>
      </c>
      <c r="U2" t="n">
        <v>0.47</v>
      </c>
      <c r="V2" t="n">
        <v>0.6899999999999999</v>
      </c>
      <c r="W2" t="n">
        <v>1.33</v>
      </c>
      <c r="X2" t="n">
        <v>0.86</v>
      </c>
      <c r="Y2" t="n">
        <v>4</v>
      </c>
      <c r="Z2" t="n">
        <v>10</v>
      </c>
      <c r="AA2" t="n">
        <v>26.38432812856378</v>
      </c>
      <c r="AB2" t="n">
        <v>37.54301041395419</v>
      </c>
      <c r="AC2" t="n">
        <v>34.02619544115816</v>
      </c>
      <c r="AD2" t="n">
        <v>26384.32812856378</v>
      </c>
      <c r="AE2" t="n">
        <v>37543.01041395419</v>
      </c>
      <c r="AF2" t="n">
        <v>1.125788395317331e-05</v>
      </c>
      <c r="AG2" t="n">
        <v>0.295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12.6622</v>
      </c>
      <c r="E2" t="n">
        <v>7.9</v>
      </c>
      <c r="F2" t="n">
        <v>4.98</v>
      </c>
      <c r="G2" t="n">
        <v>3.69</v>
      </c>
      <c r="H2" t="n">
        <v>0.28</v>
      </c>
      <c r="I2" t="n">
        <v>81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26.83</v>
      </c>
      <c r="Q2" t="n">
        <v>1999.24</v>
      </c>
      <c r="R2" t="n">
        <v>74.77</v>
      </c>
      <c r="S2" t="n">
        <v>23.36</v>
      </c>
      <c r="T2" t="n">
        <v>24716.31</v>
      </c>
      <c r="U2" t="n">
        <v>0.31</v>
      </c>
      <c r="V2" t="n">
        <v>0.58</v>
      </c>
      <c r="W2" t="n">
        <v>1.44</v>
      </c>
      <c r="X2" t="n">
        <v>1.71</v>
      </c>
      <c r="Y2" t="n">
        <v>4</v>
      </c>
      <c r="Z2" t="n">
        <v>10</v>
      </c>
      <c r="AA2" t="n">
        <v>26.40520498990844</v>
      </c>
      <c r="AB2" t="n">
        <v>37.57271669334296</v>
      </c>
      <c r="AC2" t="n">
        <v>34.05311900581554</v>
      </c>
      <c r="AD2" t="n">
        <v>26405.20498990844</v>
      </c>
      <c r="AE2" t="n">
        <v>37572.71669334296</v>
      </c>
      <c r="AF2" t="n">
        <v>1.334930629076877e-05</v>
      </c>
      <c r="AG2" t="n">
        <v>0.3291666666666667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13.7478</v>
      </c>
      <c r="E2" t="n">
        <v>7.27</v>
      </c>
      <c r="F2" t="n">
        <v>3.88</v>
      </c>
      <c r="G2" t="n">
        <v>7.77</v>
      </c>
      <c r="H2" t="n">
        <v>0.11</v>
      </c>
      <c r="I2" t="n">
        <v>30</v>
      </c>
      <c r="J2" t="n">
        <v>167.88</v>
      </c>
      <c r="K2" t="n">
        <v>51.39</v>
      </c>
      <c r="L2" t="n">
        <v>1</v>
      </c>
      <c r="M2" t="n">
        <v>23</v>
      </c>
      <c r="N2" t="n">
        <v>30.49</v>
      </c>
      <c r="O2" t="n">
        <v>20939.59</v>
      </c>
      <c r="P2" t="n">
        <v>39.42</v>
      </c>
      <c r="Q2" t="n">
        <v>1993.79</v>
      </c>
      <c r="R2" t="n">
        <v>43.81</v>
      </c>
      <c r="S2" t="n">
        <v>23.36</v>
      </c>
      <c r="T2" t="n">
        <v>9488.219999999999</v>
      </c>
      <c r="U2" t="n">
        <v>0.53</v>
      </c>
      <c r="V2" t="n">
        <v>0.74</v>
      </c>
      <c r="W2" t="n">
        <v>1.27</v>
      </c>
      <c r="X2" t="n">
        <v>0.62</v>
      </c>
      <c r="Y2" t="n">
        <v>4</v>
      </c>
      <c r="Z2" t="n">
        <v>10</v>
      </c>
      <c r="AA2" t="n">
        <v>32.46047620369431</v>
      </c>
      <c r="AB2" t="n">
        <v>46.18893421195525</v>
      </c>
      <c r="AC2" t="n">
        <v>41.86221843656192</v>
      </c>
      <c r="AD2" t="n">
        <v>32460.47620369431</v>
      </c>
      <c r="AE2" t="n">
        <v>46188.93421195525</v>
      </c>
      <c r="AF2" t="n">
        <v>8.847104170724281e-06</v>
      </c>
      <c r="AG2" t="n">
        <v>0.3029166666666667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14.2495</v>
      </c>
      <c r="E3" t="n">
        <v>7.02</v>
      </c>
      <c r="F3" t="n">
        <v>3.8</v>
      </c>
      <c r="G3" t="n">
        <v>9.119999999999999</v>
      </c>
      <c r="H3" t="n">
        <v>0.21</v>
      </c>
      <c r="I3" t="n">
        <v>25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37.15</v>
      </c>
      <c r="Q3" t="n">
        <v>1993.19</v>
      </c>
      <c r="R3" t="n">
        <v>40.54</v>
      </c>
      <c r="S3" t="n">
        <v>23.36</v>
      </c>
      <c r="T3" t="n">
        <v>7880.85</v>
      </c>
      <c r="U3" t="n">
        <v>0.58</v>
      </c>
      <c r="V3" t="n">
        <v>0.75</v>
      </c>
      <c r="W3" t="n">
        <v>1.28</v>
      </c>
      <c r="X3" t="n">
        <v>0.53</v>
      </c>
      <c r="Y3" t="n">
        <v>4</v>
      </c>
      <c r="Z3" t="n">
        <v>10</v>
      </c>
      <c r="AA3" t="n">
        <v>30.17989200804562</v>
      </c>
      <c r="AB3" t="n">
        <v>42.94382613909439</v>
      </c>
      <c r="AC3" t="n">
        <v>38.92109356944393</v>
      </c>
      <c r="AD3" t="n">
        <v>30179.89200804562</v>
      </c>
      <c r="AE3" t="n">
        <v>42943.82613909439</v>
      </c>
      <c r="AF3" t="n">
        <v>9.169962530785702e-06</v>
      </c>
      <c r="AG3" t="n">
        <v>0.2925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11.8993</v>
      </c>
      <c r="E2" t="n">
        <v>8.4</v>
      </c>
      <c r="F2" t="n">
        <v>5.42</v>
      </c>
      <c r="G2" t="n">
        <v>3.22</v>
      </c>
      <c r="H2" t="n">
        <v>0.34</v>
      </c>
      <c r="I2" t="n">
        <v>101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25.87</v>
      </c>
      <c r="Q2" t="n">
        <v>2003.14</v>
      </c>
      <c r="R2" t="n">
        <v>88.16</v>
      </c>
      <c r="S2" t="n">
        <v>23.36</v>
      </c>
      <c r="T2" t="n">
        <v>31310.84</v>
      </c>
      <c r="U2" t="n">
        <v>0.26</v>
      </c>
      <c r="V2" t="n">
        <v>0.53</v>
      </c>
      <c r="W2" t="n">
        <v>1.49</v>
      </c>
      <c r="X2" t="n">
        <v>2.15</v>
      </c>
      <c r="Y2" t="n">
        <v>4</v>
      </c>
      <c r="Z2" t="n">
        <v>10</v>
      </c>
      <c r="AA2" t="n">
        <v>27.46453814559437</v>
      </c>
      <c r="AB2" t="n">
        <v>39.08007194991475</v>
      </c>
      <c r="AC2" t="n">
        <v>35.41927382382008</v>
      </c>
      <c r="AD2" t="n">
        <v>27464.53814559437</v>
      </c>
      <c r="AE2" t="n">
        <v>39080.07194991475</v>
      </c>
      <c r="AF2" t="n">
        <v>1.372654827801991e-05</v>
      </c>
      <c r="AG2" t="n">
        <v>0.35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14.3403</v>
      </c>
      <c r="E2" t="n">
        <v>6.97</v>
      </c>
      <c r="F2" t="n">
        <v>3.92</v>
      </c>
      <c r="G2" t="n">
        <v>7.35</v>
      </c>
      <c r="H2" t="n">
        <v>0.13</v>
      </c>
      <c r="I2" t="n">
        <v>32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33.41</v>
      </c>
      <c r="Q2" t="n">
        <v>1996.31</v>
      </c>
      <c r="R2" t="n">
        <v>43.88</v>
      </c>
      <c r="S2" t="n">
        <v>23.36</v>
      </c>
      <c r="T2" t="n">
        <v>9513.15</v>
      </c>
      <c r="U2" t="n">
        <v>0.53</v>
      </c>
      <c r="V2" t="n">
        <v>0.73</v>
      </c>
      <c r="W2" t="n">
        <v>1.3</v>
      </c>
      <c r="X2" t="n">
        <v>0.65</v>
      </c>
      <c r="Y2" t="n">
        <v>4</v>
      </c>
      <c r="Z2" t="n">
        <v>10</v>
      </c>
      <c r="AA2" t="n">
        <v>27.61444369887629</v>
      </c>
      <c r="AB2" t="n">
        <v>39.29337682243381</v>
      </c>
      <c r="AC2" t="n">
        <v>35.61259751312642</v>
      </c>
      <c r="AD2" t="n">
        <v>27614.44369887629</v>
      </c>
      <c r="AE2" t="n">
        <v>39293.37682243381</v>
      </c>
      <c r="AF2" t="n">
        <v>1.028302263891957e-05</v>
      </c>
      <c r="AG2" t="n">
        <v>0.2904166666666667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14.2428</v>
      </c>
      <c r="E2" t="n">
        <v>7.02</v>
      </c>
      <c r="F2" t="n">
        <v>3.86</v>
      </c>
      <c r="G2" t="n">
        <v>7.98</v>
      </c>
      <c r="H2" t="n">
        <v>0.12</v>
      </c>
      <c r="I2" t="n">
        <v>29</v>
      </c>
      <c r="J2" t="n">
        <v>150.44</v>
      </c>
      <c r="K2" t="n">
        <v>49.1</v>
      </c>
      <c r="L2" t="n">
        <v>1</v>
      </c>
      <c r="M2" t="n">
        <v>7</v>
      </c>
      <c r="N2" t="n">
        <v>25.34</v>
      </c>
      <c r="O2" t="n">
        <v>18787.76</v>
      </c>
      <c r="P2" t="n">
        <v>35.54</v>
      </c>
      <c r="Q2" t="n">
        <v>1992.62</v>
      </c>
      <c r="R2" t="n">
        <v>42.56</v>
      </c>
      <c r="S2" t="n">
        <v>23.36</v>
      </c>
      <c r="T2" t="n">
        <v>8868.309999999999</v>
      </c>
      <c r="U2" t="n">
        <v>0.55</v>
      </c>
      <c r="V2" t="n">
        <v>0.74</v>
      </c>
      <c r="W2" t="n">
        <v>1.28</v>
      </c>
      <c r="X2" t="n">
        <v>0.59</v>
      </c>
      <c r="Y2" t="n">
        <v>4</v>
      </c>
      <c r="Z2" t="n">
        <v>10</v>
      </c>
      <c r="AA2" t="n">
        <v>29.13540675175894</v>
      </c>
      <c r="AB2" t="n">
        <v>41.4575983805985</v>
      </c>
      <c r="AC2" t="n">
        <v>37.57408714606165</v>
      </c>
      <c r="AD2" t="n">
        <v>29135.40675175894</v>
      </c>
      <c r="AE2" t="n">
        <v>41457.5983805985</v>
      </c>
      <c r="AF2" t="n">
        <v>9.640275679239613e-06</v>
      </c>
      <c r="AG2" t="n">
        <v>0.2925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14.3318</v>
      </c>
      <c r="E3" t="n">
        <v>6.98</v>
      </c>
      <c r="F3" t="n">
        <v>3.85</v>
      </c>
      <c r="G3" t="n">
        <v>8.24</v>
      </c>
      <c r="H3" t="n">
        <v>0.23</v>
      </c>
      <c r="I3" t="n">
        <v>28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35.33</v>
      </c>
      <c r="Q3" t="n">
        <v>1993.18</v>
      </c>
      <c r="R3" t="n">
        <v>41.84</v>
      </c>
      <c r="S3" t="n">
        <v>23.36</v>
      </c>
      <c r="T3" t="n">
        <v>8515.16</v>
      </c>
      <c r="U3" t="n">
        <v>0.5600000000000001</v>
      </c>
      <c r="V3" t="n">
        <v>0.74</v>
      </c>
      <c r="W3" t="n">
        <v>1.29</v>
      </c>
      <c r="X3" t="n">
        <v>0.58</v>
      </c>
      <c r="Y3" t="n">
        <v>4</v>
      </c>
      <c r="Z3" t="n">
        <v>10</v>
      </c>
      <c r="AA3" t="n">
        <v>28.84851729018862</v>
      </c>
      <c r="AB3" t="n">
        <v>41.04937521149262</v>
      </c>
      <c r="AC3" t="n">
        <v>37.20410399387264</v>
      </c>
      <c r="AD3" t="n">
        <v>28848.51729018863</v>
      </c>
      <c r="AE3" t="n">
        <v>41049.37521149262</v>
      </c>
      <c r="AF3" t="n">
        <v>9.700515557315015e-06</v>
      </c>
      <c r="AG3" t="n">
        <v>0.2908333333333333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13.1459</v>
      </c>
      <c r="E2" t="n">
        <v>7.61</v>
      </c>
      <c r="F2" t="n">
        <v>3.91</v>
      </c>
      <c r="G2" t="n">
        <v>7.11</v>
      </c>
      <c r="H2" t="n">
        <v>0.1</v>
      </c>
      <c r="I2" t="n">
        <v>33</v>
      </c>
      <c r="J2" t="n">
        <v>185.69</v>
      </c>
      <c r="K2" t="n">
        <v>53.44</v>
      </c>
      <c r="L2" t="n">
        <v>1</v>
      </c>
      <c r="M2" t="n">
        <v>30</v>
      </c>
      <c r="N2" t="n">
        <v>36.26</v>
      </c>
      <c r="O2" t="n">
        <v>23136.14</v>
      </c>
      <c r="P2" t="n">
        <v>44.59</v>
      </c>
      <c r="Q2" t="n">
        <v>1994.7</v>
      </c>
      <c r="R2" t="n">
        <v>45.07</v>
      </c>
      <c r="S2" t="n">
        <v>23.36</v>
      </c>
      <c r="T2" t="n">
        <v>10107.5</v>
      </c>
      <c r="U2" t="n">
        <v>0.52</v>
      </c>
      <c r="V2" t="n">
        <v>0.73</v>
      </c>
      <c r="W2" t="n">
        <v>1.26</v>
      </c>
      <c r="X2" t="n">
        <v>0.64</v>
      </c>
      <c r="Y2" t="n">
        <v>4</v>
      </c>
      <c r="Z2" t="n">
        <v>10</v>
      </c>
      <c r="AA2" t="n">
        <v>36.90897022749393</v>
      </c>
      <c r="AB2" t="n">
        <v>52.51882279762939</v>
      </c>
      <c r="AC2" t="n">
        <v>47.59915918165085</v>
      </c>
      <c r="AD2" t="n">
        <v>36908.97022749393</v>
      </c>
      <c r="AE2" t="n">
        <v>52518.82279762939</v>
      </c>
      <c r="AF2" t="n">
        <v>8.088606298250152e-06</v>
      </c>
      <c r="AG2" t="n">
        <v>0.3170833333333333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14.267</v>
      </c>
      <c r="E3" t="n">
        <v>7.01</v>
      </c>
      <c r="F3" t="n">
        <v>3.72</v>
      </c>
      <c r="G3" t="n">
        <v>10.15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38.57</v>
      </c>
      <c r="Q3" t="n">
        <v>1993.84</v>
      </c>
      <c r="R3" t="n">
        <v>38.22</v>
      </c>
      <c r="S3" t="n">
        <v>23.36</v>
      </c>
      <c r="T3" t="n">
        <v>6733.47</v>
      </c>
      <c r="U3" t="n">
        <v>0.61</v>
      </c>
      <c r="V3" t="n">
        <v>0.77</v>
      </c>
      <c r="W3" t="n">
        <v>1.27</v>
      </c>
      <c r="X3" t="n">
        <v>0.45</v>
      </c>
      <c r="Y3" t="n">
        <v>4</v>
      </c>
      <c r="Z3" t="n">
        <v>10</v>
      </c>
      <c r="AA3" t="n">
        <v>31.00894257050876</v>
      </c>
      <c r="AB3" t="n">
        <v>44.1235057484647</v>
      </c>
      <c r="AC3" t="n">
        <v>39.99026752496409</v>
      </c>
      <c r="AD3" t="n">
        <v>31008.94257050876</v>
      </c>
      <c r="AE3" t="n">
        <v>44123.5057484647</v>
      </c>
      <c r="AF3" t="n">
        <v>8.778413502090759e-06</v>
      </c>
      <c r="AG3" t="n">
        <v>0.2920833333333333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14.1699</v>
      </c>
      <c r="E2" t="n">
        <v>7.06</v>
      </c>
      <c r="F2" t="n">
        <v>4.07</v>
      </c>
      <c r="G2" t="n">
        <v>6.42</v>
      </c>
      <c r="H2" t="n">
        <v>0.15</v>
      </c>
      <c r="I2" t="n">
        <v>38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32.01</v>
      </c>
      <c r="Q2" t="n">
        <v>1995.68</v>
      </c>
      <c r="R2" t="n">
        <v>48.34</v>
      </c>
      <c r="S2" t="n">
        <v>23.36</v>
      </c>
      <c r="T2" t="n">
        <v>11715.61</v>
      </c>
      <c r="U2" t="n">
        <v>0.48</v>
      </c>
      <c r="V2" t="n">
        <v>0.7</v>
      </c>
      <c r="W2" t="n">
        <v>1.31</v>
      </c>
      <c r="X2" t="n">
        <v>0.8</v>
      </c>
      <c r="Y2" t="n">
        <v>4</v>
      </c>
      <c r="Z2" t="n">
        <v>10</v>
      </c>
      <c r="AA2" t="n">
        <v>27.03337077202815</v>
      </c>
      <c r="AB2" t="n">
        <v>38.46655163902968</v>
      </c>
      <c r="AC2" t="n">
        <v>34.8632245945458</v>
      </c>
      <c r="AD2" t="n">
        <v>27033.37077202815</v>
      </c>
      <c r="AE2" t="n">
        <v>38466.55163902968</v>
      </c>
      <c r="AF2" t="n">
        <v>1.08691093653742e-05</v>
      </c>
      <c r="AG2" t="n">
        <v>0.2941666666666666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13.8016</v>
      </c>
      <c r="E2" t="n">
        <v>7.25</v>
      </c>
      <c r="F2" t="n">
        <v>4.34</v>
      </c>
      <c r="G2" t="n">
        <v>5.11</v>
      </c>
      <c r="H2" t="n">
        <v>0.2</v>
      </c>
      <c r="I2" t="n">
        <v>51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29.44</v>
      </c>
      <c r="Q2" t="n">
        <v>1996.59</v>
      </c>
      <c r="R2" t="n">
        <v>56.26</v>
      </c>
      <c r="S2" t="n">
        <v>23.36</v>
      </c>
      <c r="T2" t="n">
        <v>15611.09</v>
      </c>
      <c r="U2" t="n">
        <v>0.42</v>
      </c>
      <c r="V2" t="n">
        <v>0.66</v>
      </c>
      <c r="W2" t="n">
        <v>1.35</v>
      </c>
      <c r="X2" t="n">
        <v>1.07</v>
      </c>
      <c r="Y2" t="n">
        <v>4</v>
      </c>
      <c r="Z2" t="n">
        <v>10</v>
      </c>
      <c r="AA2" t="n">
        <v>25.96338289746145</v>
      </c>
      <c r="AB2" t="n">
        <v>36.94403548012419</v>
      </c>
      <c r="AC2" t="n">
        <v>33.48332906102102</v>
      </c>
      <c r="AD2" t="n">
        <v>25963.38289746145</v>
      </c>
      <c r="AE2" t="n">
        <v>36944.03548012418</v>
      </c>
      <c r="AF2" t="n">
        <v>1.203769939631637e-05</v>
      </c>
      <c r="AG2" t="n">
        <v>0.3020833333333333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12.747</v>
      </c>
      <c r="E2" t="n">
        <v>7.84</v>
      </c>
      <c r="F2" t="n">
        <v>3.97</v>
      </c>
      <c r="G2" t="n">
        <v>6.8</v>
      </c>
      <c r="H2" t="n">
        <v>0.09</v>
      </c>
      <c r="I2" t="n">
        <v>35</v>
      </c>
      <c r="J2" t="n">
        <v>194.77</v>
      </c>
      <c r="K2" t="n">
        <v>54.38</v>
      </c>
      <c r="L2" t="n">
        <v>1</v>
      </c>
      <c r="M2" t="n">
        <v>33</v>
      </c>
      <c r="N2" t="n">
        <v>39.4</v>
      </c>
      <c r="O2" t="n">
        <v>24256.19</v>
      </c>
      <c r="P2" t="n">
        <v>47.56</v>
      </c>
      <c r="Q2" t="n">
        <v>1995.18</v>
      </c>
      <c r="R2" t="n">
        <v>46.77</v>
      </c>
      <c r="S2" t="n">
        <v>23.36</v>
      </c>
      <c r="T2" t="n">
        <v>10944.74</v>
      </c>
      <c r="U2" t="n">
        <v>0.5</v>
      </c>
      <c r="V2" t="n">
        <v>0.72</v>
      </c>
      <c r="W2" t="n">
        <v>1.26</v>
      </c>
      <c r="X2" t="n">
        <v>0.7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14.2191</v>
      </c>
      <c r="E3" t="n">
        <v>7.03</v>
      </c>
      <c r="F3" t="n">
        <v>3.7</v>
      </c>
      <c r="G3" t="n">
        <v>10.57</v>
      </c>
      <c r="H3" t="n">
        <v>0.18</v>
      </c>
      <c r="I3" t="n">
        <v>21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39.32</v>
      </c>
      <c r="Q3" t="n">
        <v>1994.47</v>
      </c>
      <c r="R3" t="n">
        <v>37.74</v>
      </c>
      <c r="S3" t="n">
        <v>23.36</v>
      </c>
      <c r="T3" t="n">
        <v>6499.33</v>
      </c>
      <c r="U3" t="n">
        <v>0.62</v>
      </c>
      <c r="V3" t="n">
        <v>0.77</v>
      </c>
      <c r="W3" t="n">
        <v>1.26</v>
      </c>
      <c r="X3" t="n">
        <v>0.43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13.8016</v>
      </c>
      <c r="E4" t="n">
        <v>7.25</v>
      </c>
      <c r="F4" t="n">
        <v>4.34</v>
      </c>
      <c r="G4" t="n">
        <v>5.11</v>
      </c>
      <c r="H4" t="n">
        <v>0.2</v>
      </c>
      <c r="I4" t="n">
        <v>51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29.44</v>
      </c>
      <c r="Q4" t="n">
        <v>1996.59</v>
      </c>
      <c r="R4" t="n">
        <v>56.26</v>
      </c>
      <c r="S4" t="n">
        <v>23.36</v>
      </c>
      <c r="T4" t="n">
        <v>15611.09</v>
      </c>
      <c r="U4" t="n">
        <v>0.42</v>
      </c>
      <c r="V4" t="n">
        <v>0.66</v>
      </c>
      <c r="W4" t="n">
        <v>1.35</v>
      </c>
      <c r="X4" t="n">
        <v>1.07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13.1598</v>
      </c>
      <c r="E5" t="n">
        <v>7.6</v>
      </c>
      <c r="F5" t="n">
        <v>4.7</v>
      </c>
      <c r="G5" t="n">
        <v>4.14</v>
      </c>
      <c r="H5" t="n">
        <v>0.24</v>
      </c>
      <c r="I5" t="n">
        <v>68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27.77</v>
      </c>
      <c r="Q5" t="n">
        <v>1998.2</v>
      </c>
      <c r="R5" t="n">
        <v>66.62</v>
      </c>
      <c r="S5" t="n">
        <v>23.36</v>
      </c>
      <c r="T5" t="n">
        <v>20705.13</v>
      </c>
      <c r="U5" t="n">
        <v>0.35</v>
      </c>
      <c r="V5" t="n">
        <v>0.61</v>
      </c>
      <c r="W5" t="n">
        <v>1.4</v>
      </c>
      <c r="X5" t="n">
        <v>1.43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10.7181</v>
      </c>
      <c r="E6" t="n">
        <v>9.33</v>
      </c>
      <c r="F6" t="n">
        <v>6.14</v>
      </c>
      <c r="G6" t="n">
        <v>2.75</v>
      </c>
      <c r="H6" t="n">
        <v>0.43</v>
      </c>
      <c r="I6" t="n">
        <v>134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24.58</v>
      </c>
      <c r="Q6" t="n">
        <v>2012.34</v>
      </c>
      <c r="R6" t="n">
        <v>108.1</v>
      </c>
      <c r="S6" t="n">
        <v>23.36</v>
      </c>
      <c r="T6" t="n">
        <v>41112.9</v>
      </c>
      <c r="U6" t="n">
        <v>0.22</v>
      </c>
      <c r="V6" t="n">
        <v>0.47</v>
      </c>
      <c r="W6" t="n">
        <v>1.61</v>
      </c>
      <c r="X6" t="n">
        <v>2.86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14.3084</v>
      </c>
      <c r="E7" t="n">
        <v>6.99</v>
      </c>
      <c r="F7" t="n">
        <v>3.89</v>
      </c>
      <c r="G7" t="n">
        <v>7.79</v>
      </c>
      <c r="H7" t="n">
        <v>0.12</v>
      </c>
      <c r="I7" t="n">
        <v>30</v>
      </c>
      <c r="J7" t="n">
        <v>141.81</v>
      </c>
      <c r="K7" t="n">
        <v>47.83</v>
      </c>
      <c r="L7" t="n">
        <v>1</v>
      </c>
      <c r="M7" t="n">
        <v>3</v>
      </c>
      <c r="N7" t="n">
        <v>22.98</v>
      </c>
      <c r="O7" t="n">
        <v>17723.39</v>
      </c>
      <c r="P7" t="n">
        <v>34.18</v>
      </c>
      <c r="Q7" t="n">
        <v>1995.83</v>
      </c>
      <c r="R7" t="n">
        <v>43.38</v>
      </c>
      <c r="S7" t="n">
        <v>23.36</v>
      </c>
      <c r="T7" t="n">
        <v>9274.91</v>
      </c>
      <c r="U7" t="n">
        <v>0.54</v>
      </c>
      <c r="V7" t="n">
        <v>0.73</v>
      </c>
      <c r="W7" t="n">
        <v>1.29</v>
      </c>
      <c r="X7" t="n">
        <v>0.63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14.3118</v>
      </c>
      <c r="E8" t="n">
        <v>6.99</v>
      </c>
      <c r="F8" t="n">
        <v>3.89</v>
      </c>
      <c r="G8" t="n">
        <v>7.78</v>
      </c>
      <c r="H8" t="n">
        <v>0.25</v>
      </c>
      <c r="I8" t="n">
        <v>30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34.52</v>
      </c>
      <c r="Q8" t="n">
        <v>1994.8</v>
      </c>
      <c r="R8" t="n">
        <v>43.02</v>
      </c>
      <c r="S8" t="n">
        <v>23.36</v>
      </c>
      <c r="T8" t="n">
        <v>9095.280000000001</v>
      </c>
      <c r="U8" t="n">
        <v>0.54</v>
      </c>
      <c r="V8" t="n">
        <v>0.74</v>
      </c>
      <c r="W8" t="n">
        <v>1.3</v>
      </c>
      <c r="X8" t="n">
        <v>0.62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13.3794</v>
      </c>
      <c r="E9" t="n">
        <v>7.47</v>
      </c>
      <c r="F9" t="n">
        <v>3.92</v>
      </c>
      <c r="G9" t="n">
        <v>7.34</v>
      </c>
      <c r="H9" t="n">
        <v>0.1</v>
      </c>
      <c r="I9" t="n">
        <v>32</v>
      </c>
      <c r="J9" t="n">
        <v>176.73</v>
      </c>
      <c r="K9" t="n">
        <v>52.44</v>
      </c>
      <c r="L9" t="n">
        <v>1</v>
      </c>
      <c r="M9" t="n">
        <v>27</v>
      </c>
      <c r="N9" t="n">
        <v>33.29</v>
      </c>
      <c r="O9" t="n">
        <v>22031.19</v>
      </c>
      <c r="P9" t="n">
        <v>42.36</v>
      </c>
      <c r="Q9" t="n">
        <v>1993.01</v>
      </c>
      <c r="R9" t="n">
        <v>45.13</v>
      </c>
      <c r="S9" t="n">
        <v>23.36</v>
      </c>
      <c r="T9" t="n">
        <v>10138.19</v>
      </c>
      <c r="U9" t="n">
        <v>0.52</v>
      </c>
      <c r="V9" t="n">
        <v>0.73</v>
      </c>
      <c r="W9" t="n">
        <v>1.26</v>
      </c>
      <c r="X9" t="n">
        <v>0.65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14.2203</v>
      </c>
      <c r="E10" t="n">
        <v>7.03</v>
      </c>
      <c r="F10" t="n">
        <v>3.76</v>
      </c>
      <c r="G10" t="n">
        <v>9.4</v>
      </c>
      <c r="H10" t="n">
        <v>0.2</v>
      </c>
      <c r="I10" t="n">
        <v>24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37.85</v>
      </c>
      <c r="Q10" t="n">
        <v>1996.68</v>
      </c>
      <c r="R10" t="n">
        <v>39.25</v>
      </c>
      <c r="S10" t="n">
        <v>23.36</v>
      </c>
      <c r="T10" t="n">
        <v>7242.46</v>
      </c>
      <c r="U10" t="n">
        <v>0.59</v>
      </c>
      <c r="V10" t="n">
        <v>0.76</v>
      </c>
      <c r="W10" t="n">
        <v>1.28</v>
      </c>
      <c r="X10" t="n">
        <v>0.49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8.7706</v>
      </c>
      <c r="E11" t="n">
        <v>11.4</v>
      </c>
      <c r="F11" t="n">
        <v>7.54</v>
      </c>
      <c r="G11" t="n">
        <v>2.27</v>
      </c>
      <c r="H11" t="n">
        <v>0.64</v>
      </c>
      <c r="I11" t="n">
        <v>199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21.98</v>
      </c>
      <c r="Q11" t="n">
        <v>2017.82</v>
      </c>
      <c r="R11" t="n">
        <v>149.63</v>
      </c>
      <c r="S11" t="n">
        <v>23.36</v>
      </c>
      <c r="T11" t="n">
        <v>61557.24</v>
      </c>
      <c r="U11" t="n">
        <v>0.16</v>
      </c>
      <c r="V11" t="n">
        <v>0.38</v>
      </c>
      <c r="W11" t="n">
        <v>1.78</v>
      </c>
      <c r="X11" t="n">
        <v>4.26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13.9513</v>
      </c>
      <c r="E12" t="n">
        <v>7.17</v>
      </c>
      <c r="F12" t="n">
        <v>4.23</v>
      </c>
      <c r="G12" t="n">
        <v>5.52</v>
      </c>
      <c r="H12" t="n">
        <v>0.18</v>
      </c>
      <c r="I12" t="n">
        <v>46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30.36</v>
      </c>
      <c r="Q12" t="n">
        <v>1999.56</v>
      </c>
      <c r="R12" t="n">
        <v>53.12</v>
      </c>
      <c r="S12" t="n">
        <v>23.36</v>
      </c>
      <c r="T12" t="n">
        <v>14066.42</v>
      </c>
      <c r="U12" t="n">
        <v>0.44</v>
      </c>
      <c r="V12" t="n">
        <v>0.68</v>
      </c>
      <c r="W12" t="n">
        <v>1.34</v>
      </c>
      <c r="X12" t="n">
        <v>0.96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14.2484</v>
      </c>
      <c r="E13" t="n">
        <v>7.02</v>
      </c>
      <c r="F13" t="n">
        <v>3.99</v>
      </c>
      <c r="G13" t="n">
        <v>6.84</v>
      </c>
      <c r="H13" t="n">
        <v>0.14</v>
      </c>
      <c r="I13" t="n">
        <v>35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32.76</v>
      </c>
      <c r="Q13" t="n">
        <v>1995.45</v>
      </c>
      <c r="R13" t="n">
        <v>45.97</v>
      </c>
      <c r="S13" t="n">
        <v>23.36</v>
      </c>
      <c r="T13" t="n">
        <v>10543.35</v>
      </c>
      <c r="U13" t="n">
        <v>0.51</v>
      </c>
      <c r="V13" t="n">
        <v>0.72</v>
      </c>
      <c r="W13" t="n">
        <v>1.31</v>
      </c>
      <c r="X13" t="n">
        <v>0.72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14.0598</v>
      </c>
      <c r="E14" t="n">
        <v>7.11</v>
      </c>
      <c r="F14" t="n">
        <v>3.85</v>
      </c>
      <c r="G14" t="n">
        <v>7.97</v>
      </c>
      <c r="H14" t="n">
        <v>0.11</v>
      </c>
      <c r="I14" t="n">
        <v>29</v>
      </c>
      <c r="J14" t="n">
        <v>159.12</v>
      </c>
      <c r="K14" t="n">
        <v>50.28</v>
      </c>
      <c r="L14" t="n">
        <v>1</v>
      </c>
      <c r="M14" t="n">
        <v>14</v>
      </c>
      <c r="N14" t="n">
        <v>27.84</v>
      </c>
      <c r="O14" t="n">
        <v>19859.16</v>
      </c>
      <c r="P14" t="n">
        <v>37.01</v>
      </c>
      <c r="Q14" t="n">
        <v>1992.38</v>
      </c>
      <c r="R14" t="n">
        <v>42.86</v>
      </c>
      <c r="S14" t="n">
        <v>23.36</v>
      </c>
      <c r="T14" t="n">
        <v>9021.58</v>
      </c>
      <c r="U14" t="n">
        <v>0.54</v>
      </c>
      <c r="V14" t="n">
        <v>0.74</v>
      </c>
      <c r="W14" t="n">
        <v>1.27</v>
      </c>
      <c r="X14" t="n">
        <v>0.59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14.3524</v>
      </c>
      <c r="E15" t="n">
        <v>6.97</v>
      </c>
      <c r="F15" t="n">
        <v>3.81</v>
      </c>
      <c r="G15" t="n">
        <v>8.779999999999999</v>
      </c>
      <c r="H15" t="n">
        <v>0.22</v>
      </c>
      <c r="I15" t="n">
        <v>26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36.18</v>
      </c>
      <c r="Q15" t="n">
        <v>1994.28</v>
      </c>
      <c r="R15" t="n">
        <v>40.6</v>
      </c>
      <c r="S15" t="n">
        <v>23.36</v>
      </c>
      <c r="T15" t="n">
        <v>7906.26</v>
      </c>
      <c r="U15" t="n">
        <v>0.58</v>
      </c>
      <c r="V15" t="n">
        <v>0.75</v>
      </c>
      <c r="W15" t="n">
        <v>1.28</v>
      </c>
      <c r="X15" t="n">
        <v>0.54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13.5399</v>
      </c>
      <c r="E16" t="n">
        <v>7.39</v>
      </c>
      <c r="F16" t="n">
        <v>4.49</v>
      </c>
      <c r="G16" t="n">
        <v>4.65</v>
      </c>
      <c r="H16" t="n">
        <v>0.22</v>
      </c>
      <c r="I16" t="n">
        <v>58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28.62</v>
      </c>
      <c r="Q16" t="n">
        <v>1999.85</v>
      </c>
      <c r="R16" t="n">
        <v>60.48</v>
      </c>
      <c r="S16" t="n">
        <v>23.36</v>
      </c>
      <c r="T16" t="n">
        <v>17684.92</v>
      </c>
      <c r="U16" t="n">
        <v>0.39</v>
      </c>
      <c r="V16" t="n">
        <v>0.64</v>
      </c>
      <c r="W16" t="n">
        <v>1.38</v>
      </c>
      <c r="X16" t="n">
        <v>1.22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14.1232</v>
      </c>
      <c r="E17" t="n">
        <v>7.08</v>
      </c>
      <c r="F17" t="n">
        <v>4.13</v>
      </c>
      <c r="G17" t="n">
        <v>6.05</v>
      </c>
      <c r="H17" t="n">
        <v>0.16</v>
      </c>
      <c r="I17" t="n">
        <v>41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30.84</v>
      </c>
      <c r="Q17" t="n">
        <v>1997.16</v>
      </c>
      <c r="R17" t="n">
        <v>50.19</v>
      </c>
      <c r="S17" t="n">
        <v>23.36</v>
      </c>
      <c r="T17" t="n">
        <v>12625.11</v>
      </c>
      <c r="U17" t="n">
        <v>0.47</v>
      </c>
      <c r="V17" t="n">
        <v>0.6899999999999999</v>
      </c>
      <c r="W17" t="n">
        <v>1.33</v>
      </c>
      <c r="X17" t="n">
        <v>0.86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12.6622</v>
      </c>
      <c r="E18" t="n">
        <v>7.9</v>
      </c>
      <c r="F18" t="n">
        <v>4.98</v>
      </c>
      <c r="G18" t="n">
        <v>3.69</v>
      </c>
      <c r="H18" t="n">
        <v>0.28</v>
      </c>
      <c r="I18" t="n">
        <v>81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26.83</v>
      </c>
      <c r="Q18" t="n">
        <v>1999.24</v>
      </c>
      <c r="R18" t="n">
        <v>74.77</v>
      </c>
      <c r="S18" t="n">
        <v>23.36</v>
      </c>
      <c r="T18" t="n">
        <v>24716.31</v>
      </c>
      <c r="U18" t="n">
        <v>0.31</v>
      </c>
      <c r="V18" t="n">
        <v>0.58</v>
      </c>
      <c r="W18" t="n">
        <v>1.44</v>
      </c>
      <c r="X18" t="n">
        <v>1.71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13.7478</v>
      </c>
      <c r="E19" t="n">
        <v>7.27</v>
      </c>
      <c r="F19" t="n">
        <v>3.88</v>
      </c>
      <c r="G19" t="n">
        <v>7.77</v>
      </c>
      <c r="H19" t="n">
        <v>0.11</v>
      </c>
      <c r="I19" t="n">
        <v>30</v>
      </c>
      <c r="J19" t="n">
        <v>167.88</v>
      </c>
      <c r="K19" t="n">
        <v>51.39</v>
      </c>
      <c r="L19" t="n">
        <v>1</v>
      </c>
      <c r="M19" t="n">
        <v>23</v>
      </c>
      <c r="N19" t="n">
        <v>30.49</v>
      </c>
      <c r="O19" t="n">
        <v>20939.59</v>
      </c>
      <c r="P19" t="n">
        <v>39.42</v>
      </c>
      <c r="Q19" t="n">
        <v>1993.79</v>
      </c>
      <c r="R19" t="n">
        <v>43.81</v>
      </c>
      <c r="S19" t="n">
        <v>23.36</v>
      </c>
      <c r="T19" t="n">
        <v>9488.219999999999</v>
      </c>
      <c r="U19" t="n">
        <v>0.53</v>
      </c>
      <c r="V19" t="n">
        <v>0.74</v>
      </c>
      <c r="W19" t="n">
        <v>1.27</v>
      </c>
      <c r="X19" t="n">
        <v>0.62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14.2495</v>
      </c>
      <c r="E20" t="n">
        <v>7.02</v>
      </c>
      <c r="F20" t="n">
        <v>3.8</v>
      </c>
      <c r="G20" t="n">
        <v>9.119999999999999</v>
      </c>
      <c r="H20" t="n">
        <v>0.21</v>
      </c>
      <c r="I20" t="n">
        <v>25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37.15</v>
      </c>
      <c r="Q20" t="n">
        <v>1993.19</v>
      </c>
      <c r="R20" t="n">
        <v>40.54</v>
      </c>
      <c r="S20" t="n">
        <v>23.36</v>
      </c>
      <c r="T20" t="n">
        <v>7880.85</v>
      </c>
      <c r="U20" t="n">
        <v>0.58</v>
      </c>
      <c r="V20" t="n">
        <v>0.75</v>
      </c>
      <c r="W20" t="n">
        <v>1.28</v>
      </c>
      <c r="X20" t="n">
        <v>0.53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11.8993</v>
      </c>
      <c r="E21" t="n">
        <v>8.4</v>
      </c>
      <c r="F21" t="n">
        <v>5.42</v>
      </c>
      <c r="G21" t="n">
        <v>3.22</v>
      </c>
      <c r="H21" t="n">
        <v>0.34</v>
      </c>
      <c r="I21" t="n">
        <v>101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25.87</v>
      </c>
      <c r="Q21" t="n">
        <v>2003.14</v>
      </c>
      <c r="R21" t="n">
        <v>88.16</v>
      </c>
      <c r="S21" t="n">
        <v>23.36</v>
      </c>
      <c r="T21" t="n">
        <v>31310.84</v>
      </c>
      <c r="U21" t="n">
        <v>0.26</v>
      </c>
      <c r="V21" t="n">
        <v>0.53</v>
      </c>
      <c r="W21" t="n">
        <v>1.49</v>
      </c>
      <c r="X21" t="n">
        <v>2.15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14.3403</v>
      </c>
      <c r="E22" t="n">
        <v>6.97</v>
      </c>
      <c r="F22" t="n">
        <v>3.92</v>
      </c>
      <c r="G22" t="n">
        <v>7.35</v>
      </c>
      <c r="H22" t="n">
        <v>0.13</v>
      </c>
      <c r="I22" t="n">
        <v>32</v>
      </c>
      <c r="J22" t="n">
        <v>133.21</v>
      </c>
      <c r="K22" t="n">
        <v>46.47</v>
      </c>
      <c r="L22" t="n">
        <v>1</v>
      </c>
      <c r="M22" t="n">
        <v>0</v>
      </c>
      <c r="N22" t="n">
        <v>20.75</v>
      </c>
      <c r="O22" t="n">
        <v>16663.42</v>
      </c>
      <c r="P22" t="n">
        <v>33.41</v>
      </c>
      <c r="Q22" t="n">
        <v>1996.31</v>
      </c>
      <c r="R22" t="n">
        <v>43.88</v>
      </c>
      <c r="S22" t="n">
        <v>23.36</v>
      </c>
      <c r="T22" t="n">
        <v>9513.15</v>
      </c>
      <c r="U22" t="n">
        <v>0.53</v>
      </c>
      <c r="V22" t="n">
        <v>0.73</v>
      </c>
      <c r="W22" t="n">
        <v>1.3</v>
      </c>
      <c r="X22" t="n">
        <v>0.65</v>
      </c>
      <c r="Y22" t="n">
        <v>4</v>
      </c>
      <c r="Z22" t="n">
        <v>10</v>
      </c>
    </row>
    <row r="23">
      <c r="A23" t="n">
        <v>0</v>
      </c>
      <c r="B23" t="n">
        <v>75</v>
      </c>
      <c r="C23" t="inlineStr">
        <is>
          <t xml:space="preserve">CONCLUIDO	</t>
        </is>
      </c>
      <c r="D23" t="n">
        <v>14.2428</v>
      </c>
      <c r="E23" t="n">
        <v>7.02</v>
      </c>
      <c r="F23" t="n">
        <v>3.86</v>
      </c>
      <c r="G23" t="n">
        <v>7.98</v>
      </c>
      <c r="H23" t="n">
        <v>0.12</v>
      </c>
      <c r="I23" t="n">
        <v>29</v>
      </c>
      <c r="J23" t="n">
        <v>150.44</v>
      </c>
      <c r="K23" t="n">
        <v>49.1</v>
      </c>
      <c r="L23" t="n">
        <v>1</v>
      </c>
      <c r="M23" t="n">
        <v>7</v>
      </c>
      <c r="N23" t="n">
        <v>25.34</v>
      </c>
      <c r="O23" t="n">
        <v>18787.76</v>
      </c>
      <c r="P23" t="n">
        <v>35.54</v>
      </c>
      <c r="Q23" t="n">
        <v>1992.62</v>
      </c>
      <c r="R23" t="n">
        <v>42.56</v>
      </c>
      <c r="S23" t="n">
        <v>23.36</v>
      </c>
      <c r="T23" t="n">
        <v>8868.309999999999</v>
      </c>
      <c r="U23" t="n">
        <v>0.55</v>
      </c>
      <c r="V23" t="n">
        <v>0.74</v>
      </c>
      <c r="W23" t="n">
        <v>1.28</v>
      </c>
      <c r="X23" t="n">
        <v>0.59</v>
      </c>
      <c r="Y23" t="n">
        <v>4</v>
      </c>
      <c r="Z23" t="n">
        <v>10</v>
      </c>
    </row>
    <row r="24">
      <c r="A24" t="n">
        <v>1</v>
      </c>
      <c r="B24" t="n">
        <v>75</v>
      </c>
      <c r="C24" t="inlineStr">
        <is>
          <t xml:space="preserve">CONCLUIDO	</t>
        </is>
      </c>
      <c r="D24" t="n">
        <v>14.3318</v>
      </c>
      <c r="E24" t="n">
        <v>6.98</v>
      </c>
      <c r="F24" t="n">
        <v>3.85</v>
      </c>
      <c r="G24" t="n">
        <v>8.24</v>
      </c>
      <c r="H24" t="n">
        <v>0.23</v>
      </c>
      <c r="I24" t="n">
        <v>28</v>
      </c>
      <c r="J24" t="n">
        <v>151.83</v>
      </c>
      <c r="K24" t="n">
        <v>49.1</v>
      </c>
      <c r="L24" t="n">
        <v>2</v>
      </c>
      <c r="M24" t="n">
        <v>0</v>
      </c>
      <c r="N24" t="n">
        <v>25.73</v>
      </c>
      <c r="O24" t="n">
        <v>18959.54</v>
      </c>
      <c r="P24" t="n">
        <v>35.33</v>
      </c>
      <c r="Q24" t="n">
        <v>1993.18</v>
      </c>
      <c r="R24" t="n">
        <v>41.84</v>
      </c>
      <c r="S24" t="n">
        <v>23.36</v>
      </c>
      <c r="T24" t="n">
        <v>8515.16</v>
      </c>
      <c r="U24" t="n">
        <v>0.5600000000000001</v>
      </c>
      <c r="V24" t="n">
        <v>0.74</v>
      </c>
      <c r="W24" t="n">
        <v>1.29</v>
      </c>
      <c r="X24" t="n">
        <v>0.58</v>
      </c>
      <c r="Y24" t="n">
        <v>4</v>
      </c>
      <c r="Z24" t="n">
        <v>10</v>
      </c>
    </row>
    <row r="25">
      <c r="A25" t="n">
        <v>0</v>
      </c>
      <c r="B25" t="n">
        <v>95</v>
      </c>
      <c r="C25" t="inlineStr">
        <is>
          <t xml:space="preserve">CONCLUIDO	</t>
        </is>
      </c>
      <c r="D25" t="n">
        <v>13.1459</v>
      </c>
      <c r="E25" t="n">
        <v>7.61</v>
      </c>
      <c r="F25" t="n">
        <v>3.91</v>
      </c>
      <c r="G25" t="n">
        <v>7.11</v>
      </c>
      <c r="H25" t="n">
        <v>0.1</v>
      </c>
      <c r="I25" t="n">
        <v>33</v>
      </c>
      <c r="J25" t="n">
        <v>185.69</v>
      </c>
      <c r="K25" t="n">
        <v>53.44</v>
      </c>
      <c r="L25" t="n">
        <v>1</v>
      </c>
      <c r="M25" t="n">
        <v>30</v>
      </c>
      <c r="N25" t="n">
        <v>36.26</v>
      </c>
      <c r="O25" t="n">
        <v>23136.14</v>
      </c>
      <c r="P25" t="n">
        <v>44.59</v>
      </c>
      <c r="Q25" t="n">
        <v>1994.7</v>
      </c>
      <c r="R25" t="n">
        <v>45.07</v>
      </c>
      <c r="S25" t="n">
        <v>23.36</v>
      </c>
      <c r="T25" t="n">
        <v>10107.5</v>
      </c>
      <c r="U25" t="n">
        <v>0.52</v>
      </c>
      <c r="V25" t="n">
        <v>0.73</v>
      </c>
      <c r="W25" t="n">
        <v>1.26</v>
      </c>
      <c r="X25" t="n">
        <v>0.64</v>
      </c>
      <c r="Y25" t="n">
        <v>4</v>
      </c>
      <c r="Z25" t="n">
        <v>10</v>
      </c>
    </row>
    <row r="26">
      <c r="A26" t="n">
        <v>1</v>
      </c>
      <c r="B26" t="n">
        <v>95</v>
      </c>
      <c r="C26" t="inlineStr">
        <is>
          <t xml:space="preserve">CONCLUIDO	</t>
        </is>
      </c>
      <c r="D26" t="n">
        <v>14.267</v>
      </c>
      <c r="E26" t="n">
        <v>7.01</v>
      </c>
      <c r="F26" t="n">
        <v>3.72</v>
      </c>
      <c r="G26" t="n">
        <v>10.15</v>
      </c>
      <c r="H26" t="n">
        <v>0.19</v>
      </c>
      <c r="I26" t="n">
        <v>22</v>
      </c>
      <c r="J26" t="n">
        <v>187.21</v>
      </c>
      <c r="K26" t="n">
        <v>53.44</v>
      </c>
      <c r="L26" t="n">
        <v>2</v>
      </c>
      <c r="M26" t="n">
        <v>0</v>
      </c>
      <c r="N26" t="n">
        <v>36.77</v>
      </c>
      <c r="O26" t="n">
        <v>23322.88</v>
      </c>
      <c r="P26" t="n">
        <v>38.57</v>
      </c>
      <c r="Q26" t="n">
        <v>1993.84</v>
      </c>
      <c r="R26" t="n">
        <v>38.22</v>
      </c>
      <c r="S26" t="n">
        <v>23.36</v>
      </c>
      <c r="T26" t="n">
        <v>6733.47</v>
      </c>
      <c r="U26" t="n">
        <v>0.61</v>
      </c>
      <c r="V26" t="n">
        <v>0.77</v>
      </c>
      <c r="W26" t="n">
        <v>1.27</v>
      </c>
      <c r="X26" t="n">
        <v>0.45</v>
      </c>
      <c r="Y26" t="n">
        <v>4</v>
      </c>
      <c r="Z26" t="n">
        <v>10</v>
      </c>
    </row>
    <row r="27">
      <c r="A27" t="n">
        <v>0</v>
      </c>
      <c r="B27" t="n">
        <v>55</v>
      </c>
      <c r="C27" t="inlineStr">
        <is>
          <t xml:space="preserve">CONCLUIDO	</t>
        </is>
      </c>
      <c r="D27" t="n">
        <v>14.1699</v>
      </c>
      <c r="E27" t="n">
        <v>7.06</v>
      </c>
      <c r="F27" t="n">
        <v>4.07</v>
      </c>
      <c r="G27" t="n">
        <v>6.42</v>
      </c>
      <c r="H27" t="n">
        <v>0.15</v>
      </c>
      <c r="I27" t="n">
        <v>38</v>
      </c>
      <c r="J27" t="n">
        <v>116.05</v>
      </c>
      <c r="K27" t="n">
        <v>43.4</v>
      </c>
      <c r="L27" t="n">
        <v>1</v>
      </c>
      <c r="M27" t="n">
        <v>0</v>
      </c>
      <c r="N27" t="n">
        <v>16.65</v>
      </c>
      <c r="O27" t="n">
        <v>14546.17</v>
      </c>
      <c r="P27" t="n">
        <v>32.01</v>
      </c>
      <c r="Q27" t="n">
        <v>1995.68</v>
      </c>
      <c r="R27" t="n">
        <v>48.34</v>
      </c>
      <c r="S27" t="n">
        <v>23.36</v>
      </c>
      <c r="T27" t="n">
        <v>11715.61</v>
      </c>
      <c r="U27" t="n">
        <v>0.48</v>
      </c>
      <c r="V27" t="n">
        <v>0.7</v>
      </c>
      <c r="W27" t="n">
        <v>1.31</v>
      </c>
      <c r="X27" t="n">
        <v>0.8</v>
      </c>
      <c r="Y27" t="n">
        <v>4</v>
      </c>
      <c r="Z2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INDEX(resultados!$A$2:$ZZ$27, 1, MATCH($B$1, resultados!$A$1:$ZZ$1, 0))</f>
        <v/>
      </c>
      <c r="B7">
        <f>INDEX(resultados!$A$2:$ZZ$27, 1, MATCH($B$2, resultados!$A$1:$ZZ$1, 0))</f>
        <v/>
      </c>
      <c r="C7">
        <f>INDEX(resultados!$A$2:$ZZ$27, 1, MATCH($B$3, resultados!$A$1:$ZZ$1, 0))</f>
        <v/>
      </c>
    </row>
    <row r="8">
      <c r="A8">
        <f>INDEX(resultados!$A$2:$ZZ$27, 2, MATCH($B$1, resultados!$A$1:$ZZ$1, 0))</f>
        <v/>
      </c>
      <c r="B8">
        <f>INDEX(resultados!$A$2:$ZZ$27, 2, MATCH($B$2, resultados!$A$1:$ZZ$1, 0))</f>
        <v/>
      </c>
      <c r="C8">
        <f>INDEX(resultados!$A$2:$ZZ$27, 2, MATCH($B$3, resultados!$A$1:$ZZ$1, 0))</f>
        <v/>
      </c>
    </row>
    <row r="9">
      <c r="A9">
        <f>INDEX(resultados!$A$2:$ZZ$27, 3, MATCH($B$1, resultados!$A$1:$ZZ$1, 0))</f>
        <v/>
      </c>
      <c r="B9">
        <f>INDEX(resultados!$A$2:$ZZ$27, 3, MATCH($B$2, resultados!$A$1:$ZZ$1, 0))</f>
        <v/>
      </c>
      <c r="C9">
        <f>INDEX(resultados!$A$2:$ZZ$27, 3, MATCH($B$3, resultados!$A$1:$ZZ$1, 0))</f>
        <v/>
      </c>
    </row>
    <row r="10">
      <c r="A10">
        <f>INDEX(resultados!$A$2:$ZZ$27, 4, MATCH($B$1, resultados!$A$1:$ZZ$1, 0))</f>
        <v/>
      </c>
      <c r="B10">
        <f>INDEX(resultados!$A$2:$ZZ$27, 4, MATCH($B$2, resultados!$A$1:$ZZ$1, 0))</f>
        <v/>
      </c>
      <c r="C10">
        <f>INDEX(resultados!$A$2:$ZZ$27, 4, MATCH($B$3, resultados!$A$1:$ZZ$1, 0))</f>
        <v/>
      </c>
    </row>
    <row r="11">
      <c r="A11">
        <f>INDEX(resultados!$A$2:$ZZ$27, 5, MATCH($B$1, resultados!$A$1:$ZZ$1, 0))</f>
        <v/>
      </c>
      <c r="B11">
        <f>INDEX(resultados!$A$2:$ZZ$27, 5, MATCH($B$2, resultados!$A$1:$ZZ$1, 0))</f>
        <v/>
      </c>
      <c r="C11">
        <f>INDEX(resultados!$A$2:$ZZ$27, 5, MATCH($B$3, resultados!$A$1:$ZZ$1, 0))</f>
        <v/>
      </c>
    </row>
    <row r="12">
      <c r="A12">
        <f>INDEX(resultados!$A$2:$ZZ$27, 6, MATCH($B$1, resultados!$A$1:$ZZ$1, 0))</f>
        <v/>
      </c>
      <c r="B12">
        <f>INDEX(resultados!$A$2:$ZZ$27, 6, MATCH($B$2, resultados!$A$1:$ZZ$1, 0))</f>
        <v/>
      </c>
      <c r="C12">
        <f>INDEX(resultados!$A$2:$ZZ$27, 6, MATCH($B$3, resultados!$A$1:$ZZ$1, 0))</f>
        <v/>
      </c>
    </row>
    <row r="13">
      <c r="A13">
        <f>INDEX(resultados!$A$2:$ZZ$27, 7, MATCH($B$1, resultados!$A$1:$ZZ$1, 0))</f>
        <v/>
      </c>
      <c r="B13">
        <f>INDEX(resultados!$A$2:$ZZ$27, 7, MATCH($B$2, resultados!$A$1:$ZZ$1, 0))</f>
        <v/>
      </c>
      <c r="C13">
        <f>INDEX(resultados!$A$2:$ZZ$27, 7, MATCH($B$3, resultados!$A$1:$ZZ$1, 0))</f>
        <v/>
      </c>
    </row>
    <row r="14">
      <c r="A14">
        <f>INDEX(resultados!$A$2:$ZZ$27, 8, MATCH($B$1, resultados!$A$1:$ZZ$1, 0))</f>
        <v/>
      </c>
      <c r="B14">
        <f>INDEX(resultados!$A$2:$ZZ$27, 8, MATCH($B$2, resultados!$A$1:$ZZ$1, 0))</f>
        <v/>
      </c>
      <c r="C14">
        <f>INDEX(resultados!$A$2:$ZZ$27, 8, MATCH($B$3, resultados!$A$1:$ZZ$1, 0))</f>
        <v/>
      </c>
    </row>
    <row r="15">
      <c r="A15">
        <f>INDEX(resultados!$A$2:$ZZ$27, 9, MATCH($B$1, resultados!$A$1:$ZZ$1, 0))</f>
        <v/>
      </c>
      <c r="B15">
        <f>INDEX(resultados!$A$2:$ZZ$27, 9, MATCH($B$2, resultados!$A$1:$ZZ$1, 0))</f>
        <v/>
      </c>
      <c r="C15">
        <f>INDEX(resultados!$A$2:$ZZ$27, 9, MATCH($B$3, resultados!$A$1:$ZZ$1, 0))</f>
        <v/>
      </c>
    </row>
    <row r="16">
      <c r="A16">
        <f>INDEX(resultados!$A$2:$ZZ$27, 10, MATCH($B$1, resultados!$A$1:$ZZ$1, 0))</f>
        <v/>
      </c>
      <c r="B16">
        <f>INDEX(resultados!$A$2:$ZZ$27, 10, MATCH($B$2, resultados!$A$1:$ZZ$1, 0))</f>
        <v/>
      </c>
      <c r="C16">
        <f>INDEX(resultados!$A$2:$ZZ$27, 10, MATCH($B$3, resultados!$A$1:$ZZ$1, 0))</f>
        <v/>
      </c>
    </row>
    <row r="17">
      <c r="A17">
        <f>INDEX(resultados!$A$2:$ZZ$27, 11, MATCH($B$1, resultados!$A$1:$ZZ$1, 0))</f>
        <v/>
      </c>
      <c r="B17">
        <f>INDEX(resultados!$A$2:$ZZ$27, 11, MATCH($B$2, resultados!$A$1:$ZZ$1, 0))</f>
        <v/>
      </c>
      <c r="C17">
        <f>INDEX(resultados!$A$2:$ZZ$27, 11, MATCH($B$3, resultados!$A$1:$ZZ$1, 0))</f>
        <v/>
      </c>
    </row>
    <row r="18">
      <c r="A18">
        <f>INDEX(resultados!$A$2:$ZZ$27, 12, MATCH($B$1, resultados!$A$1:$ZZ$1, 0))</f>
        <v/>
      </c>
      <c r="B18">
        <f>INDEX(resultados!$A$2:$ZZ$27, 12, MATCH($B$2, resultados!$A$1:$ZZ$1, 0))</f>
        <v/>
      </c>
      <c r="C18">
        <f>INDEX(resultados!$A$2:$ZZ$27, 12, MATCH($B$3, resultados!$A$1:$ZZ$1, 0))</f>
        <v/>
      </c>
    </row>
    <row r="19">
      <c r="A19">
        <f>INDEX(resultados!$A$2:$ZZ$27, 13, MATCH($B$1, resultados!$A$1:$ZZ$1, 0))</f>
        <v/>
      </c>
      <c r="B19">
        <f>INDEX(resultados!$A$2:$ZZ$27, 13, MATCH($B$2, resultados!$A$1:$ZZ$1, 0))</f>
        <v/>
      </c>
      <c r="C19">
        <f>INDEX(resultados!$A$2:$ZZ$27, 13, MATCH($B$3, resultados!$A$1:$ZZ$1, 0))</f>
        <v/>
      </c>
    </row>
    <row r="20">
      <c r="A20">
        <f>INDEX(resultados!$A$2:$ZZ$27, 14, MATCH($B$1, resultados!$A$1:$ZZ$1, 0))</f>
        <v/>
      </c>
      <c r="B20">
        <f>INDEX(resultados!$A$2:$ZZ$27, 14, MATCH($B$2, resultados!$A$1:$ZZ$1, 0))</f>
        <v/>
      </c>
      <c r="C20">
        <f>INDEX(resultados!$A$2:$ZZ$27, 14, MATCH($B$3, resultados!$A$1:$ZZ$1, 0))</f>
        <v/>
      </c>
    </row>
    <row r="21">
      <c r="A21">
        <f>INDEX(resultados!$A$2:$ZZ$27, 15, MATCH($B$1, resultados!$A$1:$ZZ$1, 0))</f>
        <v/>
      </c>
      <c r="B21">
        <f>INDEX(resultados!$A$2:$ZZ$27, 15, MATCH($B$2, resultados!$A$1:$ZZ$1, 0))</f>
        <v/>
      </c>
      <c r="C21">
        <f>INDEX(resultados!$A$2:$ZZ$27, 15, MATCH($B$3, resultados!$A$1:$ZZ$1, 0))</f>
        <v/>
      </c>
    </row>
    <row r="22">
      <c r="A22">
        <f>INDEX(resultados!$A$2:$ZZ$27, 16, MATCH($B$1, resultados!$A$1:$ZZ$1, 0))</f>
        <v/>
      </c>
      <c r="B22">
        <f>INDEX(resultados!$A$2:$ZZ$27, 16, MATCH($B$2, resultados!$A$1:$ZZ$1, 0))</f>
        <v/>
      </c>
      <c r="C22">
        <f>INDEX(resultados!$A$2:$ZZ$27, 16, MATCH($B$3, resultados!$A$1:$ZZ$1, 0))</f>
        <v/>
      </c>
    </row>
    <row r="23">
      <c r="A23">
        <f>INDEX(resultados!$A$2:$ZZ$27, 17, MATCH($B$1, resultados!$A$1:$ZZ$1, 0))</f>
        <v/>
      </c>
      <c r="B23">
        <f>INDEX(resultados!$A$2:$ZZ$27, 17, MATCH($B$2, resultados!$A$1:$ZZ$1, 0))</f>
        <v/>
      </c>
      <c r="C23">
        <f>INDEX(resultados!$A$2:$ZZ$27, 17, MATCH($B$3, resultados!$A$1:$ZZ$1, 0))</f>
        <v/>
      </c>
    </row>
    <row r="24">
      <c r="A24">
        <f>INDEX(resultados!$A$2:$ZZ$27, 18, MATCH($B$1, resultados!$A$1:$ZZ$1, 0))</f>
        <v/>
      </c>
      <c r="B24">
        <f>INDEX(resultados!$A$2:$ZZ$27, 18, MATCH($B$2, resultados!$A$1:$ZZ$1, 0))</f>
        <v/>
      </c>
      <c r="C24">
        <f>INDEX(resultados!$A$2:$ZZ$27, 18, MATCH($B$3, resultados!$A$1:$ZZ$1, 0))</f>
        <v/>
      </c>
    </row>
    <row r="25">
      <c r="A25">
        <f>INDEX(resultados!$A$2:$ZZ$27, 19, MATCH($B$1, resultados!$A$1:$ZZ$1, 0))</f>
        <v/>
      </c>
      <c r="B25">
        <f>INDEX(resultados!$A$2:$ZZ$27, 19, MATCH($B$2, resultados!$A$1:$ZZ$1, 0))</f>
        <v/>
      </c>
      <c r="C25">
        <f>INDEX(resultados!$A$2:$ZZ$27, 19, MATCH($B$3, resultados!$A$1:$ZZ$1, 0))</f>
        <v/>
      </c>
    </row>
    <row r="26">
      <c r="A26">
        <f>INDEX(resultados!$A$2:$ZZ$27, 20, MATCH($B$1, resultados!$A$1:$ZZ$1, 0))</f>
        <v/>
      </c>
      <c r="B26">
        <f>INDEX(resultados!$A$2:$ZZ$27, 20, MATCH($B$2, resultados!$A$1:$ZZ$1, 0))</f>
        <v/>
      </c>
      <c r="C26">
        <f>INDEX(resultados!$A$2:$ZZ$27, 20, MATCH($B$3, resultados!$A$1:$ZZ$1, 0))</f>
        <v/>
      </c>
    </row>
    <row r="27">
      <c r="A27">
        <f>INDEX(resultados!$A$2:$ZZ$27, 21, MATCH($B$1, resultados!$A$1:$ZZ$1, 0))</f>
        <v/>
      </c>
      <c r="B27">
        <f>INDEX(resultados!$A$2:$ZZ$27, 21, MATCH($B$2, resultados!$A$1:$ZZ$1, 0))</f>
        <v/>
      </c>
      <c r="C27">
        <f>INDEX(resultados!$A$2:$ZZ$27, 21, MATCH($B$3, resultados!$A$1:$ZZ$1, 0))</f>
        <v/>
      </c>
    </row>
    <row r="28">
      <c r="A28">
        <f>INDEX(resultados!$A$2:$ZZ$27, 22, MATCH($B$1, resultados!$A$1:$ZZ$1, 0))</f>
        <v/>
      </c>
      <c r="B28">
        <f>INDEX(resultados!$A$2:$ZZ$27, 22, MATCH($B$2, resultados!$A$1:$ZZ$1, 0))</f>
        <v/>
      </c>
      <c r="C28">
        <f>INDEX(resultados!$A$2:$ZZ$27, 22, MATCH($B$3, resultados!$A$1:$ZZ$1, 0))</f>
        <v/>
      </c>
    </row>
    <row r="29">
      <c r="A29">
        <f>INDEX(resultados!$A$2:$ZZ$27, 23, MATCH($B$1, resultados!$A$1:$ZZ$1, 0))</f>
        <v/>
      </c>
      <c r="B29">
        <f>INDEX(resultados!$A$2:$ZZ$27, 23, MATCH($B$2, resultados!$A$1:$ZZ$1, 0))</f>
        <v/>
      </c>
      <c r="C29">
        <f>INDEX(resultados!$A$2:$ZZ$27, 23, MATCH($B$3, resultados!$A$1:$ZZ$1, 0))</f>
        <v/>
      </c>
    </row>
    <row r="30">
      <c r="A30">
        <f>INDEX(resultados!$A$2:$ZZ$27, 24, MATCH($B$1, resultados!$A$1:$ZZ$1, 0))</f>
        <v/>
      </c>
      <c r="B30">
        <f>INDEX(resultados!$A$2:$ZZ$27, 24, MATCH($B$2, resultados!$A$1:$ZZ$1, 0))</f>
        <v/>
      </c>
      <c r="C30">
        <f>INDEX(resultados!$A$2:$ZZ$27, 24, MATCH($B$3, resultados!$A$1:$ZZ$1, 0))</f>
        <v/>
      </c>
    </row>
    <row r="31">
      <c r="A31">
        <f>INDEX(resultados!$A$2:$ZZ$27, 25, MATCH($B$1, resultados!$A$1:$ZZ$1, 0))</f>
        <v/>
      </c>
      <c r="B31">
        <f>INDEX(resultados!$A$2:$ZZ$27, 25, MATCH($B$2, resultados!$A$1:$ZZ$1, 0))</f>
        <v/>
      </c>
      <c r="C31">
        <f>INDEX(resultados!$A$2:$ZZ$27, 25, MATCH($B$3, resultados!$A$1:$ZZ$1, 0))</f>
        <v/>
      </c>
    </row>
    <row r="32">
      <c r="A32">
        <f>INDEX(resultados!$A$2:$ZZ$27, 26, MATCH($B$1, resultados!$A$1:$ZZ$1, 0))</f>
        <v/>
      </c>
      <c r="B32">
        <f>INDEX(resultados!$A$2:$ZZ$27, 26, MATCH($B$2, resultados!$A$1:$ZZ$1, 0))</f>
        <v/>
      </c>
      <c r="C32">
        <f>INDEX(resultados!$A$2:$ZZ$27, 26,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13.1598</v>
      </c>
      <c r="E2" t="n">
        <v>7.6</v>
      </c>
      <c r="F2" t="n">
        <v>4.7</v>
      </c>
      <c r="G2" t="n">
        <v>4.14</v>
      </c>
      <c r="H2" t="n">
        <v>0.24</v>
      </c>
      <c r="I2" t="n">
        <v>68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27.77</v>
      </c>
      <c r="Q2" t="n">
        <v>1998.2</v>
      </c>
      <c r="R2" t="n">
        <v>66.62</v>
      </c>
      <c r="S2" t="n">
        <v>23.36</v>
      </c>
      <c r="T2" t="n">
        <v>20705.13</v>
      </c>
      <c r="U2" t="n">
        <v>0.35</v>
      </c>
      <c r="V2" t="n">
        <v>0.61</v>
      </c>
      <c r="W2" t="n">
        <v>1.4</v>
      </c>
      <c r="X2" t="n">
        <v>1.43</v>
      </c>
      <c r="Y2" t="n">
        <v>4</v>
      </c>
      <c r="Z2" t="n">
        <v>10</v>
      </c>
      <c r="AA2" t="n">
        <v>26.03862978092291</v>
      </c>
      <c r="AB2" t="n">
        <v>37.05110640933798</v>
      </c>
      <c r="AC2" t="n">
        <v>33.58037019659667</v>
      </c>
      <c r="AD2" t="n">
        <v>26038.62978092291</v>
      </c>
      <c r="AE2" t="n">
        <v>37051.10640933798</v>
      </c>
      <c r="AF2" t="n">
        <v>1.28901994175069e-05</v>
      </c>
      <c r="AG2" t="n">
        <v>0.3166666666666667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10.7181</v>
      </c>
      <c r="E2" t="n">
        <v>9.33</v>
      </c>
      <c r="F2" t="n">
        <v>6.14</v>
      </c>
      <c r="G2" t="n">
        <v>2.75</v>
      </c>
      <c r="H2" t="n">
        <v>0.43</v>
      </c>
      <c r="I2" t="n">
        <v>134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24.58</v>
      </c>
      <c r="Q2" t="n">
        <v>2012.34</v>
      </c>
      <c r="R2" t="n">
        <v>108.1</v>
      </c>
      <c r="S2" t="n">
        <v>23.36</v>
      </c>
      <c r="T2" t="n">
        <v>41112.9</v>
      </c>
      <c r="U2" t="n">
        <v>0.22</v>
      </c>
      <c r="V2" t="n">
        <v>0.47</v>
      </c>
      <c r="W2" t="n">
        <v>1.61</v>
      </c>
      <c r="X2" t="n">
        <v>2.86</v>
      </c>
      <c r="Y2" t="n">
        <v>4</v>
      </c>
      <c r="Z2" t="n">
        <v>10</v>
      </c>
      <c r="AA2" t="n">
        <v>29.71732538464491</v>
      </c>
      <c r="AB2" t="n">
        <v>42.2856269431613</v>
      </c>
      <c r="AC2" t="n">
        <v>38.32455071810856</v>
      </c>
      <c r="AD2" t="n">
        <v>29717.32538464491</v>
      </c>
      <c r="AE2" t="n">
        <v>42285.6269431613</v>
      </c>
      <c r="AF2" t="n">
        <v>1.388526019217285e-05</v>
      </c>
      <c r="AG2" t="n">
        <v>0.38875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14.3084</v>
      </c>
      <c r="E2" t="n">
        <v>6.99</v>
      </c>
      <c r="F2" t="n">
        <v>3.89</v>
      </c>
      <c r="G2" t="n">
        <v>7.79</v>
      </c>
      <c r="H2" t="n">
        <v>0.12</v>
      </c>
      <c r="I2" t="n">
        <v>30</v>
      </c>
      <c r="J2" t="n">
        <v>141.81</v>
      </c>
      <c r="K2" t="n">
        <v>47.83</v>
      </c>
      <c r="L2" t="n">
        <v>1</v>
      </c>
      <c r="M2" t="n">
        <v>3</v>
      </c>
      <c r="N2" t="n">
        <v>22.98</v>
      </c>
      <c r="O2" t="n">
        <v>17723.39</v>
      </c>
      <c r="P2" t="n">
        <v>34.18</v>
      </c>
      <c r="Q2" t="n">
        <v>1995.83</v>
      </c>
      <c r="R2" t="n">
        <v>43.38</v>
      </c>
      <c r="S2" t="n">
        <v>23.36</v>
      </c>
      <c r="T2" t="n">
        <v>9274.91</v>
      </c>
      <c r="U2" t="n">
        <v>0.54</v>
      </c>
      <c r="V2" t="n">
        <v>0.73</v>
      </c>
      <c r="W2" t="n">
        <v>1.29</v>
      </c>
      <c r="X2" t="n">
        <v>0.63</v>
      </c>
      <c r="Y2" t="n">
        <v>4</v>
      </c>
      <c r="Z2" t="n">
        <v>10</v>
      </c>
      <c r="AA2" t="n">
        <v>28.22614708984778</v>
      </c>
      <c r="AB2" t="n">
        <v>40.16378696384643</v>
      </c>
      <c r="AC2" t="n">
        <v>36.40147259957106</v>
      </c>
      <c r="AD2" t="n">
        <v>28226.14708984778</v>
      </c>
      <c r="AE2" t="n">
        <v>40163.78696384643</v>
      </c>
      <c r="AF2" t="n">
        <v>9.957982436703964e-06</v>
      </c>
      <c r="AG2" t="n">
        <v>0.29125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14.3118</v>
      </c>
      <c r="E3" t="n">
        <v>6.99</v>
      </c>
      <c r="F3" t="n">
        <v>3.89</v>
      </c>
      <c r="G3" t="n">
        <v>7.78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34.52</v>
      </c>
      <c r="Q3" t="n">
        <v>1994.8</v>
      </c>
      <c r="R3" t="n">
        <v>43.02</v>
      </c>
      <c r="S3" t="n">
        <v>23.36</v>
      </c>
      <c r="T3" t="n">
        <v>9095.280000000001</v>
      </c>
      <c r="U3" t="n">
        <v>0.54</v>
      </c>
      <c r="V3" t="n">
        <v>0.74</v>
      </c>
      <c r="W3" t="n">
        <v>1.3</v>
      </c>
      <c r="X3" t="n">
        <v>0.62</v>
      </c>
      <c r="Y3" t="n">
        <v>4</v>
      </c>
      <c r="Z3" t="n">
        <v>10</v>
      </c>
      <c r="AA3" t="n">
        <v>28.36316469174135</v>
      </c>
      <c r="AB3" t="n">
        <v>40.35875320402175</v>
      </c>
      <c r="AC3" t="n">
        <v>36.57817551496044</v>
      </c>
      <c r="AD3" t="n">
        <v>28363.16469174135</v>
      </c>
      <c r="AE3" t="n">
        <v>40358.75320402175</v>
      </c>
      <c r="AF3" t="n">
        <v>9.960348678931241e-06</v>
      </c>
      <c r="AG3" t="n">
        <v>0.29125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13.3794</v>
      </c>
      <c r="E2" t="n">
        <v>7.47</v>
      </c>
      <c r="F2" t="n">
        <v>3.92</v>
      </c>
      <c r="G2" t="n">
        <v>7.34</v>
      </c>
      <c r="H2" t="n">
        <v>0.1</v>
      </c>
      <c r="I2" t="n">
        <v>32</v>
      </c>
      <c r="J2" t="n">
        <v>176.73</v>
      </c>
      <c r="K2" t="n">
        <v>52.44</v>
      </c>
      <c r="L2" t="n">
        <v>1</v>
      </c>
      <c r="M2" t="n">
        <v>27</v>
      </c>
      <c r="N2" t="n">
        <v>33.29</v>
      </c>
      <c r="O2" t="n">
        <v>22031.19</v>
      </c>
      <c r="P2" t="n">
        <v>42.36</v>
      </c>
      <c r="Q2" t="n">
        <v>1993.01</v>
      </c>
      <c r="R2" t="n">
        <v>45.13</v>
      </c>
      <c r="S2" t="n">
        <v>23.36</v>
      </c>
      <c r="T2" t="n">
        <v>10138.19</v>
      </c>
      <c r="U2" t="n">
        <v>0.52</v>
      </c>
      <c r="V2" t="n">
        <v>0.73</v>
      </c>
      <c r="W2" t="n">
        <v>1.26</v>
      </c>
      <c r="X2" t="n">
        <v>0.65</v>
      </c>
      <c r="Y2" t="n">
        <v>4</v>
      </c>
      <c r="Z2" t="n">
        <v>10</v>
      </c>
      <c r="AA2" t="n">
        <v>35.04066682512472</v>
      </c>
      <c r="AB2" t="n">
        <v>49.86036078375174</v>
      </c>
      <c r="AC2" t="n">
        <v>45.18972671846293</v>
      </c>
      <c r="AD2" t="n">
        <v>35040.66682512472</v>
      </c>
      <c r="AE2" t="n">
        <v>49860.36078375173</v>
      </c>
      <c r="AF2" t="n">
        <v>8.413787394523615e-06</v>
      </c>
      <c r="AG2" t="n">
        <v>0.31125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14.2203</v>
      </c>
      <c r="E3" t="n">
        <v>7.03</v>
      </c>
      <c r="F3" t="n">
        <v>3.76</v>
      </c>
      <c r="G3" t="n">
        <v>9.4</v>
      </c>
      <c r="H3" t="n">
        <v>0.2</v>
      </c>
      <c r="I3" t="n">
        <v>24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37.85</v>
      </c>
      <c r="Q3" t="n">
        <v>1996.68</v>
      </c>
      <c r="R3" t="n">
        <v>39.25</v>
      </c>
      <c r="S3" t="n">
        <v>23.36</v>
      </c>
      <c r="T3" t="n">
        <v>7242.46</v>
      </c>
      <c r="U3" t="n">
        <v>0.59</v>
      </c>
      <c r="V3" t="n">
        <v>0.76</v>
      </c>
      <c r="W3" t="n">
        <v>1.28</v>
      </c>
      <c r="X3" t="n">
        <v>0.49</v>
      </c>
      <c r="Y3" t="n">
        <v>4</v>
      </c>
      <c r="Z3" t="n">
        <v>10</v>
      </c>
      <c r="AA3" t="n">
        <v>30.67429243822875</v>
      </c>
      <c r="AB3" t="n">
        <v>43.64732256350804</v>
      </c>
      <c r="AC3" t="n">
        <v>39.55869046338883</v>
      </c>
      <c r="AD3" t="n">
        <v>30674.29243822875</v>
      </c>
      <c r="AE3" t="n">
        <v>43647.32256350804</v>
      </c>
      <c r="AF3" t="n">
        <v>8.942596894206328e-06</v>
      </c>
      <c r="AG3" t="n">
        <v>0.2929166666666667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8.7706</v>
      </c>
      <c r="E2" t="n">
        <v>11.4</v>
      </c>
      <c r="F2" t="n">
        <v>7.54</v>
      </c>
      <c r="G2" t="n">
        <v>2.27</v>
      </c>
      <c r="H2" t="n">
        <v>0.64</v>
      </c>
      <c r="I2" t="n">
        <v>199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21.98</v>
      </c>
      <c r="Q2" t="n">
        <v>2017.82</v>
      </c>
      <c r="R2" t="n">
        <v>149.63</v>
      </c>
      <c r="S2" t="n">
        <v>23.36</v>
      </c>
      <c r="T2" t="n">
        <v>61557.24</v>
      </c>
      <c r="U2" t="n">
        <v>0.16</v>
      </c>
      <c r="V2" t="n">
        <v>0.38</v>
      </c>
      <c r="W2" t="n">
        <v>1.78</v>
      </c>
      <c r="X2" t="n">
        <v>4.26</v>
      </c>
      <c r="Y2" t="n">
        <v>4</v>
      </c>
      <c r="Z2" t="n">
        <v>10</v>
      </c>
      <c r="AA2" t="n">
        <v>34.83325758743776</v>
      </c>
      <c r="AB2" t="n">
        <v>49.56523228426988</v>
      </c>
      <c r="AC2" t="n">
        <v>44.92224417263325</v>
      </c>
      <c r="AD2" t="n">
        <v>34833.25758743777</v>
      </c>
      <c r="AE2" t="n">
        <v>49565.23228426988</v>
      </c>
      <c r="AF2" t="n">
        <v>1.338120126909077e-05</v>
      </c>
      <c r="AG2" t="n">
        <v>0.475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13.9513</v>
      </c>
      <c r="E2" t="n">
        <v>7.17</v>
      </c>
      <c r="F2" t="n">
        <v>4.23</v>
      </c>
      <c r="G2" t="n">
        <v>5.52</v>
      </c>
      <c r="H2" t="n">
        <v>0.18</v>
      </c>
      <c r="I2" t="n">
        <v>46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30.36</v>
      </c>
      <c r="Q2" t="n">
        <v>1999.56</v>
      </c>
      <c r="R2" t="n">
        <v>53.12</v>
      </c>
      <c r="S2" t="n">
        <v>23.36</v>
      </c>
      <c r="T2" t="n">
        <v>14066.42</v>
      </c>
      <c r="U2" t="n">
        <v>0.44</v>
      </c>
      <c r="V2" t="n">
        <v>0.68</v>
      </c>
      <c r="W2" t="n">
        <v>1.34</v>
      </c>
      <c r="X2" t="n">
        <v>0.96</v>
      </c>
      <c r="Y2" t="n">
        <v>4</v>
      </c>
      <c r="Z2" t="n">
        <v>10</v>
      </c>
      <c r="AA2" t="n">
        <v>26.30473744190809</v>
      </c>
      <c r="AB2" t="n">
        <v>37.42975856371173</v>
      </c>
      <c r="AC2" t="n">
        <v>33.92355237796379</v>
      </c>
      <c r="AD2" t="n">
        <v>26304.73744190809</v>
      </c>
      <c r="AE2" t="n">
        <v>37429.75856371173</v>
      </c>
      <c r="AF2" t="n">
        <v>1.160367199411373e-05</v>
      </c>
      <c r="AG2" t="n">
        <v>0.29875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14.2484</v>
      </c>
      <c r="E2" t="n">
        <v>7.02</v>
      </c>
      <c r="F2" t="n">
        <v>3.99</v>
      </c>
      <c r="G2" t="n">
        <v>6.84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32.76</v>
      </c>
      <c r="Q2" t="n">
        <v>1995.45</v>
      </c>
      <c r="R2" t="n">
        <v>45.97</v>
      </c>
      <c r="S2" t="n">
        <v>23.36</v>
      </c>
      <c r="T2" t="n">
        <v>10543.35</v>
      </c>
      <c r="U2" t="n">
        <v>0.51</v>
      </c>
      <c r="V2" t="n">
        <v>0.72</v>
      </c>
      <c r="W2" t="n">
        <v>1.31</v>
      </c>
      <c r="X2" t="n">
        <v>0.72</v>
      </c>
      <c r="Y2" t="n">
        <v>4</v>
      </c>
      <c r="Z2" t="n">
        <v>10</v>
      </c>
      <c r="AA2" t="n">
        <v>27.36226154113471</v>
      </c>
      <c r="AB2" t="n">
        <v>38.93453966242888</v>
      </c>
      <c r="AC2" t="n">
        <v>35.28737417053184</v>
      </c>
      <c r="AD2" t="n">
        <v>27362.26154113471</v>
      </c>
      <c r="AE2" t="n">
        <v>38934.53966242888</v>
      </c>
      <c r="AF2" t="n">
        <v>1.055238372433873e-05</v>
      </c>
      <c r="AG2" t="n">
        <v>0.2925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2024-09-26T13:12:12Z</dcterms:created>
  <dcterms:modified xmlns:dcterms="http://purl.org/dc/terms/" xmlns:xsi="http://www.w3.org/2001/XMLSchema-instance" xsi:type="dcterms:W3CDTF">2024-09-26T13:12:12Z</dcterms:modified>
</cp:coreProperties>
</file>