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definedNames>
    <definedName function="false" hidden="false" localSheetId="0" name="solver_adj" vbProcedure="false">Лист1!$W$2:$X$12</definedName>
    <definedName function="false" hidden="false" localSheetId="0" name="solver_cvg" vbProcedure="false">0.0001</definedName>
    <definedName function="false" hidden="false" localSheetId="0" name="solver_drv" vbProcedure="false">1</definedName>
    <definedName function="false" hidden="false" localSheetId="0" name="solver_eng" vbProcedure="false">1</definedName>
    <definedName function="false" hidden="false" localSheetId="0" name="solver_est" vbProcedure="false">1</definedName>
    <definedName function="false" hidden="false" localSheetId="0" name="solver_itr" vbProcedure="false">2147483647</definedName>
    <definedName function="false" hidden="false" localSheetId="0" name="solver_lhs1" vbProcedure="false">Лист1!$W$10</definedName>
    <definedName function="false" hidden="false" localSheetId="0" name="solver_lhs10" vbProcedure="false">Лист1!$W$8</definedName>
    <definedName function="false" hidden="false" localSheetId="0" name="solver_lhs11" vbProcedure="false">Лист1!$W$9</definedName>
    <definedName function="false" hidden="false" localSheetId="0" name="solver_lhs12" vbProcedure="false">Лист1!$X$10</definedName>
    <definedName function="false" hidden="false" localSheetId="0" name="solver_lhs13" vbProcedure="false">Лист1!$X$11</definedName>
    <definedName function="false" hidden="false" localSheetId="0" name="solver_lhs14" vbProcedure="false">Лист1!$X$12</definedName>
    <definedName function="false" hidden="false" localSheetId="0" name="solver_lhs15" vbProcedure="false">Лист1!$X$12</definedName>
    <definedName function="false" hidden="false" localSheetId="0" name="solver_lhs16" vbProcedure="false">Лист1!$X$4</definedName>
    <definedName function="false" hidden="false" localSheetId="0" name="solver_lhs17" vbProcedure="false">Лист1!$X$5</definedName>
    <definedName function="false" hidden="false" localSheetId="0" name="solver_lhs18" vbProcedure="false">Лист1!$X$6</definedName>
    <definedName function="false" hidden="false" localSheetId="0" name="solver_lhs19" vbProcedure="false">Лист1!$X$7</definedName>
    <definedName function="false" hidden="false" localSheetId="0" name="solver_lhs2" vbProcedure="false">Лист1!$W$11</definedName>
    <definedName function="false" hidden="false" localSheetId="0" name="solver_lhs20" vbProcedure="false">Лист1!$X$8</definedName>
    <definedName function="false" hidden="false" localSheetId="0" name="solver_lhs21" vbProcedure="false">Лист1!$X$9</definedName>
    <definedName function="false" hidden="false" localSheetId="0" name="solver_lhs3" vbProcedure="false">Лист1!$W$12</definedName>
    <definedName function="false" hidden="false" localSheetId="0" name="solver_lhs4" vbProcedure="false">Лист1!$W$2</definedName>
    <definedName function="false" hidden="false" localSheetId="0" name="solver_lhs5" vbProcedure="false">Лист1!$W$3</definedName>
    <definedName function="false" hidden="false" localSheetId="0" name="solver_lhs6" vbProcedure="false">Лист1!$W$4</definedName>
    <definedName function="false" hidden="false" localSheetId="0" name="solver_lhs7" vbProcedure="false">Лист1!$W$5</definedName>
    <definedName function="false" hidden="false" localSheetId="0" name="solver_lhs8" vbProcedure="false">Лист1!$W$6</definedName>
    <definedName function="false" hidden="false" localSheetId="0" name="solver_lhs9" vbProcedure="false">Лист1!$W$7</definedName>
    <definedName function="false" hidden="false" localSheetId="0" name="solver_mip" vbProcedure="false">2147483647</definedName>
    <definedName function="false" hidden="false" localSheetId="0" name="solver_mni" vbProcedure="false">30</definedName>
    <definedName function="false" hidden="false" localSheetId="0" name="solver_mrt" vbProcedure="false">0.075</definedName>
    <definedName function="false" hidden="false" localSheetId="0" name="solver_msl" vbProcedure="false">2</definedName>
    <definedName function="false" hidden="false" localSheetId="0" name="solver_neg" vbProcedure="false">1</definedName>
    <definedName function="false" hidden="false" localSheetId="0" name="solver_nod" vbProcedure="false">2147483647</definedName>
    <definedName function="false" hidden="false" localSheetId="0" name="solver_num" vbProcedure="false">21</definedName>
    <definedName function="false" hidden="false" localSheetId="0" name="solver_nwt" vbProcedure="false">1</definedName>
    <definedName function="false" hidden="false" localSheetId="0" name="solver_opt" vbProcedure="false">Лист1!$V$15</definedName>
    <definedName function="false" hidden="false" localSheetId="0" name="solver_pre" vbProcedure="false">0.000001</definedName>
    <definedName function="false" hidden="false" localSheetId="0" name="solver_rbv" vbProcedure="false">1</definedName>
    <definedName function="false" hidden="false" localSheetId="0" name="solver_rel1" vbProcedure="false">1</definedName>
    <definedName function="false" hidden="false" localSheetId="0" name="solver_rel10" vbProcedure="false">1</definedName>
    <definedName function="false" hidden="false" localSheetId="0" name="solver_rel11" vbProcedure="false">1</definedName>
    <definedName function="false" hidden="false" localSheetId="0" name="solver_rel12" vbProcedure="false">3</definedName>
    <definedName function="false" hidden="false" localSheetId="0" name="solver_rel13" vbProcedure="false">3</definedName>
    <definedName function="false" hidden="false" localSheetId="0" name="solver_rel14" vbProcedure="false">1</definedName>
    <definedName function="false" hidden="false" localSheetId="0" name="solver_rel15" vbProcedure="false">3</definedName>
    <definedName function="false" hidden="false" localSheetId="0" name="solver_rel16" vbProcedure="false">3</definedName>
    <definedName function="false" hidden="false" localSheetId="0" name="solver_rel17" vbProcedure="false">3</definedName>
    <definedName function="false" hidden="false" localSheetId="0" name="solver_rel18" vbProcedure="false">3</definedName>
    <definedName function="false" hidden="false" localSheetId="0" name="solver_rel19" vbProcedure="false">3</definedName>
    <definedName function="false" hidden="false" localSheetId="0" name="solver_rel2" vbProcedure="false">1</definedName>
    <definedName function="false" hidden="false" localSheetId="0" name="solver_rel20" vbProcedure="false">3</definedName>
    <definedName function="false" hidden="false" localSheetId="0" name="solver_rel21" vbProcedure="false">3</definedName>
    <definedName function="false" hidden="false" localSheetId="0" name="solver_rel3" vbProcedure="false">1</definedName>
    <definedName function="false" hidden="false" localSheetId="0" name="solver_rel4" vbProcedure="false">1</definedName>
    <definedName function="false" hidden="false" localSheetId="0" name="solver_rel5" vbProcedure="false">1</definedName>
    <definedName function="false" hidden="false" localSheetId="0" name="solver_rel6" vbProcedure="false">1</definedName>
    <definedName function="false" hidden="false" localSheetId="0" name="solver_rel7" vbProcedure="false">1</definedName>
    <definedName function="false" hidden="false" localSheetId="0" name="solver_rel8" vbProcedure="false">1</definedName>
    <definedName function="false" hidden="false" localSheetId="0" name="solver_rel9" vbProcedure="false">1</definedName>
    <definedName function="false" hidden="false" localSheetId="0" name="solver_rhs1" vbProcedure="false">Лист1!$U$10</definedName>
    <definedName function="false" hidden="false" localSheetId="0" name="solver_rhs10" vbProcedure="false">Лист1!$U$8</definedName>
    <definedName function="false" hidden="false" localSheetId="0" name="solver_rhs11" vbProcedure="false">Лист1!$U$9</definedName>
    <definedName function="false" hidden="false" localSheetId="0" name="solver_rhs12" vbProcedure="false">Лист1!$Y$10</definedName>
    <definedName function="false" hidden="false" localSheetId="0" name="solver_rhs13" vbProcedure="false">Лист1!$Y$11</definedName>
    <definedName function="false" hidden="false" localSheetId="0" name="solver_rhs14" vbProcedure="false">Лист1!$T$2</definedName>
    <definedName function="false" hidden="false" localSheetId="0" name="solver_rhs15" vbProcedure="false">Лист1!$Y$12</definedName>
    <definedName function="false" hidden="false" localSheetId="0" name="solver_rhs16" vbProcedure="false">Лист1!$Y$4</definedName>
    <definedName function="false" hidden="false" localSheetId="0" name="solver_rhs17" vbProcedure="false">Лист1!$Y$5</definedName>
    <definedName function="false" hidden="false" localSheetId="0" name="solver_rhs18" vbProcedure="false">Лист1!$Y$6</definedName>
    <definedName function="false" hidden="false" localSheetId="0" name="solver_rhs19" vbProcedure="false">Лист1!$Y$7</definedName>
    <definedName function="false" hidden="false" localSheetId="0" name="solver_rhs2" vbProcedure="false">Лист1!$U$11</definedName>
    <definedName function="false" hidden="false" localSheetId="0" name="solver_rhs20" vbProcedure="false">Лист1!$Y$8</definedName>
    <definedName function="false" hidden="false" localSheetId="0" name="solver_rhs21" vbProcedure="false">Лист1!$Y$9</definedName>
    <definedName function="false" hidden="false" localSheetId="0" name="solver_rhs3" vbProcedure="false">Лист1!$U$12</definedName>
    <definedName function="false" hidden="false" localSheetId="0" name="solver_rhs4" vbProcedure="false">Лист1!$U$2</definedName>
    <definedName function="false" hidden="false" localSheetId="0" name="solver_rhs5" vbProcedure="false">Лист1!$U$3</definedName>
    <definedName function="false" hidden="false" localSheetId="0" name="solver_rhs6" vbProcedure="false">Лист1!$U$4</definedName>
    <definedName function="false" hidden="false" localSheetId="0" name="solver_rhs7" vbProcedure="false">Лист1!$U$5</definedName>
    <definedName function="false" hidden="false" localSheetId="0" name="solver_rhs8" vbProcedure="false">Лист1!$U$6</definedName>
    <definedName function="false" hidden="false" localSheetId="0" name="solver_rhs9" vbProcedure="false">Лист1!$U$7</definedName>
    <definedName function="false" hidden="false" localSheetId="0" name="solver_rlx" vbProcedure="false">2</definedName>
    <definedName function="false" hidden="false" localSheetId="0" name="solver_rsd" vbProcedure="false">0</definedName>
    <definedName function="false" hidden="false" localSheetId="0" name="solver_scl" vbProcedure="false">1</definedName>
    <definedName function="false" hidden="false" localSheetId="0" name="solver_sho" vbProcedure="false">2</definedName>
    <definedName function="false" hidden="false" localSheetId="0" name="solver_ssz" vbProcedure="false">100</definedName>
    <definedName function="false" hidden="false" localSheetId="0" name="solver_tim" vbProcedure="false">2147483647</definedName>
    <definedName function="false" hidden="false" localSheetId="0" name="solver_tol" vbProcedure="false">0.01</definedName>
    <definedName function="false" hidden="false" localSheetId="0" name="solver_typ" vbProcedure="false">2</definedName>
    <definedName function="false" hidden="false" localSheetId="0" name="solver_val" vbProcedure="false">0</definedName>
    <definedName function="false" hidden="false" localSheetId="0" name="solver_ver" vbProcedure="false">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<sst xmlns="http://schemas.openxmlformats.org/spreadsheetml/2006/main" count="38" uniqueCount="26">
  <si>
    <t xml:space="preserve">Стадия</t>
  </si>
  <si>
    <t xml:space="preserve">Предшествующая стадия</t>
  </si>
  <si>
    <t xml:space="preserve">Длительность стадии(Tн)</t>
  </si>
  <si>
    <t xml:space="preserve">Ранний старт</t>
  </si>
  <si>
    <t xml:space="preserve">Ранний финиш</t>
  </si>
  <si>
    <t xml:space="preserve">Поздний старт</t>
  </si>
  <si>
    <t xml:space="preserve">Поздний финиш</t>
  </si>
  <si>
    <t xml:space="preserve">Резерв</t>
  </si>
  <si>
    <t xml:space="preserve">A</t>
  </si>
  <si>
    <t xml:space="preserve">-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</si>
  <si>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</si>
  <si>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</si>
  <si>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</si>
  <si>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</si>
  <si>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</si>
  <si>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</si>
  <si>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</si>
  <si>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</si>
  <si>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F,G</t>
  </si>
  <si>
    <t xml:space="preserve">J</t>
  </si>
  <si>
    <t xml:space="preserve">K</t>
  </si>
  <si>
    <t xml:space="preserve">L</t>
  </si>
  <si>
    <t xml:space="preserve">H,I,J,K</t>
  </si>
  <si>
    <t xml:space="preserve">M</t>
  </si>
  <si>
    <t xml:space="preserve">N</t>
  </si>
  <si>
    <t xml:space="preserve">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</si>
</sst>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6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G6" activeCellId="0" sqref="G6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18.86"/>
    <col collapsed="false" customWidth="true" hidden="false" outlineLevel="0" max="3" min="3" style="1" width="14"/>
    <col collapsed="false" customWidth="true" hidden="false" outlineLevel="0" max="5" min="4" style="1" width="7.71"/>
    <col collapsed="false" customWidth="true" hidden="false" outlineLevel="0" max="7" min="7" style="1" width="8.86"/>
    <col collapsed="false" customWidth="true" hidden="true" outlineLevel="0" max="11" min="11" style="1" width="12"/>
  </cols>
  <sheetData>
    <row r="1" customFormat="false" ht="78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R1" s="4"/>
      <c r="S1" s="4"/>
      <c r="T1" s="4"/>
      <c r="U1" s="4"/>
      <c r="V1" s="4"/>
      <c r="W1" s="4"/>
      <c r="X1" s="4"/>
      <c r="Y1" s="4"/>
    </row>
    <row r="2" customFormat="false" ht="13.8" hidden="false" customHeight="false" outlineLevel="0" collapsed="false">
      <c r="A2" s="5" t="s">
        <v>8</v>
      </c>
      <c r="B2" s="6" t="s">
        <v>9</v>
      </c>
      <c r="C2" s="5" t="n">
        <v>7</v>
      </c>
      <c r="D2" s="7" t="n">
        <v>0</v>
      </c>
      <c r="E2" s="7" t="n">
        <f aca="false">D2+C2</f>
        <v>7</v>
      </c>
      <c r="F2" s="7" t="n">
        <f aca="false">G2-C2</f>
        <v>0</v>
      </c>
      <c r="G2" s="7" t="n">
        <f aca="false">F3</f>
        <v>7</v>
      </c>
      <c r="H2" s="7" t="n">
        <f aca="false">G2-E2</f>
        <v>0</v>
      </c>
      <c r="R2" s="8"/>
      <c r="S2" s="8"/>
      <c r="T2" s="8"/>
      <c r="U2" s="8"/>
      <c r="V2" s="8"/>
      <c r="W2" s="9"/>
      <c r="X2" s="9"/>
      <c r="Y2" s="8"/>
    </row>
    <row r="3" customFormat="false" ht="13.8" hidden="false" customHeight="false" outlineLevel="0" collapsed="false">
      <c r="A3" s="5" t="s">
        <v>10</v>
      </c>
      <c r="B3" s="6" t="s">
        <v>8</v>
      </c>
      <c r="C3" s="5" t="n">
        <v>14</v>
      </c>
      <c r="D3" s="7" t="n">
        <f aca="false">E2</f>
        <v>7</v>
      </c>
      <c r="E3" s="7" t="n">
        <f aca="false">D3+C3</f>
        <v>21</v>
      </c>
      <c r="F3" s="7" t="n">
        <f aca="false">G3-C3</f>
        <v>7</v>
      </c>
      <c r="G3" s="7" t="n">
        <f aca="false">F4</f>
        <v>21</v>
      </c>
      <c r="H3" s="7" t="n">
        <f aca="false">G3-E3</f>
        <v>0</v>
      </c>
      <c r="R3" s="8"/>
      <c r="S3" s="8"/>
      <c r="T3" s="8"/>
      <c r="U3" s="8"/>
      <c r="V3" s="8"/>
      <c r="W3" s="9"/>
      <c r="X3" s="9"/>
      <c r="Y3" s="8"/>
    </row>
    <row r="4" customFormat="false" ht="13.8" hidden="false" customHeight="false" outlineLevel="0" collapsed="false">
      <c r="A4" s="5" t="s">
        <v>11</v>
      </c>
      <c r="B4" s="6" t="s">
        <v>10</v>
      </c>
      <c r="C4" s="5" t="n">
        <v>14</v>
      </c>
      <c r="D4" s="7" t="n">
        <f aca="false">E3</f>
        <v>21</v>
      </c>
      <c r="E4" s="7" t="n">
        <f aca="false">D4+C4</f>
        <v>35</v>
      </c>
      <c r="F4" s="7" t="n">
        <f aca="false">G4-C4</f>
        <v>21</v>
      </c>
      <c r="G4" s="7" t="n">
        <f aca="false">F5</f>
        <v>35</v>
      </c>
      <c r="H4" s="7" t="n">
        <f aca="false">G4-E4</f>
        <v>0</v>
      </c>
      <c r="R4" s="8"/>
      <c r="S4" s="8"/>
      <c r="T4" s="8"/>
      <c r="U4" s="8"/>
      <c r="V4" s="8"/>
      <c r="W4" s="9"/>
      <c r="X4" s="9"/>
      <c r="Y4" s="8"/>
    </row>
    <row r="5" customFormat="false" ht="13.8" hidden="false" customHeight="false" outlineLevel="0" collapsed="false">
      <c r="A5" s="5" t="s">
        <v>12</v>
      </c>
      <c r="B5" s="6" t="s">
        <v>11</v>
      </c>
      <c r="C5" s="5" t="n">
        <v>5</v>
      </c>
      <c r="D5" s="7" t="n">
        <f aca="false">E4</f>
        <v>35</v>
      </c>
      <c r="E5" s="7" t="n">
        <f aca="false">D5+C5</f>
        <v>40</v>
      </c>
      <c r="F5" s="7" t="n">
        <f aca="false">G5-C5</f>
        <v>35</v>
      </c>
      <c r="G5" s="7" t="n">
        <f aca="false">F6</f>
        <v>40</v>
      </c>
      <c r="H5" s="7" t="n">
        <f aca="false">G5-E5</f>
        <v>0</v>
      </c>
      <c r="R5" s="8"/>
      <c r="S5" s="8"/>
      <c r="T5" s="8"/>
      <c r="U5" s="8"/>
      <c r="V5" s="8"/>
      <c r="W5" s="9"/>
      <c r="X5" s="9"/>
      <c r="Y5" s="8"/>
    </row>
    <row r="6" customFormat="false" ht="13.8" hidden="false" customHeight="false" outlineLevel="0" collapsed="false">
      <c r="A6" s="5" t="s">
        <v>13</v>
      </c>
      <c r="B6" s="6" t="s">
        <v>12</v>
      </c>
      <c r="C6" s="5" t="n">
        <v>21</v>
      </c>
      <c r="D6" s="7" t="n">
        <f aca="false">E5</f>
        <v>40</v>
      </c>
      <c r="E6" s="7" t="n">
        <f aca="false">D6+C6</f>
        <v>61</v>
      </c>
      <c r="F6" s="7" t="n">
        <f aca="false">G6-C6</f>
        <v>40</v>
      </c>
      <c r="G6" s="7" t="n">
        <f aca="false">MIN(F7:F8)</f>
        <v>61</v>
      </c>
      <c r="H6" s="7" t="n">
        <f aca="false">G6-E6</f>
        <v>0</v>
      </c>
      <c r="R6" s="8"/>
      <c r="S6" s="8"/>
      <c r="T6" s="8"/>
      <c r="U6" s="8"/>
      <c r="V6" s="8"/>
      <c r="W6" s="9"/>
      <c r="X6" s="9"/>
      <c r="Y6" s="8"/>
    </row>
    <row r="7" customFormat="false" ht="13.8" hidden="false" customHeight="false" outlineLevel="0" collapsed="false">
      <c r="A7" s="5" t="s">
        <v>14</v>
      </c>
      <c r="B7" s="6" t="s">
        <v>13</v>
      </c>
      <c r="C7" s="5" t="n">
        <v>30</v>
      </c>
      <c r="D7" s="7" t="n">
        <f aca="false">E6</f>
        <v>61</v>
      </c>
      <c r="E7" s="7" t="n">
        <f aca="false">D7+C7</f>
        <v>91</v>
      </c>
      <c r="F7" s="7" t="n">
        <f aca="false">G7-C7</f>
        <v>61</v>
      </c>
      <c r="G7" s="7" t="n">
        <f aca="false">MIN(F9:F12)</f>
        <v>91</v>
      </c>
      <c r="H7" s="7" t="n">
        <f aca="false">G7-E7</f>
        <v>0</v>
      </c>
      <c r="R7" s="8"/>
      <c r="S7" s="8"/>
      <c r="T7" s="8"/>
      <c r="U7" s="8"/>
      <c r="V7" s="8"/>
      <c r="W7" s="9"/>
      <c r="X7" s="9"/>
      <c r="Y7" s="8"/>
    </row>
    <row r="8" customFormat="false" ht="13.8" hidden="false" customHeight="false" outlineLevel="0" collapsed="false">
      <c r="A8" s="5" t="s">
        <v>15</v>
      </c>
      <c r="B8" s="6" t="s">
        <v>13</v>
      </c>
      <c r="C8" s="5" t="n">
        <v>30</v>
      </c>
      <c r="D8" s="7" t="n">
        <f aca="false">E6</f>
        <v>61</v>
      </c>
      <c r="E8" s="7" t="n">
        <f aca="false">D8+C8</f>
        <v>91</v>
      </c>
      <c r="F8" s="7" t="n">
        <f aca="false">G8-C8</f>
        <v>61</v>
      </c>
      <c r="G8" s="7" t="n">
        <f aca="false">MIN(F10:F12)</f>
        <v>91</v>
      </c>
      <c r="H8" s="7" t="n">
        <f aca="false">G8-E8</f>
        <v>0</v>
      </c>
      <c r="R8" s="8"/>
      <c r="S8" s="8"/>
      <c r="T8" s="8"/>
      <c r="U8" s="8"/>
      <c r="V8" s="8"/>
      <c r="W8" s="9"/>
      <c r="X8" s="9"/>
      <c r="Y8" s="8"/>
    </row>
    <row r="9" customFormat="false" ht="13.8" hidden="false" customHeight="false" outlineLevel="0" collapsed="false">
      <c r="A9" s="5" t="s">
        <v>16</v>
      </c>
      <c r="B9" s="6" t="s">
        <v>14</v>
      </c>
      <c r="C9" s="5" t="n">
        <v>12</v>
      </c>
      <c r="D9" s="7" t="n">
        <f aca="false">E7</f>
        <v>91</v>
      </c>
      <c r="E9" s="10" t="n">
        <f aca="false">D9+C9</f>
        <v>103</v>
      </c>
      <c r="F9" s="7" t="n">
        <f aca="false">G9-C9</f>
        <v>100</v>
      </c>
      <c r="G9" s="10" t="n">
        <f aca="false">F13</f>
        <v>112</v>
      </c>
      <c r="H9" s="7" t="n">
        <f aca="false">G9-E9</f>
        <v>9</v>
      </c>
      <c r="R9" s="8"/>
      <c r="S9" s="8"/>
      <c r="T9" s="8"/>
      <c r="U9" s="8"/>
      <c r="V9" s="8"/>
      <c r="W9" s="9"/>
      <c r="X9" s="9"/>
      <c r="Y9" s="8"/>
    </row>
    <row r="10" customFormat="false" ht="13.8" hidden="false" customHeight="false" outlineLevel="0" collapsed="false">
      <c r="A10" s="5" t="s">
        <v>17</v>
      </c>
      <c r="B10" s="6" t="s">
        <v>18</v>
      </c>
      <c r="C10" s="5" t="n">
        <v>21</v>
      </c>
      <c r="D10" s="7" t="n">
        <f aca="false">MAX($E$7,$E$8)</f>
        <v>91</v>
      </c>
      <c r="E10" s="7" t="n">
        <f aca="false">D10+C10</f>
        <v>112</v>
      </c>
      <c r="F10" s="7" t="n">
        <f aca="false">G10-C10</f>
        <v>91</v>
      </c>
      <c r="G10" s="7" t="n">
        <f aca="false">F13</f>
        <v>112</v>
      </c>
      <c r="H10" s="7" t="n">
        <f aca="false">G10-E10</f>
        <v>0</v>
      </c>
      <c r="R10" s="8"/>
      <c r="S10" s="8"/>
      <c r="T10" s="8"/>
      <c r="U10" s="8"/>
      <c r="V10" s="8"/>
      <c r="W10" s="9"/>
      <c r="X10" s="9"/>
      <c r="Y10" s="8"/>
    </row>
    <row r="11" customFormat="false" ht="13.8" hidden="false" customHeight="false" outlineLevel="0" collapsed="false">
      <c r="A11" s="5" t="s">
        <v>19</v>
      </c>
      <c r="B11" s="6" t="s">
        <v>18</v>
      </c>
      <c r="C11" s="5" t="n">
        <v>14</v>
      </c>
      <c r="D11" s="7" t="n">
        <f aca="false">MAX($E$7,$E$8)</f>
        <v>91</v>
      </c>
      <c r="E11" s="7" t="n">
        <f aca="false">D11+C11</f>
        <v>105</v>
      </c>
      <c r="F11" s="7" t="n">
        <f aca="false">G11-C11</f>
        <v>98</v>
      </c>
      <c r="G11" s="7" t="n">
        <f aca="false">F13</f>
        <v>112</v>
      </c>
      <c r="H11" s="7" t="n">
        <f aca="false">G11-E11</f>
        <v>7</v>
      </c>
      <c r="R11" s="8"/>
      <c r="S11" s="8"/>
      <c r="T11" s="8"/>
      <c r="U11" s="8"/>
      <c r="V11" s="8"/>
      <c r="W11" s="9"/>
      <c r="X11" s="9"/>
      <c r="Y11" s="8"/>
    </row>
    <row r="12" customFormat="false" ht="13.8" hidden="false" customHeight="false" outlineLevel="0" collapsed="false">
      <c r="A12" s="5" t="s">
        <v>20</v>
      </c>
      <c r="B12" s="6" t="s">
        <v>18</v>
      </c>
      <c r="C12" s="5" t="n">
        <v>14</v>
      </c>
      <c r="D12" s="7" t="n">
        <f aca="false">MAX($E$7,$E$8)</f>
        <v>91</v>
      </c>
      <c r="E12" s="7" t="n">
        <f aca="false">D12+C12</f>
        <v>105</v>
      </c>
      <c r="F12" s="7" t="n">
        <f aca="false">G12-C12</f>
        <v>98</v>
      </c>
      <c r="G12" s="7" t="n">
        <f aca="false">F13</f>
        <v>112</v>
      </c>
      <c r="H12" s="7" t="n">
        <f aca="false">G12-E12</f>
        <v>7</v>
      </c>
      <c r="R12" s="8"/>
      <c r="S12" s="8"/>
      <c r="T12" s="8"/>
      <c r="U12" s="8"/>
      <c r="V12" s="8"/>
      <c r="W12" s="9"/>
      <c r="X12" s="9"/>
      <c r="Y12" s="8"/>
    </row>
    <row r="13" customFormat="false" ht="13.8" hidden="false" customHeight="false" outlineLevel="0" collapsed="false">
      <c r="A13" s="5" t="s">
        <v>21</v>
      </c>
      <c r="B13" s="6" t="s">
        <v>22</v>
      </c>
      <c r="C13" s="5" t="n">
        <v>14</v>
      </c>
      <c r="D13" s="7" t="n">
        <f aca="false">MAX(E10,E11,E12)</f>
        <v>112</v>
      </c>
      <c r="E13" s="7" t="n">
        <f aca="false">D13+C13</f>
        <v>126</v>
      </c>
      <c r="F13" s="7" t="n">
        <f aca="false">G13-C13</f>
        <v>112</v>
      </c>
      <c r="G13" s="7" t="n">
        <f aca="false">F14</f>
        <v>126</v>
      </c>
      <c r="H13" s="7" t="n">
        <f aca="false">G13-E13</f>
        <v>0</v>
      </c>
    </row>
    <row r="14" customFormat="false" ht="13.8" hidden="false" customHeight="false" outlineLevel="0" collapsed="false">
      <c r="A14" s="5" t="s">
        <v>23</v>
      </c>
      <c r="B14" s="6" t="s">
        <v>21</v>
      </c>
      <c r="C14" s="5" t="n">
        <v>7</v>
      </c>
      <c r="D14" s="7" t="n">
        <f aca="false">E13</f>
        <v>126</v>
      </c>
      <c r="E14" s="7" t="n">
        <f aca="false">D14+C14</f>
        <v>133</v>
      </c>
      <c r="F14" s="7" t="n">
        <f aca="false">G14-C14</f>
        <v>126</v>
      </c>
      <c r="G14" s="7" t="n">
        <f aca="false">F15</f>
        <v>133</v>
      </c>
      <c r="H14" s="7" t="n">
        <f aca="false">G14-E14</f>
        <v>0</v>
      </c>
    </row>
    <row r="15" customFormat="false" ht="13.8" hidden="false" customHeight="false" outlineLevel="0" collapsed="false">
      <c r="A15" s="5" t="s">
        <v>24</v>
      </c>
      <c r="B15" s="6" t="s">
        <v>23</v>
      </c>
      <c r="C15" s="5" t="n">
        <v>7</v>
      </c>
      <c r="D15" s="7" t="n">
        <f aca="false">E14</f>
        <v>133</v>
      </c>
      <c r="E15" s="7" t="n">
        <f aca="false">D15+C15</f>
        <v>140</v>
      </c>
      <c r="F15" s="7" t="n">
        <f aca="false">G15-C15</f>
        <v>133</v>
      </c>
      <c r="G15" s="7" t="n">
        <f aca="false">E15</f>
        <v>140</v>
      </c>
      <c r="H15" s="7" t="n">
        <f aca="false">G15-E15</f>
        <v>0</v>
      </c>
    </row>
    <row r="16" customFormat="false" ht="13.8" hidden="false" customHeight="false" outlineLevel="0" collapsed="false">
      <c r="A16" s="5" t="s">
        <v>25</v>
      </c>
      <c r="B16" s="6" t="s">
        <v>9</v>
      </c>
      <c r="C16" s="5" t="n">
        <v>14</v>
      </c>
      <c r="D16" s="7" t="n">
        <v>0</v>
      </c>
      <c r="E16" s="7" t="n">
        <f aca="false">D16+C16</f>
        <v>14</v>
      </c>
      <c r="F16" s="7" t="n">
        <f aca="false">G16-C16</f>
        <v>0</v>
      </c>
      <c r="G16" s="7" t="n">
        <f aca="false">E16</f>
        <v>14</v>
      </c>
      <c r="H16" s="7" t="n">
        <f aca="false">G16-E16</f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273</TotalTime>
  <Application>LibreOffice/7.6.6.3$Windows_X86_64 LibreOffice_project/d97b2716a9a4a2ce1391dee1765565ea469b0ae7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Admin</dc:creator>
  <dc:description/>
  <dc:language>ru-RU</dc:language>
  <cp:lastModifiedBy/>
  <dcterms:modified xsi:type="dcterms:W3CDTF">2024-12-14T01:11:09Z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