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ayan\OneDrive\Documents\"/>
    </mc:Choice>
  </mc:AlternateContent>
  <xr:revisionPtr revIDLastSave="0" documentId="13_ncr:1_{31A2ED0E-646D-4EF0-B8FF-6623650667CE}" xr6:coauthVersionLast="47" xr6:coauthVersionMax="47" xr10:uidLastSave="{00000000-0000-0000-0000-000000000000}"/>
  <bookViews>
    <workbookView xWindow="-110" yWindow="-110" windowWidth="19420" windowHeight="10300" activeTab="1" xr2:uid="{95D49910-58C1-40D8-ADFB-7B72E199F9C1}"/>
  </bookViews>
  <sheets>
    <sheet name="Pivot's " sheetId="1" r:id="rId1"/>
    <sheet name="Dashboard " sheetId="2" r:id="rId2"/>
    <sheet name="Input Data" sheetId="3" r:id="rId3"/>
  </sheets>
  <definedNames>
    <definedName name="Slicer_Year">#N/A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 i="1" l="1"/>
  <c r="O18" i="1"/>
  <c r="P18" i="1"/>
  <c r="N19" i="1"/>
  <c r="O19" i="1"/>
  <c r="P19" i="1"/>
  <c r="N20" i="1"/>
  <c r="O20" i="1"/>
  <c r="P20" i="1"/>
  <c r="N21" i="1"/>
  <c r="O21" i="1"/>
  <c r="P21" i="1"/>
  <c r="O17" i="1"/>
  <c r="P17" i="1"/>
  <c r="N17" i="1"/>
  <c r="J15" i="1"/>
  <c r="G15" i="1"/>
  <c r="M8" i="1"/>
  <c r="M10" i="1"/>
  <c r="K10" i="1"/>
  <c r="K8" i="1"/>
  <c r="M9" i="1"/>
  <c r="K9" i="1"/>
  <c r="T5" i="1"/>
  <c r="B4" i="1"/>
  <c r="O5" i="1"/>
  <c r="L8" i="1" l="1"/>
  <c r="L10" i="1"/>
  <c r="L9" i="1"/>
</calcChain>
</file>

<file path=xl/sharedStrings.xml><?xml version="1.0" encoding="utf-8"?>
<sst xmlns="http://schemas.openxmlformats.org/spreadsheetml/2006/main" count="149" uniqueCount="126">
  <si>
    <t>Sum of Amount</t>
  </si>
  <si>
    <t>Sum of Amount2</t>
  </si>
  <si>
    <t>Sum of Amount3</t>
  </si>
  <si>
    <t>Row Labels</t>
  </si>
  <si>
    <t>Grand Total</t>
  </si>
  <si>
    <t xml:space="preserve">Growth Compared to previous year </t>
  </si>
  <si>
    <t xml:space="preserve">Offers </t>
  </si>
  <si>
    <t>Sum of Offers</t>
  </si>
  <si>
    <t xml:space="preserve">Orders </t>
  </si>
  <si>
    <t>Sum of Orders</t>
  </si>
  <si>
    <t xml:space="preserve">sales per Product </t>
  </si>
  <si>
    <t>Boltify</t>
  </si>
  <si>
    <t>Cutterra</t>
  </si>
  <si>
    <t>DrillMatic</t>
  </si>
  <si>
    <t>Gripper</t>
  </si>
  <si>
    <t>Hammerix</t>
  </si>
  <si>
    <t>Levoltek</t>
  </si>
  <si>
    <t>Nailit</t>
  </si>
  <si>
    <t>Sawyzer</t>
  </si>
  <si>
    <t>Spanixx</t>
  </si>
  <si>
    <t xml:space="preserve">total Orders per product </t>
  </si>
  <si>
    <t>Count of Product</t>
  </si>
  <si>
    <t xml:space="preserve">Customers </t>
  </si>
  <si>
    <t>Epic Edge</t>
  </si>
  <si>
    <t>Epic Haven</t>
  </si>
  <si>
    <t>Epic Horizon</t>
  </si>
  <si>
    <t>Epic Labs</t>
  </si>
  <si>
    <t>Epic Logic</t>
  </si>
  <si>
    <t>Epic Orbit</t>
  </si>
  <si>
    <t>Epic Strategy</t>
  </si>
  <si>
    <t>Epic Stream</t>
  </si>
  <si>
    <t>Epic Summit</t>
  </si>
  <si>
    <t>Epic Vision</t>
  </si>
  <si>
    <t>Hyper Edge</t>
  </si>
  <si>
    <t>Hyper Haven</t>
  </si>
  <si>
    <t>Hyper Horizon</t>
  </si>
  <si>
    <t>Hyper Labs</t>
  </si>
  <si>
    <t>Hyper Logic</t>
  </si>
  <si>
    <t>Hyper Orbit</t>
  </si>
  <si>
    <t>Hyper Strategy</t>
  </si>
  <si>
    <t>Hyper Stream</t>
  </si>
  <si>
    <t>Hyper Summit</t>
  </si>
  <si>
    <t>Hyper Vision</t>
  </si>
  <si>
    <t>Infinity Edge</t>
  </si>
  <si>
    <t>Infinity Haven</t>
  </si>
  <si>
    <t>Infinity Horizon</t>
  </si>
  <si>
    <t>Infinity Labs</t>
  </si>
  <si>
    <t>Infinity Logic</t>
  </si>
  <si>
    <t>Infinity Orbit</t>
  </si>
  <si>
    <t>Infinity Strategy</t>
  </si>
  <si>
    <t>Infinity Stream</t>
  </si>
  <si>
    <t>Infinity Summit</t>
  </si>
  <si>
    <t>Infinity Vision</t>
  </si>
  <si>
    <t>Next Edge</t>
  </si>
  <si>
    <t>Next Haven</t>
  </si>
  <si>
    <t>Next Horizon</t>
  </si>
  <si>
    <t>Next Labs</t>
  </si>
  <si>
    <t>Next Logic</t>
  </si>
  <si>
    <t>Next Orbit</t>
  </si>
  <si>
    <t>Next Strategy</t>
  </si>
  <si>
    <t>Next Stream</t>
  </si>
  <si>
    <t>Next Summit</t>
  </si>
  <si>
    <t>Next Vision</t>
  </si>
  <si>
    <t>Nova Edge</t>
  </si>
  <si>
    <t>Nova Haven</t>
  </si>
  <si>
    <t>Nova Horizon</t>
  </si>
  <si>
    <t>Nova Labs</t>
  </si>
  <si>
    <t>Nova Logic</t>
  </si>
  <si>
    <t>Nova Orbit</t>
  </si>
  <si>
    <t>Nova Strategy</t>
  </si>
  <si>
    <t>Nova Stream</t>
  </si>
  <si>
    <t>Nova Summit</t>
  </si>
  <si>
    <t>Nova Vision</t>
  </si>
  <si>
    <t>Peak Edge</t>
  </si>
  <si>
    <t>Peak Haven</t>
  </si>
  <si>
    <t>Peak Horizon</t>
  </si>
  <si>
    <t>Peak Labs</t>
  </si>
  <si>
    <t>Peak Logic</t>
  </si>
  <si>
    <t>Peak Orbit</t>
  </si>
  <si>
    <t>Peak Strategy</t>
  </si>
  <si>
    <t>Peak Stream</t>
  </si>
  <si>
    <t>Peak Summit</t>
  </si>
  <si>
    <t>Peak Vision</t>
  </si>
  <si>
    <t>Quantum Edge</t>
  </si>
  <si>
    <t>Quantum Haven</t>
  </si>
  <si>
    <t>Quantum Horizon</t>
  </si>
  <si>
    <t>Quantum Labs</t>
  </si>
  <si>
    <t>Quantum Logic</t>
  </si>
  <si>
    <t>Quantum Orbit</t>
  </si>
  <si>
    <t>Quantum Strategy</t>
  </si>
  <si>
    <t>Quantum Stream</t>
  </si>
  <si>
    <t>Quantum Summit</t>
  </si>
  <si>
    <t>Quantum Vision</t>
  </si>
  <si>
    <t>Rapid Edge</t>
  </si>
  <si>
    <t>Rapid Haven</t>
  </si>
  <si>
    <t>Rapid Horizon</t>
  </si>
  <si>
    <t>Rapid Labs</t>
  </si>
  <si>
    <t>Rapid Logic</t>
  </si>
  <si>
    <t>Rapid Orbit</t>
  </si>
  <si>
    <t>Rapid Strategy</t>
  </si>
  <si>
    <t>Rapid Stream</t>
  </si>
  <si>
    <t>Rapid Summit</t>
  </si>
  <si>
    <t>Rapid Vision</t>
  </si>
  <si>
    <t>Smart Edge</t>
  </si>
  <si>
    <t>Smart Haven</t>
  </si>
  <si>
    <t>Smart Horizon</t>
  </si>
  <si>
    <t>Smart Labs</t>
  </si>
  <si>
    <t>Smart Logic</t>
  </si>
  <si>
    <t>Smart Orbit</t>
  </si>
  <si>
    <t>Smart Strategy</t>
  </si>
  <si>
    <t>Smart Stream</t>
  </si>
  <si>
    <t>Smart Summit</t>
  </si>
  <si>
    <t>Smart Vision</t>
  </si>
  <si>
    <t>Ultra Edge</t>
  </si>
  <si>
    <t>Ultra Haven</t>
  </si>
  <si>
    <t>Ultra Horizon</t>
  </si>
  <si>
    <t>Ultra Labs</t>
  </si>
  <si>
    <t>Ultra Logic</t>
  </si>
  <si>
    <t>Ultra Orbit</t>
  </si>
  <si>
    <t>Ultra Strategy</t>
  </si>
  <si>
    <t>Ultra Stream</t>
  </si>
  <si>
    <t>Ultra Summit</t>
  </si>
  <si>
    <t>Ultra Vision</t>
  </si>
  <si>
    <t>Count of Customer ID</t>
  </si>
  <si>
    <t xml:space="preserve">TOP 5 Customers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</si>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</sst>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_ [$₹-4009]\ * #,##0.00_ ;_ [$₹-4009]\ * \-#,##0.00_ ;_ [$₹-4009]\ * &quot;-&quot;??_ ;_ @_ "/>
    <numFmt numFmtId="165" formatCode="[&gt;=100000]\+\ 0.0,,\ &quot;L&quot;;\-\ 0.0,,\ &quot;L&quot;;0"/>
    <numFmt numFmtId="166" formatCode="_ * #,##0_ ;_ * \-#,##0_ ;_ * &quot;-&quot;??_ ;_ @_ "/>
  </numFmts>
  <fonts count="3" x14ac:knownFonts="1">
    <font>
      <sz val="11"/>
      <color theme="1"/>
      <name val="Calibri"/>
      <family val="2"/>
      <scheme val="minor"/>
    </font>
    <font>
      <sz val="11"/>
      <color theme="1"/>
      <name val="Calibri"/>
      <family val="2"/>
      <scheme val="minor"/>
    </font>
    <font>
      <sz val="11"/>
      <color theme="5" tint="-0.249977111117893"/>
      <name val="Calibri"/>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1" xfId="0" applyBorder="1"/>
    <xf numFmtId="10" fontId="0" fillId="0" borderId="1" xfId="2" applyNumberFormat="1" applyFont="1" applyBorder="1"/>
    <xf numFmtId="10" fontId="0" fillId="0" borderId="1" xfId="0" applyNumberFormat="1" applyBorder="1"/>
    <xf numFmtId="165" fontId="0" fillId="0" borderId="1" xfId="0" applyNumberFormat="1" applyBorder="1"/>
    <xf numFmtId="166" fontId="0" fillId="0" borderId="0" xfId="1" applyNumberFormat="1" applyFont="1"/>
    <xf numFmtId="166" fontId="0" fillId="0" borderId="0" xfId="0" applyNumberFormat="1"/>
    <xf numFmtId="0" fontId="2" fillId="2" borderId="1" xfId="0" applyFont="1" applyFill="1" applyBorder="1" applyAlignment="1">
      <alignment horizontal="center"/>
    </xf>
    <xf numFmtId="0" fontId="0" fillId="0" borderId="0" xfId="0" applyAlignment="1">
      <alignment horizontal="center"/>
    </xf>
  </cellXfs>
  <cellStyles count="3">
    <cellStyle name="Comma" xfId="1" builtinId="3"/>
    <cellStyle name="Normal" xfId="0" builtinId="0"/>
    <cellStyle name="Percent" xfId="2" builtinId="5"/>
  </cellStyles>
  <dxfs count="45">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font>
        <b/>
        <color theme="1"/>
      </font>
      <fill>
        <patternFill>
          <bgColor rgb="FF191919"/>
        </patternFill>
      </fill>
      <border diagonalUp="0" diagonalDown="0">
        <left/>
        <right/>
        <top/>
        <bottom/>
        <vertical/>
        <horizontal/>
      </border>
    </dxf>
    <dxf>
      <font>
        <sz val="12"/>
        <color theme="1"/>
        <name val="Abadi"/>
        <family val="2"/>
        <scheme val="none"/>
      </font>
      <fill>
        <patternFill patternType="solid">
          <bgColor rgb="FF191919"/>
        </patternFill>
      </fill>
      <border diagonalUp="0" diagonalDown="0">
        <left/>
        <right/>
        <top/>
        <bottom/>
        <vertical/>
        <horizontal/>
      </border>
    </dxf>
  </dxfs>
  <tableStyles count="1" defaultTableStyle="TableStyleMedium2" defaultPivotStyle="PivotStyleLight16">
    <tableStyle name="Dark Theme" pivot="0" table="0" count="10" xr9:uid="{51EF5EA6-4792-4941-A2C8-D27FB6F844B8}">
      <tableStyleElement type="wholeTable" dxfId="44"/>
      <tableStyleElement type="headerRow" dxfId="43"/>
    </tableStyle>
  </tableStyles>
  <colors>
    <mruColors>
      <color rgb="FF352E59"/>
      <color rgb="FF191919"/>
      <color rgb="FFDF7B2D"/>
      <color rgb="FF333333"/>
      <color rgb="FFB9C8FA"/>
      <color rgb="FF8F7FF4"/>
      <color rgb="FF95CF91"/>
      <color rgb="FFFF6B6B"/>
      <color rgb="FF34373C"/>
      <color rgb="FF212427"/>
    </mruColors>
  </colors>
  <extLst>
    <ext xmlns:x14="http://schemas.microsoft.com/office/spreadsheetml/2009/9/main" uri="{46F421CA-312F-682f-3DD2-61675219B42D}">
      <x14:dxfs count="8">
        <dxf>
          <font>
            <color theme="0" tint="-0.499984740745262"/>
          </font>
          <fill>
            <patternFill patternType="solid">
              <fgColor auto="1"/>
              <bgColor theme="0" tint="-0.14996795556505021"/>
            </patternFill>
          </fill>
          <border diagonalUp="0" diagonalDown="0">
            <left/>
            <right/>
            <top/>
            <bottom/>
            <vertical/>
            <horizontal/>
          </border>
        </dxf>
        <dxf>
          <font>
            <color theme="0" tint="-0.499984740745262"/>
          </font>
          <fill>
            <patternFill patternType="solid">
              <fgColor auto="1"/>
              <bgColor theme="0" tint="-0.14996795556505021"/>
            </patternFill>
          </fill>
          <border diagonalUp="0" diagonalDown="0">
            <left/>
            <right/>
            <top/>
            <bottom/>
            <vertical/>
            <horizontal/>
          </border>
        </dxf>
        <dxf>
          <font>
            <color theme="0" tint="-0.499984740745262"/>
          </font>
          <fill>
            <patternFill patternType="solid">
              <fgColor auto="1"/>
              <bgColor theme="0" tint="-0.14996795556505021"/>
            </patternFill>
          </fill>
          <border diagonalUp="0" diagonalDown="0">
            <left/>
            <right/>
            <top/>
            <bottom/>
            <vertical/>
            <horizontal/>
          </border>
        </dxf>
        <dxf>
          <font>
            <color theme="0" tint="-0.499984740745262"/>
          </font>
          <fill>
            <patternFill patternType="solid">
              <fgColor auto="1"/>
              <bgColor theme="0" tint="-0.14996795556505021"/>
            </patternFill>
          </fill>
          <border diagonalUp="0" diagonalDown="0">
            <left/>
            <right/>
            <top/>
            <bottom/>
            <vertical/>
            <horizontal/>
          </border>
        </dxf>
        <dxf>
          <font>
            <color rgb="FFDF7B2D"/>
          </font>
          <fill>
            <patternFill patternType="solid">
              <fgColor theme="1"/>
              <bgColor rgb="FF191919"/>
            </patternFill>
          </fill>
          <border diagonalUp="0" diagonalDown="0">
            <left/>
            <right/>
            <top/>
            <bottom/>
            <vertical/>
            <horizontal/>
          </border>
        </dxf>
        <dxf>
          <font>
            <color rgb="FFDF7B2D"/>
          </font>
          <fill>
            <patternFill patternType="solid">
              <fgColor auto="1"/>
              <bgColor rgb="FF191919"/>
            </patternFill>
          </fill>
          <border diagonalUp="0" diagonalDown="0">
            <left/>
            <right/>
            <top/>
            <bottom/>
            <vertical/>
            <horizontal/>
          </border>
        </dxf>
        <dxf>
          <font>
            <color rgb="FFDF7B2D"/>
          </font>
          <fill>
            <patternFill patternType="solid">
              <fgColor rgb="FFFFFFFF"/>
              <bgColor theme="1"/>
            </patternFill>
          </fill>
          <border diagonalUp="0" diagonalDown="0">
            <left/>
            <right/>
            <top/>
            <bottom/>
            <vertical/>
            <horizontal/>
          </border>
        </dxf>
        <dxf>
          <font>
            <color theme="0"/>
          </font>
          <fill>
            <patternFill patternType="solid">
              <fgColor rgb="FFFFFFFF"/>
              <bgColor rgb="FF191919"/>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Dark Them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[Dark_theme_Excel_dashboard(AutoRecovered).xlsx]Pivot's !Area Chart </c:name>
    <c:fmtId val="5"/>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ln w="28575" cap="rnd">
            <a:solidFill>
              <a:srgbClr val="8F7FF4"/>
            </a:solidFill>
            <a:round/>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bg1"/>
                  </a:solidFill>
                  <a:latin typeface="Abadi" panose="020B0604020104020204" pitchFamily="34" charset="0"/>
                  <a:ea typeface="+mn-ea"/>
                  <a:cs typeface="+mn-cs"/>
                </a:defRPr>
              </a:pPr>
              <a:endParaRPr lang="en-US"/>
            </a:p>
          </c:txPr>
          <c:dLblPos val="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7"/>
        <c:spPr>
          <a:gradFill>
            <a:gsLst>
              <a:gs pos="0">
                <a:srgbClr val="8F7FF4">
                  <a:alpha val="51000"/>
                </a:srgbClr>
              </a:gs>
              <a:gs pos="100000">
                <a:srgbClr val="8F7FF4">
                  <a:alpha val="0"/>
                </a:srgbClr>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9"/>
        <c:spPr>
          <a:ln w="28575" cap="rnd">
            <a:solidFill>
              <a:srgbClr val="8F7FF4"/>
            </a:solidFill>
            <a:round/>
          </a:ln>
          <a:effectLst/>
        </c:spPr>
        <c:marker>
          <c:symbol val="none"/>
        </c:marker>
        <c:dLbl>
          <c:idx val="0"/>
          <c:tx>
            <c:rich>
              <a:bodyPr rot="0" spcFirstLastPara="1" vertOverflow="ellipsis" vert="horz" wrap="none" lIns="38100" tIns="19050" rIns="38100" bIns="19050" anchor="ctr" anchorCtr="1">
                <a:noAutofit/>
              </a:bodyPr>
              <a:lstStyle/>
              <a:p>
                <a:pPr>
                  <a:defRPr sz="1200" b="1" i="0" u="none" strike="noStrike" kern="1200" baseline="0">
                    <a:solidFill>
                      <a:schemeClr val="bg1"/>
                    </a:solidFill>
                    <a:latin typeface="Abadi" panose="020B0604020104020204" pitchFamily="34" charset="0"/>
                    <a:ea typeface="+mn-ea"/>
                    <a:cs typeface="+mn-cs"/>
                  </a:defRPr>
                </a:pPr>
                <a:fld id="{F9996E0D-88DE-4FC3-8A29-110A1580E3D6}" type="CATEGORYNAME">
                  <a:rPr lang="en-US" sz="1200">
                    <a:solidFill>
                      <a:schemeClr val="bg1">
                        <a:lumMod val="65000"/>
                      </a:schemeClr>
                    </a:solidFill>
                    <a:latin typeface="Abadi" panose="020B0604020104020204" pitchFamily="34" charset="0"/>
                  </a:rPr>
                  <a:pPr>
                    <a:defRPr sz="1200" b="1" i="0" u="none" strike="noStrike" kern="1200" baseline="0">
                      <a:solidFill>
                        <a:schemeClr val="bg1"/>
                      </a:solidFill>
                      <a:latin typeface="Abadi" panose="020B0604020104020204" pitchFamily="34" charset="0"/>
                      <a:ea typeface="+mn-ea"/>
                      <a:cs typeface="+mn-cs"/>
                    </a:defRPr>
                  </a:pPr>
                  <a:t>[CATEGORY NAME]</a:t>
                </a:fld>
                <a:endParaRPr lang="en-US" sz="1200" baseline="0">
                  <a:solidFill>
                    <a:schemeClr val="bg1">
                      <a:lumMod val="65000"/>
                    </a:schemeClr>
                  </a:solidFill>
                  <a:latin typeface="Abadi" panose="020B0604020104020204" pitchFamily="34" charset="0"/>
                </a:endParaRPr>
              </a:p>
              <a:p>
                <a:pPr>
                  <a:defRPr sz="1200" b="1" i="0" u="none" strike="noStrike" kern="1200" baseline="0">
                    <a:solidFill>
                      <a:schemeClr val="bg1"/>
                    </a:solidFill>
                    <a:latin typeface="Abadi" panose="020B0604020104020204" pitchFamily="34" charset="0"/>
                    <a:ea typeface="+mn-ea"/>
                    <a:cs typeface="+mn-cs"/>
                  </a:defRPr>
                </a:pPr>
                <a:fld id="{C4F76689-3EA3-49E8-99AE-6AF7A0D1DDD6}" type="VALUE">
                  <a:rPr lang="en-US" sz="1200">
                    <a:latin typeface="Abadi" panose="020B0604020104020204" pitchFamily="34" charset="0"/>
                  </a:rPr>
                  <a:pPr>
                    <a:defRPr sz="1200" b="1" i="0" u="none" strike="noStrike" kern="1200" baseline="0">
                      <a:solidFill>
                        <a:schemeClr val="bg1"/>
                      </a:solidFill>
                      <a:latin typeface="Abadi" panose="020B0604020104020204" pitchFamily="34" charset="0"/>
                      <a:ea typeface="+mn-ea"/>
                      <a:cs typeface="+mn-cs"/>
                    </a:defRPr>
                  </a:pPr>
                  <a:t>[VALUE]</a:t>
                </a:fld>
                <a:endParaRPr lang="en-IN"/>
              </a:p>
            </c:rich>
          </c:tx>
          <c:spPr>
            <a:noFill/>
            <a:ln>
              <a:noFill/>
            </a:ln>
            <a:effectLst/>
          </c:spPr>
          <c:dLblPos val="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278365561224702"/>
                  <c:h val="0.16922440598099606"/>
                </c:manualLayout>
              </c15:layout>
              <c15:dlblFieldTable/>
              <c15:showDataLabelsRange val="0"/>
            </c:ext>
          </c:extLst>
        </c:dLbl>
      </c:pivotFmt>
      <c:pivotFmt>
        <c:idx val="10"/>
        <c:spPr>
          <a:ln w="28575" cap="rnd">
            <a:solidFill>
              <a:srgbClr val="8F7FF4"/>
            </a:solidFill>
            <a:round/>
          </a:ln>
          <a:effectLst/>
        </c:spPr>
        <c:marker>
          <c:symbol val="none"/>
        </c:marker>
        <c:dLbl>
          <c:idx val="0"/>
          <c:tx>
            <c:rich>
              <a:bodyPr rot="0" spcFirstLastPara="1" vertOverflow="ellipsis" vert="horz" wrap="none" lIns="38100" tIns="19050" rIns="38100" bIns="19050" anchor="ctr" anchorCtr="1">
                <a:noAutofit/>
              </a:bodyPr>
              <a:lstStyle/>
              <a:p>
                <a:pPr>
                  <a:defRPr sz="1200" b="1" i="0" u="none" strike="noStrike" kern="1200" baseline="0">
                    <a:solidFill>
                      <a:schemeClr val="bg1"/>
                    </a:solidFill>
                    <a:latin typeface="Abadi" panose="020B0604020104020204" pitchFamily="34" charset="0"/>
                    <a:ea typeface="+mn-ea"/>
                    <a:cs typeface="+mn-cs"/>
                  </a:defRPr>
                </a:pPr>
                <a:fld id="{93E9639F-D4A8-47B1-9233-0F76EA293348}" type="CATEGORYNAME">
                  <a:rPr lang="en-US" sz="1200">
                    <a:solidFill>
                      <a:schemeClr val="bg1">
                        <a:lumMod val="65000"/>
                      </a:schemeClr>
                    </a:solidFill>
                  </a:rPr>
                  <a:pPr>
                    <a:defRPr sz="1200" b="1" i="0" u="none" strike="noStrike" kern="1200" baseline="0">
                      <a:solidFill>
                        <a:schemeClr val="bg1"/>
                      </a:solidFill>
                      <a:latin typeface="Abadi" panose="020B0604020104020204" pitchFamily="34" charset="0"/>
                      <a:ea typeface="+mn-ea"/>
                      <a:cs typeface="+mn-cs"/>
                    </a:defRPr>
                  </a:pPr>
                  <a:t>[CATEGORY NAME]</a:t>
                </a:fld>
                <a:endParaRPr lang="en-US" sz="1200" baseline="0">
                  <a:solidFill>
                    <a:schemeClr val="bg1">
                      <a:lumMod val="65000"/>
                    </a:schemeClr>
                  </a:solidFill>
                </a:endParaRPr>
              </a:p>
              <a:p>
                <a:pPr>
                  <a:defRPr sz="1200" b="1" i="0" u="none" strike="noStrike" kern="1200" baseline="0">
                    <a:solidFill>
                      <a:schemeClr val="bg1"/>
                    </a:solidFill>
                    <a:latin typeface="Abadi" panose="020B0604020104020204" pitchFamily="34" charset="0"/>
                    <a:ea typeface="+mn-ea"/>
                    <a:cs typeface="+mn-cs"/>
                  </a:defRPr>
                </a:pPr>
                <a:fld id="{A527AF31-CF73-4134-A357-3916EF3C29DF}" type="VALUE">
                  <a:rPr lang="en-US" sz="1200"/>
                  <a:pPr>
                    <a:defRPr sz="1200" b="1" i="0" u="none" strike="noStrike" kern="1200" baseline="0">
                      <a:solidFill>
                        <a:schemeClr val="bg1"/>
                      </a:solidFill>
                      <a:latin typeface="Abadi" panose="020B0604020104020204" pitchFamily="34" charset="0"/>
                      <a:ea typeface="+mn-ea"/>
                      <a:cs typeface="+mn-cs"/>
                    </a:defRPr>
                  </a:pPr>
                  <a:t>[VALUE]</a:t>
                </a:fld>
                <a:endParaRPr lang="en-IN"/>
              </a:p>
            </c:rich>
          </c:tx>
          <c:spPr>
            <a:noFill/>
            <a:ln>
              <a:noFill/>
            </a:ln>
            <a:effectLst/>
          </c:spPr>
          <c:dLblPos val="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5578552592458531"/>
                  <c:h val="0.21595417970537725"/>
                </c:manualLayout>
              </c15:layout>
              <c15:dlblFieldTable/>
              <c15:showDataLabelsRange val="0"/>
            </c:ext>
          </c:extLst>
        </c:dLbl>
      </c:pivotFmt>
      <c:pivotFmt>
        <c:idx val="11"/>
        <c:spPr>
          <a:ln w="28575" cap="rnd">
            <a:solidFill>
              <a:srgbClr val="8F7FF4"/>
            </a:solidFill>
            <a:round/>
          </a:ln>
          <a:effectLst/>
        </c:spPr>
        <c:marker>
          <c:symbol val="none"/>
        </c:marker>
        <c:dLbl>
          <c:idx val="0"/>
          <c:tx>
            <c:rich>
              <a:bodyPr rot="0" spcFirstLastPara="1" vertOverflow="ellipsis" vert="horz" wrap="none" lIns="38100" tIns="19050" rIns="38100" bIns="19050" anchor="ctr" anchorCtr="1">
                <a:spAutoFit/>
              </a:bodyPr>
              <a:lstStyle/>
              <a:p>
                <a:pPr>
                  <a:defRPr sz="1200" b="1" i="0" u="none" strike="noStrike" kern="1200" baseline="0">
                    <a:solidFill>
                      <a:schemeClr val="bg1"/>
                    </a:solidFill>
                    <a:latin typeface="Abadi" panose="020B0604020104020204" pitchFamily="34" charset="0"/>
                    <a:ea typeface="+mn-ea"/>
                    <a:cs typeface="+mn-cs"/>
                  </a:defRPr>
                </a:pPr>
                <a:fld id="{E4BA3B81-1D92-4E8E-8E7D-1096AF3D9A47}" type="CATEGORYNAME">
                  <a:rPr lang="en-US" sz="1200">
                    <a:solidFill>
                      <a:schemeClr val="bg1">
                        <a:lumMod val="65000"/>
                      </a:schemeClr>
                    </a:solidFill>
                  </a:rPr>
                  <a:pPr>
                    <a:defRPr sz="1200" b="1" i="0" u="none" strike="noStrike" kern="1200" baseline="0">
                      <a:solidFill>
                        <a:schemeClr val="bg1"/>
                      </a:solidFill>
                      <a:latin typeface="Abadi" panose="020B0604020104020204" pitchFamily="34" charset="0"/>
                      <a:ea typeface="+mn-ea"/>
                      <a:cs typeface="+mn-cs"/>
                    </a:defRPr>
                  </a:pPr>
                  <a:t>[CATEGORY NAME]</a:t>
                </a:fld>
                <a:endParaRPr lang="en-US" sz="1200" baseline="0">
                  <a:solidFill>
                    <a:schemeClr val="bg1">
                      <a:lumMod val="65000"/>
                    </a:schemeClr>
                  </a:solidFill>
                </a:endParaRPr>
              </a:p>
              <a:p>
                <a:pPr>
                  <a:defRPr sz="1200" b="1" i="0" u="none" strike="noStrike" kern="1200" baseline="0">
                    <a:solidFill>
                      <a:schemeClr val="bg1"/>
                    </a:solidFill>
                    <a:latin typeface="Abadi" panose="020B0604020104020204" pitchFamily="34" charset="0"/>
                    <a:ea typeface="+mn-ea"/>
                    <a:cs typeface="+mn-cs"/>
                  </a:defRPr>
                </a:pPr>
                <a:fld id="{4FC48BAD-217C-48A1-8DE7-02E889D36ACD}" type="VALUE">
                  <a:rPr lang="en-US" sz="1200"/>
                  <a:pPr>
                    <a:defRPr sz="1200" b="1" i="0" u="none" strike="noStrike" kern="1200" baseline="0">
                      <a:solidFill>
                        <a:schemeClr val="bg1"/>
                      </a:solidFill>
                      <a:latin typeface="Abadi" panose="020B0604020104020204" pitchFamily="34" charset="0"/>
                      <a:ea typeface="+mn-ea"/>
                      <a:cs typeface="+mn-cs"/>
                    </a:defRPr>
                  </a:pPr>
                  <a:t>[VALUE]</a:t>
                </a:fld>
                <a:endParaRPr lang="en-IN"/>
              </a:p>
            </c:rich>
          </c:tx>
          <c:spPr>
            <a:noFill/>
            <a:ln>
              <a:noFill/>
            </a:ln>
            <a:effectLst/>
          </c:spPr>
          <c:dLblPos val="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12"/>
        <c:spPr>
          <a:ln w="28575" cap="rnd">
            <a:solidFill>
              <a:srgbClr val="8F7FF4"/>
            </a:solidFill>
            <a:round/>
          </a:ln>
          <a:effectLst/>
        </c:spPr>
        <c:marker>
          <c:symbol val="none"/>
        </c:marker>
        <c:dLbl>
          <c:idx val="0"/>
          <c:tx>
            <c:rich>
              <a:bodyPr rot="0" spcFirstLastPara="1" vertOverflow="ellipsis" vert="horz" wrap="none" lIns="38100" tIns="19050" rIns="38100" bIns="19050" anchor="ctr" anchorCtr="1">
                <a:spAutoFit/>
              </a:bodyPr>
              <a:lstStyle/>
              <a:p>
                <a:pPr>
                  <a:defRPr sz="1200" b="1" i="0" u="none" strike="noStrike" kern="1200" baseline="0">
                    <a:solidFill>
                      <a:schemeClr val="bg1"/>
                    </a:solidFill>
                    <a:latin typeface="Abadi" panose="020B0604020104020204" pitchFamily="34" charset="0"/>
                    <a:ea typeface="+mn-ea"/>
                    <a:cs typeface="+mn-cs"/>
                  </a:defRPr>
                </a:pPr>
                <a:fld id="{A9E17A69-9201-427A-9CD1-8895EF7D065C}" type="CELLRANGE">
                  <a:rPr lang="en-US" sz="1200"/>
                  <a:pPr>
                    <a:defRPr sz="1200" b="1" i="0" u="none" strike="noStrike" kern="1200" baseline="0">
                      <a:solidFill>
                        <a:schemeClr val="bg1"/>
                      </a:solidFill>
                      <a:latin typeface="Abadi" panose="020B0604020104020204" pitchFamily="34" charset="0"/>
                      <a:ea typeface="+mn-ea"/>
                      <a:cs typeface="+mn-cs"/>
                    </a:defRPr>
                  </a:pPr>
                  <a:t>[CELLRANGE]</a:t>
                </a:fld>
                <a:endParaRPr lang="en-US" sz="1200" baseline="0"/>
              </a:p>
              <a:p>
                <a:pPr>
                  <a:defRPr sz="1200" b="1" i="0" u="none" strike="noStrike" kern="1200" baseline="0">
                    <a:solidFill>
                      <a:schemeClr val="bg1"/>
                    </a:solidFill>
                    <a:latin typeface="Abadi" panose="020B0604020104020204" pitchFamily="34" charset="0"/>
                    <a:ea typeface="+mn-ea"/>
                    <a:cs typeface="+mn-cs"/>
                  </a:defRPr>
                </a:pPr>
                <a:fld id="{AC8CB79E-CCF9-478A-9688-A59548C3F79A}" type="CATEGORYNAME">
                  <a:rPr lang="en-US" sz="1200">
                    <a:solidFill>
                      <a:schemeClr val="bg1">
                        <a:lumMod val="65000"/>
                      </a:schemeClr>
                    </a:solidFill>
                  </a:rPr>
                  <a:pPr>
                    <a:defRPr sz="1200" b="1" i="0" u="none" strike="noStrike" kern="1200" baseline="0">
                      <a:solidFill>
                        <a:schemeClr val="bg1"/>
                      </a:solidFill>
                      <a:latin typeface="Abadi" panose="020B0604020104020204" pitchFamily="34" charset="0"/>
                      <a:ea typeface="+mn-ea"/>
                      <a:cs typeface="+mn-cs"/>
                    </a:defRPr>
                  </a:pPr>
                  <a:t>[CATEGORY NAME]</a:t>
                </a:fld>
                <a:endParaRPr lang="en-US" sz="1200" baseline="0">
                  <a:solidFill>
                    <a:schemeClr val="bg1">
                      <a:lumMod val="65000"/>
                    </a:schemeClr>
                  </a:solidFill>
                </a:endParaRPr>
              </a:p>
              <a:p>
                <a:pPr>
                  <a:defRPr sz="1200" b="1" i="0" u="none" strike="noStrike" kern="1200" baseline="0">
                    <a:solidFill>
                      <a:schemeClr val="bg1"/>
                    </a:solidFill>
                    <a:latin typeface="Abadi" panose="020B0604020104020204" pitchFamily="34" charset="0"/>
                    <a:ea typeface="+mn-ea"/>
                    <a:cs typeface="+mn-cs"/>
                  </a:defRPr>
                </a:pPr>
                <a:fld id="{E3DAB293-95C3-4AA2-B462-9BC8F9CE5E2B}" type="VALUE">
                  <a:rPr lang="en-US" sz="1200"/>
                  <a:pPr>
                    <a:defRPr sz="1200" b="1" i="0" u="none" strike="noStrike" kern="1200" baseline="0">
                      <a:solidFill>
                        <a:schemeClr val="bg1"/>
                      </a:solidFill>
                      <a:latin typeface="Abadi" panose="020B0604020104020204" pitchFamily="34" charset="0"/>
                      <a:ea typeface="+mn-ea"/>
                      <a:cs typeface="+mn-cs"/>
                    </a:defRPr>
                  </a:pPr>
                  <a:t>[VALUE]</a:t>
                </a:fld>
                <a:endParaRPr lang="en-IN"/>
              </a:p>
            </c:rich>
          </c:tx>
          <c:spPr>
            <a:noFill/>
            <a:ln>
              <a:noFill/>
            </a:ln>
            <a:effectLst/>
          </c:spPr>
          <c:dLblPos val="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areaChart>
        <c:grouping val="standard"/>
        <c:varyColors val="0"/>
        <c:ser>
          <c:idx val="1"/>
          <c:order val="1"/>
          <c:tx>
            <c:strRef>
              <c:f>'Pivot''s '!$H$7:$H$10</c:f>
              <c:strCache>
                <c:ptCount val="1"/>
                <c:pt idx="0">
                  <c:v>Sum of Amount2</c:v>
                </c:pt>
              </c:strCache>
            </c:strRef>
          </c:tx>
          <c:spPr>
            <a:gradFill>
              <a:gsLst>
                <a:gs pos="0">
                  <a:srgbClr val="8F7FF4">
                    <a:alpha val="51000"/>
                  </a:srgbClr>
                </a:gs>
                <a:gs pos="100000">
                  <a:srgbClr val="8F7FF4">
                    <a:alpha val="0"/>
                  </a:srgbClr>
                </a:gs>
              </a:gsLst>
              <a:lin ang="5400000" scaled="1"/>
            </a:gradFill>
            <a:ln>
              <a:noFill/>
            </a:ln>
            <a:effectLst/>
          </c:spPr>
          <c:cat>
            <c:strRef>
              <c:f>'Pivot''s '!$H$7:$H$10</c:f>
              <c:strCache>
                <c:ptCount val="4"/>
                <c:pt idx="0">
                  <c:v>2021</c:v>
                </c:pt>
                <c:pt idx="1">
                  <c:v>2022</c:v>
                </c:pt>
                <c:pt idx="2">
                  <c:v>2023</c:v>
                </c:pt>
                <c:pt idx="3">
                  <c:v>2024</c:v>
                </c:pt>
              </c:strCache>
            </c:strRef>
          </c:cat>
          <c:val>
            <c:numRef>
              <c:f>'Pivot''s '!$H$7:$H$10</c:f>
              <c:numCache>
                <c:formatCode>General</c:formatCode>
                <c:ptCount val="4"/>
                <c:pt idx="0">
                  <c:v>443157597</c:v>
                </c:pt>
                <c:pt idx="1">
                  <c:v>440984695</c:v>
                </c:pt>
                <c:pt idx="2">
                  <c:v>450732120</c:v>
                </c:pt>
                <c:pt idx="3">
                  <c:v>457572796</c:v>
                </c:pt>
              </c:numCache>
            </c:numRef>
          </c:val>
          <c:extLst>
            <c:ext xmlns:c16="http://schemas.microsoft.com/office/drawing/2014/chart" uri="{C3380CC4-5D6E-409C-BE32-E72D297353CC}">
              <c16:uniqueId val="{00000001-5F17-4735-84BB-1F4D1D0ED0F2}"/>
            </c:ext>
          </c:extLst>
        </c:ser>
        <c:ser>
          <c:idx val="2"/>
          <c:order val="2"/>
          <c:tx>
            <c:strRef>
              <c:f>'Pivot''s '!$H$7:$H$10</c:f>
              <c:strCache>
                <c:ptCount val="1"/>
                <c:pt idx="0">
                  <c:v>Sum of Amount3</c:v>
                </c:pt>
              </c:strCache>
            </c:strRef>
          </c:tx>
          <c:spPr>
            <a:solidFill>
              <a:schemeClr val="accent3"/>
            </a:solidFill>
            <a:ln>
              <a:noFill/>
            </a:ln>
            <a:effectLst/>
          </c:spPr>
          <c:cat>
            <c:strRef>
              <c:f>'Pivot''s '!$H$7:$H$10</c:f>
              <c:strCache>
                <c:ptCount val="4"/>
                <c:pt idx="0">
                  <c:v>2021</c:v>
                </c:pt>
                <c:pt idx="1">
                  <c:v>2022</c:v>
                </c:pt>
                <c:pt idx="2">
                  <c:v>2023</c:v>
                </c:pt>
                <c:pt idx="3">
                  <c:v>2024</c:v>
                </c:pt>
              </c:strCache>
            </c:strRef>
          </c:cat>
          <c:val>
            <c:numRef>
              <c:f>'Pivot''s '!$H$7:$H$10</c:f>
              <c:numCache>
                <c:formatCode>0.00%</c:formatCode>
                <c:ptCount val="4"/>
                <c:pt idx="1">
                  <c:v>-4.9032263346260544E-3</c:v>
                </c:pt>
                <c:pt idx="2">
                  <c:v>2.2103771651304133E-2</c:v>
                </c:pt>
                <c:pt idx="3">
                  <c:v>1.5176810563223229E-2</c:v>
                </c:pt>
              </c:numCache>
            </c:numRef>
          </c:val>
          <c:extLst>
            <c:ext xmlns:c16="http://schemas.microsoft.com/office/drawing/2014/chart" uri="{C3380CC4-5D6E-409C-BE32-E72D297353CC}">
              <c16:uniqueId val="{00000002-5F17-4735-84BB-1F4D1D0ED0F2}"/>
            </c:ext>
          </c:extLst>
        </c:ser>
        <c:dLbls>
          <c:showLegendKey val="0"/>
          <c:showVal val="0"/>
          <c:showCatName val="0"/>
          <c:showSerName val="0"/>
          <c:showPercent val="0"/>
          <c:showBubbleSize val="0"/>
        </c:dLbls>
        <c:axId val="1558357759"/>
        <c:axId val="1558357343"/>
      </c:areaChart>
      <c:lineChart>
        <c:grouping val="standard"/>
        <c:varyColors val="0"/>
        <c:ser>
          <c:idx val="0"/>
          <c:order val="0"/>
          <c:tx>
            <c:strRef>
              <c:f>'Pivot''s '!$H$7:$H$10</c:f>
              <c:strCache>
                <c:ptCount val="1"/>
                <c:pt idx="0">
                  <c:v>Sum of Amount</c:v>
                </c:pt>
              </c:strCache>
            </c:strRef>
          </c:tx>
          <c:spPr>
            <a:ln w="28575" cap="rnd">
              <a:solidFill>
                <a:srgbClr val="8F7FF4"/>
              </a:solidFill>
              <a:round/>
            </a:ln>
            <a:effectLst/>
          </c:spPr>
          <c:marker>
            <c:symbol val="none"/>
          </c:marker>
          <c:dPt>
            <c:idx val="0"/>
            <c:bubble3D val="0"/>
            <c:extLst>
              <c:ext xmlns:c16="http://schemas.microsoft.com/office/drawing/2014/chart" uri="{C3380CC4-5D6E-409C-BE32-E72D297353CC}">
                <c16:uniqueId val="{00000004-ECBD-4D09-9F8E-EA97B23791F6}"/>
              </c:ext>
            </c:extLst>
          </c:dPt>
          <c:dPt>
            <c:idx val="1"/>
            <c:bubble3D val="0"/>
            <c:extLst>
              <c:ext xmlns:c16="http://schemas.microsoft.com/office/drawing/2014/chart" uri="{C3380CC4-5D6E-409C-BE32-E72D297353CC}">
                <c16:uniqueId val="{00000003-ECBD-4D09-9F8E-EA97B23791F6}"/>
              </c:ext>
            </c:extLst>
          </c:dPt>
          <c:dPt>
            <c:idx val="2"/>
            <c:bubble3D val="0"/>
            <c:extLst>
              <c:ext xmlns:c16="http://schemas.microsoft.com/office/drawing/2014/chart" uri="{C3380CC4-5D6E-409C-BE32-E72D297353CC}">
                <c16:uniqueId val="{00000002-ECBD-4D09-9F8E-EA97B23791F6}"/>
              </c:ext>
            </c:extLst>
          </c:dPt>
          <c:dPt>
            <c:idx val="3"/>
            <c:bubble3D val="0"/>
            <c:extLst>
              <c:ext xmlns:c16="http://schemas.microsoft.com/office/drawing/2014/chart" uri="{C3380CC4-5D6E-409C-BE32-E72D297353CC}">
                <c16:uniqueId val="{00000001-ECBD-4D09-9F8E-EA97B23791F6}"/>
              </c:ext>
            </c:extLst>
          </c:dPt>
          <c:dLbls>
            <c:dLbl>
              <c:idx val="0"/>
              <c:tx>
                <c:rich>
                  <a:bodyPr/>
                  <a:lstStyle/>
                  <a:p>
                    <a:fld id="{A9E17A69-9201-427A-9CD1-8895EF7D065C}" type="CELLRANGE">
                      <a:rPr lang="en-US" sz="1200"/>
                      <a:pPr/>
                      <a:t>[CELLRANGE]</a:t>
                    </a:fld>
                    <a:endParaRPr lang="en-US" sz="1200" baseline="0"/>
                  </a:p>
                  <a:p>
                    <a:fld id="{AC8CB79E-CCF9-478A-9688-A59548C3F79A}" type="CATEGORYNAME">
                      <a:rPr lang="en-US" sz="1200">
                        <a:solidFill>
                          <a:schemeClr val="bg1">
                            <a:lumMod val="65000"/>
                          </a:schemeClr>
                        </a:solidFill>
                      </a:rPr>
                      <a:pPr/>
                      <a:t>[CATEGORY NAME]</a:t>
                    </a:fld>
                    <a:endParaRPr lang="en-US" sz="1200" baseline="0">
                      <a:solidFill>
                        <a:schemeClr val="bg1">
                          <a:lumMod val="65000"/>
                        </a:schemeClr>
                      </a:solidFill>
                    </a:endParaRPr>
                  </a:p>
                  <a:p>
                    <a:fld id="{E3DAB293-95C3-4AA2-B462-9BC8F9CE5E2B}" type="VALUE">
                      <a:rPr lang="en-US" sz="1200"/>
                      <a:pPr/>
                      <a:t>[VALUE]</a:t>
                    </a:fld>
                    <a:endParaRPr lang="en-IN"/>
                  </a:p>
                </c:rich>
              </c:tx>
              <c:dLblPos val="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ECBD-4D09-9F8E-EA97B23791F6}"/>
                </c:ext>
              </c:extLst>
            </c:dLbl>
            <c:dLbl>
              <c:idx val="1"/>
              <c:tx>
                <c:rich>
                  <a:bodyPr/>
                  <a:lstStyle/>
                  <a:p>
                    <a:fld id="{E4BA3B81-1D92-4E8E-8E7D-1096AF3D9A47}" type="CATEGORYNAME">
                      <a:rPr lang="en-US" sz="1200">
                        <a:solidFill>
                          <a:schemeClr val="bg1">
                            <a:lumMod val="65000"/>
                          </a:schemeClr>
                        </a:solidFill>
                      </a:rPr>
                      <a:pPr/>
                      <a:t>[CATEGORY NAME]</a:t>
                    </a:fld>
                    <a:endParaRPr lang="en-US" sz="1200" baseline="0">
                      <a:solidFill>
                        <a:schemeClr val="bg1">
                          <a:lumMod val="65000"/>
                        </a:schemeClr>
                      </a:solidFill>
                    </a:endParaRPr>
                  </a:p>
                  <a:p>
                    <a:fld id="{4FC48BAD-217C-48A1-8DE7-02E889D36ACD}" type="VALUE">
                      <a:rPr lang="en-US" sz="1200"/>
                      <a:pPr/>
                      <a:t>[VALUE]</a:t>
                    </a:fld>
                    <a:endParaRPr lang="en-IN"/>
                  </a:p>
                </c:rich>
              </c:tx>
              <c:dLblPos val="t"/>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ECBD-4D09-9F8E-EA97B23791F6}"/>
                </c:ext>
              </c:extLst>
            </c:dLbl>
            <c:dLbl>
              <c:idx val="2"/>
              <c:tx>
                <c:rich>
                  <a:bodyPr rot="0" spcFirstLastPara="1" vertOverflow="ellipsis" vert="horz" wrap="none" lIns="38100" tIns="19050" rIns="38100" bIns="19050" anchor="ctr" anchorCtr="1">
                    <a:noAutofit/>
                  </a:bodyPr>
                  <a:lstStyle/>
                  <a:p>
                    <a:pPr>
                      <a:defRPr sz="1200" b="1" i="0" u="none" strike="noStrike" kern="1200" baseline="0">
                        <a:solidFill>
                          <a:schemeClr val="bg1"/>
                        </a:solidFill>
                        <a:latin typeface="Abadi" panose="020B0604020104020204" pitchFamily="34" charset="0"/>
                        <a:ea typeface="+mn-ea"/>
                        <a:cs typeface="+mn-cs"/>
                      </a:defRPr>
                    </a:pPr>
                    <a:fld id="{93E9639F-D4A8-47B1-9233-0F76EA293348}" type="CATEGORYNAME">
                      <a:rPr lang="en-US" sz="1200">
                        <a:solidFill>
                          <a:schemeClr val="bg1">
                            <a:lumMod val="65000"/>
                          </a:schemeClr>
                        </a:solidFill>
                      </a:rPr>
                      <a:pPr>
                        <a:defRPr sz="1200" b="1" i="0" u="none" strike="noStrike" kern="1200" baseline="0">
                          <a:solidFill>
                            <a:schemeClr val="bg1"/>
                          </a:solidFill>
                          <a:latin typeface="Abadi" panose="020B0604020104020204" pitchFamily="34" charset="0"/>
                          <a:ea typeface="+mn-ea"/>
                          <a:cs typeface="+mn-cs"/>
                        </a:defRPr>
                      </a:pPr>
                      <a:t>[CATEGORY NAME]</a:t>
                    </a:fld>
                    <a:endParaRPr lang="en-US" sz="1200" baseline="0">
                      <a:solidFill>
                        <a:schemeClr val="bg1">
                          <a:lumMod val="65000"/>
                        </a:schemeClr>
                      </a:solidFill>
                    </a:endParaRPr>
                  </a:p>
                  <a:p>
                    <a:pPr>
                      <a:defRPr sz="1200" b="1" i="0" u="none" strike="noStrike" kern="1200" baseline="0">
                        <a:solidFill>
                          <a:schemeClr val="bg1"/>
                        </a:solidFill>
                        <a:latin typeface="Abadi" panose="020B0604020104020204" pitchFamily="34" charset="0"/>
                        <a:ea typeface="+mn-ea"/>
                        <a:cs typeface="+mn-cs"/>
                      </a:defRPr>
                    </a:pPr>
                    <a:fld id="{A527AF31-CF73-4134-A357-3916EF3C29DF}" type="VALUE">
                      <a:rPr lang="en-US" sz="1200"/>
                      <a:pPr>
                        <a:defRPr sz="1200" b="1" i="0" u="none" strike="noStrike" kern="1200" baseline="0">
                          <a:solidFill>
                            <a:schemeClr val="bg1"/>
                          </a:solidFill>
                          <a:latin typeface="Abadi" panose="020B0604020104020204" pitchFamily="34" charset="0"/>
                          <a:ea typeface="+mn-ea"/>
                          <a:cs typeface="+mn-cs"/>
                        </a:defRPr>
                      </a:pPr>
                      <a:t>[VALUE]</a:t>
                    </a:fld>
                    <a:endParaRPr lang="en-IN"/>
                  </a:p>
                </c:rich>
              </c:tx>
              <c:spPr>
                <a:noFill/>
                <a:ln>
                  <a:noFill/>
                </a:ln>
                <a:effectLst/>
              </c:spPr>
              <c:dLblPos val="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5578552592458531"/>
                      <c:h val="0.21595417970537725"/>
                    </c:manualLayout>
                  </c15:layout>
                  <c15:dlblFieldTable/>
                  <c15:showDataLabelsRange val="0"/>
                </c:ext>
                <c:ext xmlns:c16="http://schemas.microsoft.com/office/drawing/2014/chart" uri="{C3380CC4-5D6E-409C-BE32-E72D297353CC}">
                  <c16:uniqueId val="{00000002-ECBD-4D09-9F8E-EA97B23791F6}"/>
                </c:ext>
              </c:extLst>
            </c:dLbl>
            <c:dLbl>
              <c:idx val="3"/>
              <c:tx>
                <c:rich>
                  <a:bodyPr rot="0" spcFirstLastPara="1" vertOverflow="ellipsis" vert="horz" wrap="none" lIns="38100" tIns="19050" rIns="38100" bIns="19050" anchor="ctr" anchorCtr="1">
                    <a:noAutofit/>
                  </a:bodyPr>
                  <a:lstStyle/>
                  <a:p>
                    <a:pPr>
                      <a:defRPr sz="1200" b="1" i="0" u="none" strike="noStrike" kern="1200" baseline="0">
                        <a:solidFill>
                          <a:schemeClr val="bg1"/>
                        </a:solidFill>
                        <a:latin typeface="Abadi" panose="020B0604020104020204" pitchFamily="34" charset="0"/>
                        <a:ea typeface="+mn-ea"/>
                        <a:cs typeface="+mn-cs"/>
                      </a:defRPr>
                    </a:pPr>
                    <a:fld id="{F9996E0D-88DE-4FC3-8A29-110A1580E3D6}" type="CATEGORYNAME">
                      <a:rPr lang="en-US" sz="1200">
                        <a:solidFill>
                          <a:schemeClr val="bg1">
                            <a:lumMod val="65000"/>
                          </a:schemeClr>
                        </a:solidFill>
                        <a:latin typeface="Abadi" panose="020B0604020104020204" pitchFamily="34" charset="0"/>
                      </a:rPr>
                      <a:pPr>
                        <a:defRPr sz="1200" b="1" i="0" u="none" strike="noStrike" kern="1200" baseline="0">
                          <a:solidFill>
                            <a:schemeClr val="bg1"/>
                          </a:solidFill>
                          <a:latin typeface="Abadi" panose="020B0604020104020204" pitchFamily="34" charset="0"/>
                          <a:ea typeface="+mn-ea"/>
                          <a:cs typeface="+mn-cs"/>
                        </a:defRPr>
                      </a:pPr>
                      <a:t>[CATEGORY NAME]</a:t>
                    </a:fld>
                    <a:endParaRPr lang="en-US" sz="1200" baseline="0">
                      <a:solidFill>
                        <a:schemeClr val="bg1">
                          <a:lumMod val="65000"/>
                        </a:schemeClr>
                      </a:solidFill>
                      <a:latin typeface="Abadi" panose="020B0604020104020204" pitchFamily="34" charset="0"/>
                    </a:endParaRPr>
                  </a:p>
                  <a:p>
                    <a:pPr>
                      <a:defRPr sz="1200" b="1" i="0" u="none" strike="noStrike" kern="1200" baseline="0">
                        <a:solidFill>
                          <a:schemeClr val="bg1"/>
                        </a:solidFill>
                        <a:latin typeface="Abadi" panose="020B0604020104020204" pitchFamily="34" charset="0"/>
                        <a:ea typeface="+mn-ea"/>
                        <a:cs typeface="+mn-cs"/>
                      </a:defRPr>
                    </a:pPr>
                    <a:fld id="{C4F76689-3EA3-49E8-99AE-6AF7A0D1DDD6}" type="VALUE">
                      <a:rPr lang="en-US" sz="1200">
                        <a:latin typeface="Abadi" panose="020B0604020104020204" pitchFamily="34" charset="0"/>
                      </a:rPr>
                      <a:pPr>
                        <a:defRPr sz="1200" b="1" i="0" u="none" strike="noStrike" kern="1200" baseline="0">
                          <a:solidFill>
                            <a:schemeClr val="bg1"/>
                          </a:solidFill>
                          <a:latin typeface="Abadi" panose="020B0604020104020204" pitchFamily="34" charset="0"/>
                          <a:ea typeface="+mn-ea"/>
                          <a:cs typeface="+mn-cs"/>
                        </a:defRPr>
                      </a:pPr>
                      <a:t>[VALUE]</a:t>
                    </a:fld>
                    <a:endParaRPr lang="en-IN"/>
                  </a:p>
                </c:rich>
              </c:tx>
              <c:spPr>
                <a:noFill/>
                <a:ln>
                  <a:noFill/>
                </a:ln>
                <a:effectLst/>
              </c:spPr>
              <c:dLblPos val="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278365561224702"/>
                      <c:h val="0.16922440598099606"/>
                    </c:manualLayout>
                  </c15:layout>
                  <c15:dlblFieldTable/>
                  <c15:showDataLabelsRange val="0"/>
                </c:ext>
                <c:ext xmlns:c16="http://schemas.microsoft.com/office/drawing/2014/chart" uri="{C3380CC4-5D6E-409C-BE32-E72D297353CC}">
                  <c16:uniqueId val="{00000001-ECBD-4D09-9F8E-EA97B23791F6}"/>
                </c:ext>
              </c:extLst>
            </c:dLbl>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bg1"/>
                    </a:solidFill>
                    <a:latin typeface="Abadi" panose="020B0604020104020204" pitchFamily="34" charset="0"/>
                    <a:ea typeface="+mn-ea"/>
                    <a:cs typeface="+mn-cs"/>
                  </a:defRPr>
                </a:pPr>
                <a:endParaRPr lang="en-US"/>
              </a:p>
            </c:txPr>
            <c:dLblPos val="t"/>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'Pivot''s '!$H$7:$H$10</c:f>
              <c:strCache>
                <c:ptCount val="4"/>
                <c:pt idx="0">
                  <c:v>2021</c:v>
                </c:pt>
                <c:pt idx="1">
                  <c:v>2022</c:v>
                </c:pt>
                <c:pt idx="2">
                  <c:v>2023</c:v>
                </c:pt>
                <c:pt idx="3">
                  <c:v>2024</c:v>
                </c:pt>
              </c:strCache>
            </c:strRef>
          </c:cat>
          <c:val>
            <c:numRef>
              <c:f>'Pivot''s '!$H$7:$H$10</c:f>
              <c:numCache>
                <c:formatCode>General</c:formatCode>
                <c:ptCount val="4"/>
                <c:pt idx="0">
                  <c:v>443157597</c:v>
                </c:pt>
                <c:pt idx="1">
                  <c:v>440984695</c:v>
                </c:pt>
                <c:pt idx="2">
                  <c:v>450732120</c:v>
                </c:pt>
                <c:pt idx="3">
                  <c:v>457572796</c:v>
                </c:pt>
              </c:numCache>
            </c:numRef>
          </c:val>
          <c:smooth val="0"/>
          <c:extLst>
            <c:ext xmlns:c15="http://schemas.microsoft.com/office/drawing/2012/chart" uri="{02D57815-91ED-43cb-92C2-25804820EDAC}">
              <c15:datalabelsRange>
                <c15:f>'Pivot''s '!$H$7:$H$10</c15:f>
                <c15:dlblRangeCache>
                  <c:ptCount val="4"/>
                  <c:pt idx="1">
                    <c:v>-0.49%</c:v>
                  </c:pt>
                  <c:pt idx="2">
                    <c:v>2.21%</c:v>
                  </c:pt>
                  <c:pt idx="3">
                    <c:v>1.52%</c:v>
                  </c:pt>
                </c15:dlblRangeCache>
              </c15:datalabelsRange>
            </c:ext>
            <c:ext xmlns:c16="http://schemas.microsoft.com/office/drawing/2014/chart" uri="{C3380CC4-5D6E-409C-BE32-E72D297353CC}">
              <c16:uniqueId val="{00000000-5F17-4735-84BB-1F4D1D0ED0F2}"/>
            </c:ext>
          </c:extLst>
        </c:ser>
        <c:dLbls>
          <c:showLegendKey val="0"/>
          <c:showVal val="0"/>
          <c:showCatName val="0"/>
          <c:showSerName val="0"/>
          <c:showPercent val="0"/>
          <c:showBubbleSize val="0"/>
        </c:dLbls>
        <c:marker val="1"/>
        <c:smooth val="0"/>
        <c:axId val="1558357759"/>
        <c:axId val="1558357343"/>
      </c:lineChart>
      <c:catAx>
        <c:axId val="1558357759"/>
        <c:scaling>
          <c:orientation val="minMax"/>
        </c:scaling>
        <c:delete val="1"/>
        <c:axPos val="b"/>
        <c:numFmt formatCode="General" sourceLinked="1"/>
        <c:majorTickMark val="out"/>
        <c:minorTickMark val="none"/>
        <c:tickLblPos val="nextTo"/>
        <c:crossAx val="1558357343"/>
        <c:crosses val="autoZero"/>
        <c:auto val="1"/>
        <c:lblAlgn val="ctr"/>
        <c:lblOffset val="100"/>
        <c:noMultiLvlLbl val="0"/>
      </c:catAx>
      <c:valAx>
        <c:axId val="1558357343"/>
        <c:scaling>
          <c:orientation val="minMax"/>
          <c:min val="0"/>
        </c:scaling>
        <c:delete val="1"/>
        <c:axPos val="l"/>
        <c:numFmt formatCode="General" sourceLinked="1"/>
        <c:majorTickMark val="none"/>
        <c:minorTickMark val="none"/>
        <c:tickLblPos val="nextTo"/>
        <c:crossAx val="15583577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[Dark_theme_Excel_dashboard(AutoRecovered).xlsx]Pivot's !PivotTable4</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95CF9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'!$R$6</c:f>
              <c:strCache>
                <c:ptCount val="1"/>
                <c:pt idx="0">
                  <c:v>Total</c:v>
                </c:pt>
              </c:strCache>
            </c:strRef>
          </c:tx>
          <c:spPr>
            <a:ln w="25400" cap="rnd">
              <a:solidFill>
                <a:srgbClr val="95CF9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'!$Q$7:$Q$11</c:f>
              <c:strCache>
                <c:ptCount val="4"/>
                <c:pt idx="0">
                  <c:v>2021</c:v>
                </c:pt>
                <c:pt idx="1">
                  <c:v>2022</c:v>
                </c:pt>
                <c:pt idx="2">
                  <c:v>2023</c:v>
                </c:pt>
                <c:pt idx="3">
                  <c:v>2024</c:v>
                </c:pt>
              </c:strCache>
            </c:strRef>
          </c:cat>
          <c:val>
            <c:numRef>
              <c:f>'Pivot''s '!$R$7:$R$11</c:f>
              <c:numCache>
                <c:formatCode>_ * #,##0_ ;_ * \-#,##0_ ;_ * "-"??_ ;_ @_ </c:formatCode>
                <c:ptCount val="4"/>
                <c:pt idx="0">
                  <c:v>1157875</c:v>
                </c:pt>
                <c:pt idx="1">
                  <c:v>1165951</c:v>
                </c:pt>
                <c:pt idx="2">
                  <c:v>1185930</c:v>
                </c:pt>
                <c:pt idx="3">
                  <c:v>1201078</c:v>
                </c:pt>
              </c:numCache>
            </c:numRef>
          </c:val>
          <c:smooth val="1"/>
          <c:extLst>
            <c:ext xmlns:c16="http://schemas.microsoft.com/office/drawing/2014/chart" uri="{C3380CC4-5D6E-409C-BE32-E72D297353CC}">
              <c16:uniqueId val="{00000000-14AD-4A63-86CA-D8928D89F59C}"/>
            </c:ext>
          </c:extLst>
        </c:ser>
        <c:dLbls>
          <c:dLblPos val="t"/>
          <c:showLegendKey val="0"/>
          <c:showVal val="1"/>
          <c:showCatName val="0"/>
          <c:showSerName val="0"/>
          <c:showPercent val="0"/>
          <c:showBubbleSize val="0"/>
        </c:dLbls>
        <c:smooth val="0"/>
        <c:axId val="1637303055"/>
        <c:axId val="1637303471"/>
      </c:lineChart>
      <c:catAx>
        <c:axId val="1637303055"/>
        <c:scaling>
          <c:orientation val="minMax"/>
        </c:scaling>
        <c:delete val="0"/>
        <c:axPos val="b"/>
        <c:numFmt formatCode="General" sourceLinked="1"/>
        <c:majorTickMark val="none"/>
        <c:minorTickMark val="none"/>
        <c:tickLblPos val="nextTo"/>
        <c:spPr>
          <a:noFill/>
          <a:ln w="9525" cap="flat" cmpd="sng" algn="ctr">
            <a:solidFill>
              <a:srgbClr val="404040"/>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Abadi" panose="020B0604020104020204" pitchFamily="34" charset="0"/>
                <a:ea typeface="+mn-ea"/>
                <a:cs typeface="+mn-cs"/>
              </a:defRPr>
            </a:pPr>
            <a:endParaRPr lang="en-US"/>
          </a:p>
        </c:txPr>
        <c:crossAx val="1637303471"/>
        <c:crosses val="autoZero"/>
        <c:auto val="1"/>
        <c:lblAlgn val="ctr"/>
        <c:lblOffset val="100"/>
        <c:noMultiLvlLbl val="0"/>
      </c:catAx>
      <c:valAx>
        <c:axId val="1637303471"/>
        <c:scaling>
          <c:orientation val="minMax"/>
        </c:scaling>
        <c:delete val="0"/>
        <c:axPos val="l"/>
        <c:majorGridlines>
          <c:spPr>
            <a:ln w="6350" cap="flat" cmpd="sng" algn="ctr">
              <a:solidFill>
                <a:srgbClr val="404040"/>
              </a:solidFill>
              <a:prstDash val="dash"/>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163730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[Dark_theme_Excel_dashboard(AutoRecovered).xlsx]Pivot's !PivotTable6</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8F7F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'!$W$6</c:f>
              <c:strCache>
                <c:ptCount val="1"/>
                <c:pt idx="0">
                  <c:v>Total</c:v>
                </c:pt>
              </c:strCache>
            </c:strRef>
          </c:tx>
          <c:spPr>
            <a:ln w="25400" cap="rnd">
              <a:solidFill>
                <a:srgbClr val="8F7FF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'!$V$7:$V$11</c:f>
              <c:strCache>
                <c:ptCount val="4"/>
                <c:pt idx="0">
                  <c:v>2021</c:v>
                </c:pt>
                <c:pt idx="1">
                  <c:v>2022</c:v>
                </c:pt>
                <c:pt idx="2">
                  <c:v>2023</c:v>
                </c:pt>
                <c:pt idx="3">
                  <c:v>2024</c:v>
                </c:pt>
              </c:strCache>
            </c:strRef>
          </c:cat>
          <c:val>
            <c:numRef>
              <c:f>'Pivot''s '!$W$7:$W$11</c:f>
              <c:numCache>
                <c:formatCode>_ * #,##0_ ;_ * \-#,##0_ ;_ * "-"??_ ;_ @_ </c:formatCode>
                <c:ptCount val="4"/>
                <c:pt idx="0">
                  <c:v>1008067</c:v>
                </c:pt>
                <c:pt idx="1">
                  <c:v>1001267</c:v>
                </c:pt>
                <c:pt idx="2">
                  <c:v>1013527</c:v>
                </c:pt>
                <c:pt idx="3">
                  <c:v>1035215</c:v>
                </c:pt>
              </c:numCache>
            </c:numRef>
          </c:val>
          <c:smooth val="1"/>
          <c:extLst>
            <c:ext xmlns:c16="http://schemas.microsoft.com/office/drawing/2014/chart" uri="{C3380CC4-5D6E-409C-BE32-E72D297353CC}">
              <c16:uniqueId val="{00000000-F6BC-4983-945E-7083A80CA3CD}"/>
            </c:ext>
          </c:extLst>
        </c:ser>
        <c:dLbls>
          <c:dLblPos val="t"/>
          <c:showLegendKey val="0"/>
          <c:showVal val="1"/>
          <c:showCatName val="0"/>
          <c:showSerName val="0"/>
          <c:showPercent val="0"/>
          <c:showBubbleSize val="0"/>
        </c:dLbls>
        <c:smooth val="0"/>
        <c:axId val="1736137999"/>
        <c:axId val="1736135087"/>
      </c:lineChart>
      <c:catAx>
        <c:axId val="1736137999"/>
        <c:scaling>
          <c:orientation val="minMax"/>
        </c:scaling>
        <c:delete val="0"/>
        <c:axPos val="b"/>
        <c:numFmt formatCode="General" sourceLinked="1"/>
        <c:majorTickMark val="none"/>
        <c:minorTickMark val="none"/>
        <c:tickLblPos val="nextTo"/>
        <c:spPr>
          <a:noFill/>
          <a:ln w="9525" cap="flat" cmpd="sng" algn="ctr">
            <a:solidFill>
              <a:srgbClr val="404040"/>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Abadi" panose="020B0604020104020204" pitchFamily="34" charset="0"/>
                <a:ea typeface="+mn-ea"/>
                <a:cs typeface="+mn-cs"/>
              </a:defRPr>
            </a:pPr>
            <a:endParaRPr lang="en-US"/>
          </a:p>
        </c:txPr>
        <c:crossAx val="1736135087"/>
        <c:crosses val="autoZero"/>
        <c:auto val="1"/>
        <c:lblAlgn val="ctr"/>
        <c:lblOffset val="100"/>
        <c:noMultiLvlLbl val="0"/>
      </c:catAx>
      <c:valAx>
        <c:axId val="1736135087"/>
        <c:scaling>
          <c:orientation val="minMax"/>
        </c:scaling>
        <c:delete val="0"/>
        <c:axPos val="l"/>
        <c:majorGridlines>
          <c:spPr>
            <a:ln w="6350" cap="flat" cmpd="sng" algn="ctr">
              <a:solidFill>
                <a:srgbClr val="404040">
                  <a:alpha val="96000"/>
                </a:srgbClr>
              </a:solidFill>
              <a:prstDash val="dash"/>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173613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[Dark_theme_Excel_dashboard(AutoRecovered).xlsx]Pivot's !total Products </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bg1"/>
          </a:solidFill>
          <a:ln w="38100">
            <a:solidFill>
              <a:srgbClr val="19191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extLst>
        </c:dLbl>
      </c:pivotFmt>
      <c:pivotFmt>
        <c:idx val="12"/>
        <c:spPr>
          <a:solidFill>
            <a:schemeClr val="bg1"/>
          </a:solidFill>
          <a:ln w="38100">
            <a:solidFill>
              <a:srgbClr val="191919"/>
            </a:solid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fld id="{0AA0D8ED-D86F-47D7-B3E4-BE7A28B56804}" type="CATEGORYNAME">
                  <a:rPr lang="en-US"/>
                  <a:pPr>
                    <a:defRPr sz="1100">
                      <a:solidFill>
                        <a:schemeClr val="bg1"/>
                      </a:solidFill>
                      <a:latin typeface="Abadi" panose="020B0604020104020204" pitchFamily="34" charset="0"/>
                    </a:defRPr>
                  </a:pPr>
                  <a:t>[CATEGORY NAME]</a:t>
                </a:fld>
                <a:endParaRPr lang="en-US" baseline="0"/>
              </a:p>
              <a:p>
                <a:pPr>
                  <a:defRPr sz="1100">
                    <a:solidFill>
                      <a:schemeClr val="bg1"/>
                    </a:solidFill>
                    <a:latin typeface="Abadi" panose="020B0604020104020204" pitchFamily="34" charset="0"/>
                  </a:defRPr>
                </a:pPr>
                <a:fld id="{FF25102C-F3DE-4D6E-BAFC-9951435181C0}" type="VALUE">
                  <a:rPr lang="en-US"/>
                  <a:pPr>
                    <a:defRPr sz="1100">
                      <a:solidFill>
                        <a:schemeClr val="bg1"/>
                      </a:solidFill>
                      <a:latin typeface="Abadi" panose="020B0604020104020204" pitchFamily="34" charset="0"/>
                    </a:defRPr>
                  </a:pPr>
                  <a:t>[VALUE]</a:t>
                </a:fld>
                <a:endParaRPr lang="en-US" baseline="0">
                  <a:solidFill>
                    <a:srgbClr val="B9C8FA"/>
                  </a:solidFill>
                </a:endParaRPr>
              </a:p>
              <a:p>
                <a:pPr>
                  <a:defRPr sz="1100">
                    <a:solidFill>
                      <a:schemeClr val="bg1"/>
                    </a:solidFill>
                    <a:latin typeface="Abadi" panose="020B0604020104020204" pitchFamily="34" charset="0"/>
                  </a:defRPr>
                </a:pPr>
                <a:fld id="{BF4E932E-1E7A-4038-A990-90FC229F5EAE}" type="PERCENTAGE">
                  <a:rPr lang="en-US">
                    <a:solidFill>
                      <a:srgbClr val="B9C8FA"/>
                    </a:solidFill>
                  </a:rPr>
                  <a:pPr>
                    <a:defRPr sz="1100">
                      <a:solidFill>
                        <a:schemeClr val="bg1"/>
                      </a:solidFill>
                      <a:latin typeface="Abadi" panose="020B0604020104020204" pitchFamily="34" charset="0"/>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3"/>
        <c:spPr>
          <a:solidFill>
            <a:schemeClr val="bg1"/>
          </a:solidFill>
          <a:ln w="38100">
            <a:solidFill>
              <a:srgbClr val="191919"/>
            </a:solid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fld id="{00089DFD-A234-48C5-91CE-BA4CF9AFD184}" type="CATEGORYNAME">
                  <a:rPr lang="en-US"/>
                  <a:pPr>
                    <a:defRPr sz="1100">
                      <a:solidFill>
                        <a:schemeClr val="bg1"/>
                      </a:solidFill>
                      <a:latin typeface="Abadi" panose="020B0604020104020204" pitchFamily="34" charset="0"/>
                    </a:defRPr>
                  </a:pPr>
                  <a:t>[CATEGORY NAME]</a:t>
                </a:fld>
                <a:endParaRPr lang="en-US" baseline="0"/>
              </a:p>
              <a:p>
                <a:pPr>
                  <a:defRPr sz="1100">
                    <a:solidFill>
                      <a:schemeClr val="bg1"/>
                    </a:solidFill>
                    <a:latin typeface="Abadi" panose="020B0604020104020204" pitchFamily="34" charset="0"/>
                  </a:defRPr>
                </a:pPr>
                <a:fld id="{539CDAB9-13E6-4191-B619-7FD9ECBDC6B7}" type="VALUE">
                  <a:rPr lang="en-US">
                    <a:solidFill>
                      <a:srgbClr val="B9C8FA"/>
                    </a:solidFill>
                  </a:rPr>
                  <a:pPr>
                    <a:defRPr sz="1100">
                      <a:solidFill>
                        <a:schemeClr val="bg1"/>
                      </a:solidFill>
                      <a:latin typeface="Abadi" panose="020B0604020104020204" pitchFamily="34" charset="0"/>
                    </a:defRPr>
                  </a:pPr>
                  <a:t>[VALUE]</a:t>
                </a:fld>
                <a:endParaRPr lang="en-US" baseline="0">
                  <a:solidFill>
                    <a:srgbClr val="B9C8FA"/>
                  </a:solidFill>
                </a:endParaRPr>
              </a:p>
              <a:p>
                <a:pPr>
                  <a:defRPr sz="1100">
                    <a:solidFill>
                      <a:schemeClr val="bg1"/>
                    </a:solidFill>
                    <a:latin typeface="Abadi" panose="020B0604020104020204" pitchFamily="34" charset="0"/>
                  </a:defRPr>
                </a:pPr>
                <a:fld id="{E77C7D42-98D7-4375-B088-08CBD4070640}" type="PERCENTAGE">
                  <a:rPr lang="en-US">
                    <a:solidFill>
                      <a:srgbClr val="B9C8FA"/>
                    </a:solidFill>
                  </a:rPr>
                  <a:pPr>
                    <a:defRPr sz="1100">
                      <a:solidFill>
                        <a:schemeClr val="bg1"/>
                      </a:solidFill>
                      <a:latin typeface="Abadi" panose="020B0604020104020204" pitchFamily="34" charset="0"/>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4"/>
        <c:spPr>
          <a:solidFill>
            <a:schemeClr val="bg1"/>
          </a:solidFill>
          <a:ln w="38100">
            <a:solidFill>
              <a:srgbClr val="191919"/>
            </a:solid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fld id="{FFF95193-395C-40DF-BCAD-AD840F4CF405}" type="CATEGORYNAME">
                  <a:rPr lang="en-US"/>
                  <a:pPr>
                    <a:defRPr sz="1100">
                      <a:solidFill>
                        <a:schemeClr val="bg1"/>
                      </a:solidFill>
                      <a:latin typeface="Abadi" panose="020B0604020104020204" pitchFamily="34" charset="0"/>
                    </a:defRPr>
                  </a:pPr>
                  <a:t>[CATEGORY NAME]</a:t>
                </a:fld>
                <a:endParaRPr lang="en-US" baseline="0"/>
              </a:p>
              <a:p>
                <a:pPr>
                  <a:defRPr sz="1100">
                    <a:solidFill>
                      <a:schemeClr val="bg1"/>
                    </a:solidFill>
                    <a:latin typeface="Abadi" panose="020B0604020104020204" pitchFamily="34" charset="0"/>
                  </a:defRPr>
                </a:pPr>
                <a:fld id="{344D445B-3ECF-4B85-AF20-45DE12C39D77}" type="VALUE">
                  <a:rPr lang="en-US">
                    <a:solidFill>
                      <a:srgbClr val="B9C8FA"/>
                    </a:solidFill>
                  </a:rPr>
                  <a:pPr>
                    <a:defRPr sz="1100">
                      <a:solidFill>
                        <a:schemeClr val="bg1"/>
                      </a:solidFill>
                      <a:latin typeface="Abadi" panose="020B0604020104020204" pitchFamily="34" charset="0"/>
                    </a:defRPr>
                  </a:pPr>
                  <a:t>[VALUE]</a:t>
                </a:fld>
                <a:endParaRPr lang="en-US" baseline="0">
                  <a:solidFill>
                    <a:srgbClr val="B9C8FA"/>
                  </a:solidFill>
                </a:endParaRPr>
              </a:p>
              <a:p>
                <a:pPr>
                  <a:defRPr sz="1100">
                    <a:solidFill>
                      <a:schemeClr val="bg1"/>
                    </a:solidFill>
                    <a:latin typeface="Abadi" panose="020B0604020104020204" pitchFamily="34" charset="0"/>
                  </a:defRPr>
                </a:pPr>
                <a:fld id="{CC59D0FA-BD16-4F61-93A6-4F8521FF6025}" type="PERCENTAGE">
                  <a:rPr lang="en-US">
                    <a:solidFill>
                      <a:srgbClr val="B9C8FA"/>
                    </a:solidFill>
                  </a:rPr>
                  <a:pPr>
                    <a:defRPr sz="1100">
                      <a:solidFill>
                        <a:schemeClr val="bg1"/>
                      </a:solidFill>
                      <a:latin typeface="Abadi" panose="020B0604020104020204" pitchFamily="34" charset="0"/>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5"/>
        <c:spPr>
          <a:solidFill>
            <a:schemeClr val="bg1"/>
          </a:solidFill>
          <a:ln w="38100">
            <a:solidFill>
              <a:srgbClr val="191919"/>
            </a:solid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fld id="{FF74793C-37A2-4078-BA73-709035A64F04}" type="CATEGORYNAME">
                  <a:rPr lang="en-US"/>
                  <a:pPr>
                    <a:defRPr sz="1100">
                      <a:solidFill>
                        <a:schemeClr val="bg1"/>
                      </a:solidFill>
                      <a:latin typeface="Abadi" panose="020B0604020104020204" pitchFamily="34" charset="0"/>
                    </a:defRPr>
                  </a:pPr>
                  <a:t>[CATEGORY NAME]</a:t>
                </a:fld>
                <a:endParaRPr lang="en-US" baseline="0"/>
              </a:p>
              <a:p>
                <a:pPr>
                  <a:defRPr sz="1100">
                    <a:solidFill>
                      <a:schemeClr val="bg1"/>
                    </a:solidFill>
                    <a:latin typeface="Abadi" panose="020B0604020104020204" pitchFamily="34" charset="0"/>
                  </a:defRPr>
                </a:pPr>
                <a:fld id="{8EBC7806-A041-46BE-BCBE-5CD9D0CB873C}" type="VALUE">
                  <a:rPr lang="en-US">
                    <a:solidFill>
                      <a:srgbClr val="B9C8FA"/>
                    </a:solidFill>
                  </a:rPr>
                  <a:pPr>
                    <a:defRPr sz="1100">
                      <a:solidFill>
                        <a:schemeClr val="bg1"/>
                      </a:solidFill>
                      <a:latin typeface="Abadi" panose="020B0604020104020204" pitchFamily="34" charset="0"/>
                    </a:defRPr>
                  </a:pPr>
                  <a:t>[VALUE]</a:t>
                </a:fld>
                <a:endParaRPr lang="en-US" baseline="0">
                  <a:solidFill>
                    <a:srgbClr val="B9C8FA"/>
                  </a:solidFill>
                </a:endParaRPr>
              </a:p>
              <a:p>
                <a:pPr>
                  <a:defRPr sz="1100">
                    <a:solidFill>
                      <a:schemeClr val="bg1"/>
                    </a:solidFill>
                    <a:latin typeface="Abadi" panose="020B0604020104020204" pitchFamily="34" charset="0"/>
                  </a:defRPr>
                </a:pPr>
                <a:fld id="{05B4D2DF-E10B-4CB0-B48F-43044BC03AAF}" type="PERCENTAGE">
                  <a:rPr lang="en-US">
                    <a:solidFill>
                      <a:srgbClr val="B9C8FA"/>
                    </a:solidFill>
                  </a:rPr>
                  <a:pPr>
                    <a:defRPr sz="1100">
                      <a:solidFill>
                        <a:schemeClr val="bg1"/>
                      </a:solidFill>
                      <a:latin typeface="Abadi" panose="020B0604020104020204" pitchFamily="34" charset="0"/>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6"/>
        <c:spPr>
          <a:solidFill>
            <a:schemeClr val="bg1"/>
          </a:solidFill>
          <a:ln w="38100">
            <a:solidFill>
              <a:srgbClr val="191919"/>
            </a:solid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fld id="{44E9E49C-556E-4733-86CF-CA599E8EA1A3}" type="CATEGORYNAME">
                  <a:rPr lang="en-US"/>
                  <a:pPr>
                    <a:defRPr sz="1100">
                      <a:solidFill>
                        <a:schemeClr val="bg1"/>
                      </a:solidFill>
                      <a:latin typeface="Abadi" panose="020B0604020104020204" pitchFamily="34" charset="0"/>
                    </a:defRPr>
                  </a:pPr>
                  <a:t>[CATEGORY NAME]</a:t>
                </a:fld>
                <a:endParaRPr lang="en-US" baseline="0"/>
              </a:p>
              <a:p>
                <a:pPr>
                  <a:defRPr sz="1100">
                    <a:solidFill>
                      <a:schemeClr val="bg1"/>
                    </a:solidFill>
                    <a:latin typeface="Abadi" panose="020B0604020104020204" pitchFamily="34" charset="0"/>
                  </a:defRPr>
                </a:pPr>
                <a:fld id="{306B0774-C571-42D8-BE6A-8EECF2297D1F}" type="VALUE">
                  <a:rPr lang="en-US">
                    <a:solidFill>
                      <a:srgbClr val="B9C8FA"/>
                    </a:solidFill>
                  </a:rPr>
                  <a:pPr>
                    <a:defRPr sz="1100">
                      <a:solidFill>
                        <a:schemeClr val="bg1"/>
                      </a:solidFill>
                      <a:latin typeface="Abadi" panose="020B0604020104020204" pitchFamily="34" charset="0"/>
                    </a:defRPr>
                  </a:pPr>
                  <a:t>[VALUE]</a:t>
                </a:fld>
                <a:endParaRPr lang="en-US" baseline="0">
                  <a:solidFill>
                    <a:srgbClr val="B9C8FA"/>
                  </a:solidFill>
                </a:endParaRPr>
              </a:p>
              <a:p>
                <a:pPr>
                  <a:defRPr sz="1100">
                    <a:solidFill>
                      <a:schemeClr val="bg1"/>
                    </a:solidFill>
                    <a:latin typeface="Abadi" panose="020B0604020104020204" pitchFamily="34" charset="0"/>
                  </a:defRPr>
                </a:pPr>
                <a:fld id="{4B531B66-C70A-428D-8B71-5608692170D2}" type="PERCENTAGE">
                  <a:rPr lang="en-US">
                    <a:solidFill>
                      <a:srgbClr val="B9C8FA"/>
                    </a:solidFill>
                  </a:rPr>
                  <a:pPr>
                    <a:defRPr sz="1100">
                      <a:solidFill>
                        <a:schemeClr val="bg1"/>
                      </a:solidFill>
                      <a:latin typeface="Abadi" panose="020B0604020104020204" pitchFamily="34" charset="0"/>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7"/>
        <c:spPr>
          <a:solidFill>
            <a:schemeClr val="bg1"/>
          </a:solidFill>
          <a:ln w="38100">
            <a:solidFill>
              <a:srgbClr val="191919"/>
            </a:solid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fld id="{230D60F0-B66B-4377-8B3D-194A91B32C73}" type="CATEGORYNAME">
                  <a:rPr lang="en-US"/>
                  <a:pPr>
                    <a:defRPr sz="1100">
                      <a:solidFill>
                        <a:schemeClr val="bg1"/>
                      </a:solidFill>
                      <a:latin typeface="Abadi" panose="020B0604020104020204" pitchFamily="34" charset="0"/>
                    </a:defRPr>
                  </a:pPr>
                  <a:t>[CATEGORY NAME]</a:t>
                </a:fld>
                <a:endParaRPr lang="en-US" baseline="0"/>
              </a:p>
              <a:p>
                <a:pPr>
                  <a:defRPr sz="1100">
                    <a:solidFill>
                      <a:schemeClr val="bg1"/>
                    </a:solidFill>
                    <a:latin typeface="Abadi" panose="020B0604020104020204" pitchFamily="34" charset="0"/>
                  </a:defRPr>
                </a:pPr>
                <a:fld id="{DAF3359B-E3DD-421E-BF93-09BFCEC1B52A}" type="VALUE">
                  <a:rPr lang="en-US">
                    <a:solidFill>
                      <a:srgbClr val="B9C8FA"/>
                    </a:solidFill>
                  </a:rPr>
                  <a:pPr>
                    <a:defRPr sz="1100">
                      <a:solidFill>
                        <a:schemeClr val="bg1"/>
                      </a:solidFill>
                      <a:latin typeface="Abadi" panose="020B0604020104020204" pitchFamily="34" charset="0"/>
                    </a:defRPr>
                  </a:pPr>
                  <a:t>[VALUE]</a:t>
                </a:fld>
                <a:endParaRPr lang="en-US" baseline="0">
                  <a:solidFill>
                    <a:srgbClr val="B9C8FA"/>
                  </a:solidFill>
                </a:endParaRPr>
              </a:p>
              <a:p>
                <a:pPr>
                  <a:defRPr sz="1100">
                    <a:solidFill>
                      <a:schemeClr val="bg1"/>
                    </a:solidFill>
                    <a:latin typeface="Abadi" panose="020B0604020104020204" pitchFamily="34" charset="0"/>
                  </a:defRPr>
                </a:pPr>
                <a:fld id="{E8605903-9752-4AD1-B608-64A6DE5ABD7A}" type="PERCENTAGE">
                  <a:rPr lang="en-US">
                    <a:solidFill>
                      <a:srgbClr val="B9C8FA"/>
                    </a:solidFill>
                  </a:rPr>
                  <a:pPr>
                    <a:defRPr sz="1100">
                      <a:solidFill>
                        <a:schemeClr val="bg1"/>
                      </a:solidFill>
                      <a:latin typeface="Abadi" panose="020B0604020104020204" pitchFamily="34" charset="0"/>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8"/>
        <c:spPr>
          <a:solidFill>
            <a:schemeClr val="bg1"/>
          </a:solidFill>
          <a:ln w="38100">
            <a:solidFill>
              <a:srgbClr val="191919"/>
            </a:solid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fld id="{D5C94471-775A-4F6A-99B8-3A2E77A4CD51}" type="CATEGORYNAME">
                  <a:rPr lang="en-US"/>
                  <a:pPr>
                    <a:defRPr sz="1100">
                      <a:solidFill>
                        <a:schemeClr val="bg1"/>
                      </a:solidFill>
                      <a:latin typeface="Abadi" panose="020B0604020104020204" pitchFamily="34" charset="0"/>
                    </a:defRPr>
                  </a:pPr>
                  <a:t>[CATEGORY NAME]</a:t>
                </a:fld>
                <a:endParaRPr lang="en-US" baseline="0"/>
              </a:p>
              <a:p>
                <a:pPr>
                  <a:defRPr sz="1100">
                    <a:solidFill>
                      <a:schemeClr val="bg1"/>
                    </a:solidFill>
                    <a:latin typeface="Abadi" panose="020B0604020104020204" pitchFamily="34" charset="0"/>
                  </a:defRPr>
                </a:pPr>
                <a:fld id="{A1520867-7A11-4CFF-AB1B-E97B1CC09E5B}" type="VALUE">
                  <a:rPr lang="en-US">
                    <a:solidFill>
                      <a:srgbClr val="B9C8FA"/>
                    </a:solidFill>
                  </a:rPr>
                  <a:pPr>
                    <a:defRPr sz="1100">
                      <a:solidFill>
                        <a:schemeClr val="bg1"/>
                      </a:solidFill>
                      <a:latin typeface="Abadi" panose="020B0604020104020204" pitchFamily="34" charset="0"/>
                    </a:defRPr>
                  </a:pPr>
                  <a:t>[VALUE]</a:t>
                </a:fld>
                <a:endParaRPr lang="en-US" baseline="0">
                  <a:solidFill>
                    <a:srgbClr val="B9C8FA"/>
                  </a:solidFill>
                </a:endParaRPr>
              </a:p>
              <a:p>
                <a:pPr>
                  <a:defRPr sz="1100">
                    <a:solidFill>
                      <a:schemeClr val="bg1"/>
                    </a:solidFill>
                    <a:latin typeface="Abadi" panose="020B0604020104020204" pitchFamily="34" charset="0"/>
                  </a:defRPr>
                </a:pPr>
                <a:fld id="{3ACF2E4A-E7C5-45B9-8CF5-76523E0FB6CC}" type="PERCENTAGE">
                  <a:rPr lang="en-US">
                    <a:solidFill>
                      <a:srgbClr val="B9C8FA"/>
                    </a:solidFill>
                  </a:rPr>
                  <a:pPr>
                    <a:defRPr sz="1100">
                      <a:solidFill>
                        <a:schemeClr val="bg1"/>
                      </a:solidFill>
                      <a:latin typeface="Abadi" panose="020B0604020104020204" pitchFamily="34" charset="0"/>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9"/>
        <c:spPr>
          <a:solidFill>
            <a:schemeClr val="bg1"/>
          </a:solidFill>
          <a:ln w="38100">
            <a:solidFill>
              <a:srgbClr val="191919"/>
            </a:solid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fld id="{7F4CEEB2-C5E5-409A-ABCE-5F9102C15EC6}" type="CATEGORYNAME">
                  <a:rPr lang="en-US"/>
                  <a:pPr>
                    <a:defRPr sz="1100">
                      <a:solidFill>
                        <a:schemeClr val="bg1"/>
                      </a:solidFill>
                      <a:latin typeface="Abadi" panose="020B0604020104020204" pitchFamily="34" charset="0"/>
                    </a:defRPr>
                  </a:pPr>
                  <a:t>[CATEGORY NAME]</a:t>
                </a:fld>
                <a:endParaRPr lang="en-US" baseline="0"/>
              </a:p>
              <a:p>
                <a:pPr>
                  <a:defRPr sz="1100">
                    <a:solidFill>
                      <a:schemeClr val="bg1"/>
                    </a:solidFill>
                    <a:latin typeface="Abadi" panose="020B0604020104020204" pitchFamily="34" charset="0"/>
                  </a:defRPr>
                </a:pPr>
                <a:fld id="{5F5D642E-3354-4A32-B204-45105A36BF22}" type="VALUE">
                  <a:rPr lang="en-US">
                    <a:solidFill>
                      <a:srgbClr val="B9C8FA"/>
                    </a:solidFill>
                  </a:rPr>
                  <a:pPr>
                    <a:defRPr sz="1100">
                      <a:solidFill>
                        <a:schemeClr val="bg1"/>
                      </a:solidFill>
                      <a:latin typeface="Abadi" panose="020B0604020104020204" pitchFamily="34" charset="0"/>
                    </a:defRPr>
                  </a:pPr>
                  <a:t>[VALUE]</a:t>
                </a:fld>
                <a:endParaRPr lang="en-US" baseline="0">
                  <a:solidFill>
                    <a:srgbClr val="B9C8FA"/>
                  </a:solidFill>
                </a:endParaRPr>
              </a:p>
              <a:p>
                <a:pPr>
                  <a:defRPr sz="1100">
                    <a:solidFill>
                      <a:schemeClr val="bg1"/>
                    </a:solidFill>
                    <a:latin typeface="Abadi" panose="020B0604020104020204" pitchFamily="34" charset="0"/>
                  </a:defRPr>
                </a:pPr>
                <a:fld id="{2AE257E4-2AD0-4C5B-B0EF-14972611339A}" type="PERCENTAGE">
                  <a:rPr lang="en-US">
                    <a:solidFill>
                      <a:srgbClr val="B9C8FA"/>
                    </a:solidFill>
                  </a:rPr>
                  <a:pPr>
                    <a:defRPr sz="1100">
                      <a:solidFill>
                        <a:schemeClr val="bg1"/>
                      </a:solidFill>
                      <a:latin typeface="Abadi" panose="020B0604020104020204" pitchFamily="34" charset="0"/>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0"/>
        <c:spPr>
          <a:solidFill>
            <a:schemeClr val="bg1"/>
          </a:solidFill>
          <a:ln w="38100">
            <a:solidFill>
              <a:srgbClr val="191919"/>
            </a:solidFill>
          </a:ln>
          <a:effectLst/>
        </c:spPr>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fld id="{4CC18A7A-06E2-483F-8BD7-29478EAE894A}" type="CATEGORYNAME">
                  <a:rPr lang="en-US"/>
                  <a:pPr>
                    <a:defRPr sz="1100">
                      <a:solidFill>
                        <a:schemeClr val="bg1"/>
                      </a:solidFill>
                      <a:latin typeface="Abadi" panose="020B0604020104020204" pitchFamily="34" charset="0"/>
                    </a:defRPr>
                  </a:pPr>
                  <a:t>[CATEGORY NAME]</a:t>
                </a:fld>
                <a:endParaRPr lang="en-US" baseline="0"/>
              </a:p>
              <a:p>
                <a:pPr>
                  <a:defRPr sz="1100">
                    <a:solidFill>
                      <a:schemeClr val="bg1"/>
                    </a:solidFill>
                    <a:latin typeface="Abadi" panose="020B0604020104020204" pitchFamily="34" charset="0"/>
                  </a:defRPr>
                </a:pPr>
                <a:fld id="{33E408C3-86BD-494D-97C7-4A129C894D40}" type="VALUE">
                  <a:rPr lang="en-US">
                    <a:solidFill>
                      <a:srgbClr val="B9C8FA"/>
                    </a:solidFill>
                  </a:rPr>
                  <a:pPr>
                    <a:defRPr sz="1100">
                      <a:solidFill>
                        <a:schemeClr val="bg1"/>
                      </a:solidFill>
                      <a:latin typeface="Abadi" panose="020B0604020104020204" pitchFamily="34" charset="0"/>
                    </a:defRPr>
                  </a:pPr>
                  <a:t>[VALUE]</a:t>
                </a:fld>
                <a:endParaRPr lang="en-US" baseline="0">
                  <a:solidFill>
                    <a:srgbClr val="B9C8FA"/>
                  </a:solidFill>
                </a:endParaRPr>
              </a:p>
              <a:p>
                <a:pPr>
                  <a:defRPr sz="1100">
                    <a:solidFill>
                      <a:schemeClr val="bg1"/>
                    </a:solidFill>
                    <a:latin typeface="Abadi" panose="020B0604020104020204" pitchFamily="34" charset="0"/>
                  </a:defRPr>
                </a:pPr>
                <a:fld id="{F018EE19-1A4F-4786-A1FF-AB3A305D1340}" type="PERCENTAGE">
                  <a:rPr lang="en-US">
                    <a:solidFill>
                      <a:srgbClr val="B9C8FA"/>
                    </a:solidFill>
                  </a:rPr>
                  <a:pPr>
                    <a:defRPr sz="1100">
                      <a:solidFill>
                        <a:schemeClr val="bg1"/>
                      </a:solidFill>
                      <a:latin typeface="Abadi" panose="020B0604020104020204" pitchFamily="34" charset="0"/>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188593279571115"/>
          <c:y val="8.3498632134612949E-2"/>
          <c:w val="0.49227325618531076"/>
          <c:h val="0.78496470206881042"/>
        </c:manualLayout>
      </c:layout>
      <c:pieChart>
        <c:varyColors val="1"/>
        <c:ser>
          <c:idx val="0"/>
          <c:order val="0"/>
          <c:tx>
            <c:strRef>
              <c:f>'Pivot''s '!$G$16</c:f>
              <c:strCache>
                <c:ptCount val="1"/>
                <c:pt idx="0">
                  <c:v>Total</c:v>
                </c:pt>
              </c:strCache>
            </c:strRef>
          </c:tx>
          <c:spPr>
            <a:solidFill>
              <a:schemeClr val="bg1"/>
            </a:solidFill>
            <a:ln w="38100">
              <a:solidFill>
                <a:srgbClr val="191919"/>
              </a:solidFill>
            </a:ln>
          </c:spPr>
          <c:dPt>
            <c:idx val="0"/>
            <c:bubble3D val="0"/>
            <c:spPr>
              <a:solidFill>
                <a:schemeClr val="bg1"/>
              </a:solidFill>
              <a:ln w="38100">
                <a:solidFill>
                  <a:srgbClr val="191919"/>
                </a:solidFill>
              </a:ln>
              <a:effectLst/>
            </c:spPr>
            <c:extLst>
              <c:ext xmlns:c16="http://schemas.microsoft.com/office/drawing/2014/chart" uri="{C3380CC4-5D6E-409C-BE32-E72D297353CC}">
                <c16:uniqueId val="{00000001-AE05-4080-AD3F-2155E138188A}"/>
              </c:ext>
            </c:extLst>
          </c:dPt>
          <c:dPt>
            <c:idx val="1"/>
            <c:bubble3D val="0"/>
            <c:spPr>
              <a:solidFill>
                <a:schemeClr val="bg1"/>
              </a:solidFill>
              <a:ln w="38100">
                <a:solidFill>
                  <a:srgbClr val="191919"/>
                </a:solidFill>
              </a:ln>
              <a:effectLst/>
            </c:spPr>
            <c:extLst>
              <c:ext xmlns:c16="http://schemas.microsoft.com/office/drawing/2014/chart" uri="{C3380CC4-5D6E-409C-BE32-E72D297353CC}">
                <c16:uniqueId val="{00000003-AE05-4080-AD3F-2155E138188A}"/>
              </c:ext>
            </c:extLst>
          </c:dPt>
          <c:dPt>
            <c:idx val="2"/>
            <c:bubble3D val="0"/>
            <c:spPr>
              <a:solidFill>
                <a:schemeClr val="bg1"/>
              </a:solidFill>
              <a:ln w="38100">
                <a:solidFill>
                  <a:srgbClr val="191919"/>
                </a:solidFill>
              </a:ln>
              <a:effectLst/>
            </c:spPr>
            <c:extLst>
              <c:ext xmlns:c16="http://schemas.microsoft.com/office/drawing/2014/chart" uri="{C3380CC4-5D6E-409C-BE32-E72D297353CC}">
                <c16:uniqueId val="{00000005-AE05-4080-AD3F-2155E138188A}"/>
              </c:ext>
            </c:extLst>
          </c:dPt>
          <c:dPt>
            <c:idx val="3"/>
            <c:bubble3D val="0"/>
            <c:spPr>
              <a:solidFill>
                <a:schemeClr val="bg1"/>
              </a:solidFill>
              <a:ln w="38100">
                <a:solidFill>
                  <a:srgbClr val="191919"/>
                </a:solidFill>
              </a:ln>
              <a:effectLst/>
            </c:spPr>
            <c:extLst>
              <c:ext xmlns:c16="http://schemas.microsoft.com/office/drawing/2014/chart" uri="{C3380CC4-5D6E-409C-BE32-E72D297353CC}">
                <c16:uniqueId val="{00000007-AE05-4080-AD3F-2155E138188A}"/>
              </c:ext>
            </c:extLst>
          </c:dPt>
          <c:dPt>
            <c:idx val="4"/>
            <c:bubble3D val="0"/>
            <c:spPr>
              <a:solidFill>
                <a:schemeClr val="bg1"/>
              </a:solidFill>
              <a:ln w="38100">
                <a:solidFill>
                  <a:srgbClr val="191919"/>
                </a:solidFill>
              </a:ln>
              <a:effectLst/>
            </c:spPr>
            <c:extLst>
              <c:ext xmlns:c16="http://schemas.microsoft.com/office/drawing/2014/chart" uri="{C3380CC4-5D6E-409C-BE32-E72D297353CC}">
                <c16:uniqueId val="{00000009-AE05-4080-AD3F-2155E138188A}"/>
              </c:ext>
            </c:extLst>
          </c:dPt>
          <c:dPt>
            <c:idx val="5"/>
            <c:bubble3D val="0"/>
            <c:spPr>
              <a:solidFill>
                <a:schemeClr val="bg1"/>
              </a:solidFill>
              <a:ln w="38100">
                <a:solidFill>
                  <a:srgbClr val="191919"/>
                </a:solidFill>
              </a:ln>
              <a:effectLst/>
            </c:spPr>
            <c:extLst>
              <c:ext xmlns:c16="http://schemas.microsoft.com/office/drawing/2014/chart" uri="{C3380CC4-5D6E-409C-BE32-E72D297353CC}">
                <c16:uniqueId val="{0000000B-AE05-4080-AD3F-2155E138188A}"/>
              </c:ext>
            </c:extLst>
          </c:dPt>
          <c:dPt>
            <c:idx val="6"/>
            <c:bubble3D val="0"/>
            <c:spPr>
              <a:solidFill>
                <a:schemeClr val="bg1"/>
              </a:solidFill>
              <a:ln w="38100">
                <a:solidFill>
                  <a:srgbClr val="191919"/>
                </a:solidFill>
              </a:ln>
              <a:effectLst/>
            </c:spPr>
            <c:extLst>
              <c:ext xmlns:c16="http://schemas.microsoft.com/office/drawing/2014/chart" uri="{C3380CC4-5D6E-409C-BE32-E72D297353CC}">
                <c16:uniqueId val="{0000000D-AE05-4080-AD3F-2155E138188A}"/>
              </c:ext>
            </c:extLst>
          </c:dPt>
          <c:dPt>
            <c:idx val="7"/>
            <c:bubble3D val="0"/>
            <c:spPr>
              <a:solidFill>
                <a:schemeClr val="bg1"/>
              </a:solidFill>
              <a:ln w="38100">
                <a:solidFill>
                  <a:srgbClr val="191919"/>
                </a:solidFill>
              </a:ln>
              <a:effectLst/>
            </c:spPr>
            <c:extLst>
              <c:ext xmlns:c16="http://schemas.microsoft.com/office/drawing/2014/chart" uri="{C3380CC4-5D6E-409C-BE32-E72D297353CC}">
                <c16:uniqueId val="{0000000F-AE05-4080-AD3F-2155E138188A}"/>
              </c:ext>
            </c:extLst>
          </c:dPt>
          <c:dPt>
            <c:idx val="8"/>
            <c:bubble3D val="0"/>
            <c:spPr>
              <a:solidFill>
                <a:schemeClr val="bg1"/>
              </a:solidFill>
              <a:ln w="38100">
                <a:solidFill>
                  <a:srgbClr val="191919"/>
                </a:solidFill>
              </a:ln>
              <a:effectLst/>
            </c:spPr>
            <c:extLst>
              <c:ext xmlns:c16="http://schemas.microsoft.com/office/drawing/2014/chart" uri="{C3380CC4-5D6E-409C-BE32-E72D297353CC}">
                <c16:uniqueId val="{00000011-AE05-4080-AD3F-2155E138188A}"/>
              </c:ext>
            </c:extLst>
          </c:dPt>
          <c:dLbls>
            <c:dLbl>
              <c:idx val="0"/>
              <c:tx>
                <c:rich>
                  <a:bodyPr/>
                  <a:lstStyle/>
                  <a:p>
                    <a:fld id="{0AA0D8ED-D86F-47D7-B3E4-BE7A28B56804}" type="CATEGORYNAME">
                      <a:rPr lang="en-US"/>
                      <a:pPr/>
                      <a:t>[CATEGORY NAME]</a:t>
                    </a:fld>
                    <a:endParaRPr lang="en-US" baseline="0"/>
                  </a:p>
                  <a:p>
                    <a:fld id="{FF25102C-F3DE-4D6E-BAFC-9951435181C0}" type="VALUE">
                      <a:rPr lang="en-US"/>
                      <a:pPr/>
                      <a:t>[VALUE]</a:t>
                    </a:fld>
                    <a:endParaRPr lang="en-US" baseline="0">
                      <a:solidFill>
                        <a:srgbClr val="B9C8FA"/>
                      </a:solidFill>
                    </a:endParaRPr>
                  </a:p>
                  <a:p>
                    <a:fld id="{BF4E932E-1E7A-4038-A990-90FC229F5EAE}" type="PERCENTAGE">
                      <a:rPr lang="en-US">
                        <a:solidFill>
                          <a:srgbClr val="B9C8FA"/>
                        </a:solidFill>
                      </a:rPr>
                      <a:pPr/>
                      <a:t>[PERCENTAGE]</a:t>
                    </a:fld>
                    <a:endParaRPr lang="en-IN"/>
                  </a:p>
                </c:rich>
              </c:tx>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AE05-4080-AD3F-2155E138188A}"/>
                </c:ext>
              </c:extLst>
            </c:dLbl>
            <c:dLbl>
              <c:idx val="1"/>
              <c:tx>
                <c:rich>
                  <a:bodyPr/>
                  <a:lstStyle/>
                  <a:p>
                    <a:fld id="{00089DFD-A234-48C5-91CE-BA4CF9AFD184}" type="CATEGORYNAME">
                      <a:rPr lang="en-US"/>
                      <a:pPr/>
                      <a:t>[CATEGORY NAME]</a:t>
                    </a:fld>
                    <a:endParaRPr lang="en-US" baseline="0"/>
                  </a:p>
                  <a:p>
                    <a:fld id="{539CDAB9-13E6-4191-B619-7FD9ECBDC6B7}" type="VALUE">
                      <a:rPr lang="en-US">
                        <a:solidFill>
                          <a:srgbClr val="B9C8FA"/>
                        </a:solidFill>
                      </a:rPr>
                      <a:pPr/>
                      <a:t>[VALUE]</a:t>
                    </a:fld>
                    <a:endParaRPr lang="en-US" baseline="0">
                      <a:solidFill>
                        <a:srgbClr val="B9C8FA"/>
                      </a:solidFill>
                    </a:endParaRPr>
                  </a:p>
                  <a:p>
                    <a:fld id="{E77C7D42-98D7-4375-B088-08CBD4070640}" type="PERCENTAGE">
                      <a:rPr lang="en-US">
                        <a:solidFill>
                          <a:srgbClr val="B9C8FA"/>
                        </a:solidFill>
                      </a:rPr>
                      <a:pPr/>
                      <a:t>[PERCENTAGE]</a:t>
                    </a:fld>
                    <a:endParaRPr lang="en-IN"/>
                  </a:p>
                </c:rich>
              </c:tx>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AE05-4080-AD3F-2155E138188A}"/>
                </c:ext>
              </c:extLst>
            </c:dLbl>
            <c:dLbl>
              <c:idx val="2"/>
              <c:tx>
                <c:rich>
                  <a:bodyPr/>
                  <a:lstStyle/>
                  <a:p>
                    <a:fld id="{FFF95193-395C-40DF-BCAD-AD840F4CF405}" type="CATEGORYNAME">
                      <a:rPr lang="en-US"/>
                      <a:pPr/>
                      <a:t>[CATEGORY NAME]</a:t>
                    </a:fld>
                    <a:endParaRPr lang="en-US" baseline="0"/>
                  </a:p>
                  <a:p>
                    <a:fld id="{344D445B-3ECF-4B85-AF20-45DE12C39D77}" type="VALUE">
                      <a:rPr lang="en-US">
                        <a:solidFill>
                          <a:srgbClr val="B9C8FA"/>
                        </a:solidFill>
                      </a:rPr>
                      <a:pPr/>
                      <a:t>[VALUE]</a:t>
                    </a:fld>
                    <a:endParaRPr lang="en-US" baseline="0">
                      <a:solidFill>
                        <a:srgbClr val="B9C8FA"/>
                      </a:solidFill>
                    </a:endParaRPr>
                  </a:p>
                  <a:p>
                    <a:fld id="{CC59D0FA-BD16-4F61-93A6-4F8521FF6025}" type="PERCENTAGE">
                      <a:rPr lang="en-US">
                        <a:solidFill>
                          <a:srgbClr val="B9C8FA"/>
                        </a:solidFill>
                      </a:rPr>
                      <a:pPr/>
                      <a:t>[PERCENTAGE]</a:t>
                    </a:fld>
                    <a:endParaRPr lang="en-IN"/>
                  </a:p>
                </c:rich>
              </c:tx>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AE05-4080-AD3F-2155E138188A}"/>
                </c:ext>
              </c:extLst>
            </c:dLbl>
            <c:dLbl>
              <c:idx val="3"/>
              <c:tx>
                <c:rich>
                  <a:bodyPr/>
                  <a:lstStyle/>
                  <a:p>
                    <a:fld id="{FF74793C-37A2-4078-BA73-709035A64F04}" type="CATEGORYNAME">
                      <a:rPr lang="en-US"/>
                      <a:pPr/>
                      <a:t>[CATEGORY NAME]</a:t>
                    </a:fld>
                    <a:endParaRPr lang="en-US" baseline="0"/>
                  </a:p>
                  <a:p>
                    <a:fld id="{8EBC7806-A041-46BE-BCBE-5CD9D0CB873C}" type="VALUE">
                      <a:rPr lang="en-US">
                        <a:solidFill>
                          <a:srgbClr val="B9C8FA"/>
                        </a:solidFill>
                      </a:rPr>
                      <a:pPr/>
                      <a:t>[VALUE]</a:t>
                    </a:fld>
                    <a:endParaRPr lang="en-US" baseline="0">
                      <a:solidFill>
                        <a:srgbClr val="B9C8FA"/>
                      </a:solidFill>
                    </a:endParaRPr>
                  </a:p>
                  <a:p>
                    <a:fld id="{05B4D2DF-E10B-4CB0-B48F-43044BC03AAF}" type="PERCENTAGE">
                      <a:rPr lang="en-US">
                        <a:solidFill>
                          <a:srgbClr val="B9C8FA"/>
                        </a:solidFill>
                      </a:rPr>
                      <a:pPr/>
                      <a:t>[PERCENTAGE]</a:t>
                    </a:fld>
                    <a:endParaRPr lang="en-IN"/>
                  </a:p>
                </c:rich>
              </c:tx>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AE05-4080-AD3F-2155E138188A}"/>
                </c:ext>
              </c:extLst>
            </c:dLbl>
            <c:dLbl>
              <c:idx val="4"/>
              <c:tx>
                <c:rich>
                  <a:bodyPr/>
                  <a:lstStyle/>
                  <a:p>
                    <a:fld id="{44E9E49C-556E-4733-86CF-CA599E8EA1A3}" type="CATEGORYNAME">
                      <a:rPr lang="en-US"/>
                      <a:pPr/>
                      <a:t>[CATEGORY NAME]</a:t>
                    </a:fld>
                    <a:endParaRPr lang="en-US" baseline="0"/>
                  </a:p>
                  <a:p>
                    <a:fld id="{306B0774-C571-42D8-BE6A-8EECF2297D1F}" type="VALUE">
                      <a:rPr lang="en-US">
                        <a:solidFill>
                          <a:srgbClr val="B9C8FA"/>
                        </a:solidFill>
                      </a:rPr>
                      <a:pPr/>
                      <a:t>[VALUE]</a:t>
                    </a:fld>
                    <a:endParaRPr lang="en-US" baseline="0">
                      <a:solidFill>
                        <a:srgbClr val="B9C8FA"/>
                      </a:solidFill>
                    </a:endParaRPr>
                  </a:p>
                  <a:p>
                    <a:fld id="{4B531B66-C70A-428D-8B71-5608692170D2}" type="PERCENTAGE">
                      <a:rPr lang="en-US">
                        <a:solidFill>
                          <a:srgbClr val="B9C8FA"/>
                        </a:solidFill>
                      </a:rPr>
                      <a:pPr/>
                      <a:t>[PERCENTAGE]</a:t>
                    </a:fld>
                    <a:endParaRPr lang="en-IN"/>
                  </a:p>
                </c:rich>
              </c:tx>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AE05-4080-AD3F-2155E138188A}"/>
                </c:ext>
              </c:extLst>
            </c:dLbl>
            <c:dLbl>
              <c:idx val="5"/>
              <c:tx>
                <c:rich>
                  <a:bodyPr/>
                  <a:lstStyle/>
                  <a:p>
                    <a:fld id="{230D60F0-B66B-4377-8B3D-194A91B32C73}" type="CATEGORYNAME">
                      <a:rPr lang="en-US"/>
                      <a:pPr/>
                      <a:t>[CATEGORY NAME]</a:t>
                    </a:fld>
                    <a:endParaRPr lang="en-US" baseline="0"/>
                  </a:p>
                  <a:p>
                    <a:fld id="{DAF3359B-E3DD-421E-BF93-09BFCEC1B52A}" type="VALUE">
                      <a:rPr lang="en-US">
                        <a:solidFill>
                          <a:srgbClr val="B9C8FA"/>
                        </a:solidFill>
                      </a:rPr>
                      <a:pPr/>
                      <a:t>[VALUE]</a:t>
                    </a:fld>
                    <a:endParaRPr lang="en-US" baseline="0">
                      <a:solidFill>
                        <a:srgbClr val="B9C8FA"/>
                      </a:solidFill>
                    </a:endParaRPr>
                  </a:p>
                  <a:p>
                    <a:fld id="{E8605903-9752-4AD1-B608-64A6DE5ABD7A}" type="PERCENTAGE">
                      <a:rPr lang="en-US">
                        <a:solidFill>
                          <a:srgbClr val="B9C8FA"/>
                        </a:solidFill>
                      </a:rPr>
                      <a:pPr/>
                      <a:t>[PERCENTAGE]</a:t>
                    </a:fld>
                    <a:endParaRPr lang="en-IN"/>
                  </a:p>
                </c:rich>
              </c:tx>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B-AE05-4080-AD3F-2155E138188A}"/>
                </c:ext>
              </c:extLst>
            </c:dLbl>
            <c:dLbl>
              <c:idx val="6"/>
              <c:tx>
                <c:rich>
                  <a:bodyPr/>
                  <a:lstStyle/>
                  <a:p>
                    <a:fld id="{D5C94471-775A-4F6A-99B8-3A2E77A4CD51}" type="CATEGORYNAME">
                      <a:rPr lang="en-US"/>
                      <a:pPr/>
                      <a:t>[CATEGORY NAME]</a:t>
                    </a:fld>
                    <a:endParaRPr lang="en-US" baseline="0"/>
                  </a:p>
                  <a:p>
                    <a:fld id="{A1520867-7A11-4CFF-AB1B-E97B1CC09E5B}" type="VALUE">
                      <a:rPr lang="en-US">
                        <a:solidFill>
                          <a:srgbClr val="B9C8FA"/>
                        </a:solidFill>
                      </a:rPr>
                      <a:pPr/>
                      <a:t>[VALUE]</a:t>
                    </a:fld>
                    <a:endParaRPr lang="en-US" baseline="0">
                      <a:solidFill>
                        <a:srgbClr val="B9C8FA"/>
                      </a:solidFill>
                    </a:endParaRPr>
                  </a:p>
                  <a:p>
                    <a:fld id="{3ACF2E4A-E7C5-45B9-8CF5-76523E0FB6CC}" type="PERCENTAGE">
                      <a:rPr lang="en-US">
                        <a:solidFill>
                          <a:srgbClr val="B9C8FA"/>
                        </a:solidFill>
                      </a:rPr>
                      <a:pPr/>
                      <a:t>[PERCENTAGE]</a:t>
                    </a:fld>
                    <a:endParaRPr lang="en-IN"/>
                  </a:p>
                </c:rich>
              </c:tx>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D-AE05-4080-AD3F-2155E138188A}"/>
                </c:ext>
              </c:extLst>
            </c:dLbl>
            <c:dLbl>
              <c:idx val="7"/>
              <c:tx>
                <c:rich>
                  <a:bodyPr/>
                  <a:lstStyle/>
                  <a:p>
                    <a:fld id="{7F4CEEB2-C5E5-409A-ABCE-5F9102C15EC6}" type="CATEGORYNAME">
                      <a:rPr lang="en-US"/>
                      <a:pPr/>
                      <a:t>[CATEGORY NAME]</a:t>
                    </a:fld>
                    <a:endParaRPr lang="en-US" baseline="0"/>
                  </a:p>
                  <a:p>
                    <a:fld id="{5F5D642E-3354-4A32-B204-45105A36BF22}" type="VALUE">
                      <a:rPr lang="en-US">
                        <a:solidFill>
                          <a:srgbClr val="B9C8FA"/>
                        </a:solidFill>
                      </a:rPr>
                      <a:pPr/>
                      <a:t>[VALUE]</a:t>
                    </a:fld>
                    <a:endParaRPr lang="en-US" baseline="0">
                      <a:solidFill>
                        <a:srgbClr val="B9C8FA"/>
                      </a:solidFill>
                    </a:endParaRPr>
                  </a:p>
                  <a:p>
                    <a:fld id="{2AE257E4-2AD0-4C5B-B0EF-14972611339A}" type="PERCENTAGE">
                      <a:rPr lang="en-US">
                        <a:solidFill>
                          <a:srgbClr val="B9C8FA"/>
                        </a:solidFill>
                      </a:rPr>
                      <a:pPr/>
                      <a:t>[PERCENTAGE]</a:t>
                    </a:fld>
                    <a:endParaRPr lang="en-IN"/>
                  </a:p>
                </c:rich>
              </c:tx>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F-AE05-4080-AD3F-2155E138188A}"/>
                </c:ext>
              </c:extLst>
            </c:dLbl>
            <c:dLbl>
              <c:idx val="8"/>
              <c:tx>
                <c:rich>
                  <a:bodyPr/>
                  <a:lstStyle/>
                  <a:p>
                    <a:fld id="{4CC18A7A-06E2-483F-8BD7-29478EAE894A}" type="CATEGORYNAME">
                      <a:rPr lang="en-US"/>
                      <a:pPr/>
                      <a:t>[CATEGORY NAME]</a:t>
                    </a:fld>
                    <a:endParaRPr lang="en-US" baseline="0"/>
                  </a:p>
                  <a:p>
                    <a:fld id="{33E408C3-86BD-494D-97C7-4A129C894D40}" type="VALUE">
                      <a:rPr lang="en-US">
                        <a:solidFill>
                          <a:srgbClr val="B9C8FA"/>
                        </a:solidFill>
                      </a:rPr>
                      <a:pPr/>
                      <a:t>[VALUE]</a:t>
                    </a:fld>
                    <a:endParaRPr lang="en-US" baseline="0">
                      <a:solidFill>
                        <a:srgbClr val="B9C8FA"/>
                      </a:solidFill>
                    </a:endParaRPr>
                  </a:p>
                  <a:p>
                    <a:fld id="{F018EE19-1A4F-4786-A1FF-AB3A305D1340}" type="PERCENTAGE">
                      <a:rPr lang="en-US">
                        <a:solidFill>
                          <a:srgbClr val="B9C8FA"/>
                        </a:solidFill>
                      </a:rPr>
                      <a:pPr/>
                      <a:t>[PERCENTAGE]</a:t>
                    </a:fld>
                    <a:endParaRPr lang="en-IN"/>
                  </a:p>
                </c:rich>
              </c:tx>
              <c:dLblPos val="outEnd"/>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11-AE05-4080-AD3F-2155E138188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 '!$F$17:$F$26</c:f>
              <c:strCache>
                <c:ptCount val="9"/>
                <c:pt idx="0">
                  <c:v>Boltify</c:v>
                </c:pt>
                <c:pt idx="1">
                  <c:v>Cutterra</c:v>
                </c:pt>
                <c:pt idx="2">
                  <c:v>DrillMatic</c:v>
                </c:pt>
                <c:pt idx="3">
                  <c:v>Gripper</c:v>
                </c:pt>
                <c:pt idx="4">
                  <c:v>Hammerix</c:v>
                </c:pt>
                <c:pt idx="5">
                  <c:v>Levoltek</c:v>
                </c:pt>
                <c:pt idx="6">
                  <c:v>Nailit</c:v>
                </c:pt>
                <c:pt idx="7">
                  <c:v>Sawyzer</c:v>
                </c:pt>
                <c:pt idx="8">
                  <c:v>Spanixx</c:v>
                </c:pt>
              </c:strCache>
            </c:strRef>
          </c:cat>
          <c:val>
            <c:numRef>
              <c:f>'Pivot''s '!$G$17:$G$26</c:f>
              <c:numCache>
                <c:formatCode>_ * #,##0_ ;_ * \-#,##0_ ;_ * "-"??_ ;_ @_ </c:formatCode>
                <c:ptCount val="9"/>
                <c:pt idx="0">
                  <c:v>264</c:v>
                </c:pt>
                <c:pt idx="1">
                  <c:v>249</c:v>
                </c:pt>
                <c:pt idx="2">
                  <c:v>234</c:v>
                </c:pt>
                <c:pt idx="3">
                  <c:v>268</c:v>
                </c:pt>
                <c:pt idx="4">
                  <c:v>256</c:v>
                </c:pt>
                <c:pt idx="5">
                  <c:v>254</c:v>
                </c:pt>
                <c:pt idx="6">
                  <c:v>251</c:v>
                </c:pt>
                <c:pt idx="7">
                  <c:v>251</c:v>
                </c:pt>
                <c:pt idx="8">
                  <c:v>263</c:v>
                </c:pt>
              </c:numCache>
            </c:numRef>
          </c:val>
          <c:extLst>
            <c:ext xmlns:c16="http://schemas.microsoft.com/office/drawing/2014/chart" uri="{C3380CC4-5D6E-409C-BE32-E72D297353CC}">
              <c16:uniqueId val="{00000012-AE05-4080-AD3F-2155E138188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[Dark_theme_Excel_dashboard(AutoRecovered).xlsx]Pivot's !Sales per product </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B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FF6B6B"/>
          </a:solidFill>
          <a:ln>
            <a:no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fld id="{2239B9F7-98A6-4297-B4C6-C5EC1E38D0D4}" type="CATEGORYNAME">
                  <a:rPr lang="en-US" sz="1200">
                    <a:solidFill>
                      <a:schemeClr val="bg1">
                        <a:lumMod val="65000"/>
                      </a:schemeClr>
                    </a:solidFill>
                  </a:rPr>
                  <a:pPr>
                    <a:defRPr sz="1400">
                      <a:solidFill>
                        <a:schemeClr val="bg1"/>
                      </a:solidFill>
                      <a:latin typeface="Abadi" panose="020B0604020104020204" pitchFamily="34" charset="0"/>
                    </a:defRPr>
                  </a:pPr>
                  <a:t>[CATEGORY NAME]</a:t>
                </a:fld>
                <a:endParaRPr lang="en-US" baseline="0">
                  <a:solidFill>
                    <a:schemeClr val="bg1">
                      <a:lumMod val="65000"/>
                    </a:schemeClr>
                  </a:solidFill>
                </a:endParaRPr>
              </a:p>
              <a:p>
                <a:pPr>
                  <a:defRPr sz="1400">
                    <a:solidFill>
                      <a:schemeClr val="bg1"/>
                    </a:solidFill>
                    <a:latin typeface="Abadi" panose="020B0604020104020204" pitchFamily="34" charset="0"/>
                  </a:defRPr>
                </a:pPr>
                <a:fld id="{685AD6E6-3F61-4EDF-9215-7B17AC3A5A4D}" type="VALUE">
                  <a:rPr lang="en-US"/>
                  <a:pPr>
                    <a:defRPr sz="1400">
                      <a:solidFill>
                        <a:schemeClr val="bg1"/>
                      </a:solidFill>
                      <a:latin typeface="Abadi" panose="020B0604020104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4"/>
        <c:spPr>
          <a:solidFill>
            <a:srgbClr val="FF6B6B"/>
          </a:solidFill>
          <a:ln>
            <a:no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fld id="{22F82FB0-9D2B-4D9F-BE95-9F8E3015448E}" type="CATEGORYNAME">
                  <a:rPr lang="en-US" sz="1200">
                    <a:solidFill>
                      <a:schemeClr val="bg1">
                        <a:lumMod val="65000"/>
                      </a:schemeClr>
                    </a:solidFill>
                  </a:rPr>
                  <a:pPr>
                    <a:defRPr sz="1400">
                      <a:solidFill>
                        <a:schemeClr val="bg1"/>
                      </a:solidFill>
                      <a:latin typeface="Abadi" panose="020B0604020104020204" pitchFamily="34" charset="0"/>
                    </a:defRPr>
                  </a:pPr>
                  <a:t>[CATEGORY NAME]</a:t>
                </a:fld>
                <a:endParaRPr lang="en-US" baseline="0">
                  <a:solidFill>
                    <a:schemeClr val="bg1">
                      <a:lumMod val="65000"/>
                    </a:schemeClr>
                  </a:solidFill>
                </a:endParaRPr>
              </a:p>
              <a:p>
                <a:pPr>
                  <a:defRPr sz="1400">
                    <a:solidFill>
                      <a:schemeClr val="bg1"/>
                    </a:solidFill>
                    <a:latin typeface="Abadi" panose="020B0604020104020204" pitchFamily="34" charset="0"/>
                  </a:defRPr>
                </a:pPr>
                <a:fld id="{B3D5CE2B-C733-46ED-A849-238D63D8AA63}" type="VALUE">
                  <a:rPr lang="en-US"/>
                  <a:pPr>
                    <a:defRPr sz="1400">
                      <a:solidFill>
                        <a:schemeClr val="bg1"/>
                      </a:solidFill>
                      <a:latin typeface="Abadi" panose="020B0604020104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5"/>
        <c:spPr>
          <a:solidFill>
            <a:srgbClr val="FF6B6B"/>
          </a:solidFill>
          <a:ln>
            <a:no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fld id="{9F433E55-6306-4D68-ADE1-F040ADAA0CCB}" type="CATEGORYNAME">
                  <a:rPr lang="en-US" sz="1200">
                    <a:solidFill>
                      <a:schemeClr val="bg1">
                        <a:lumMod val="65000"/>
                      </a:schemeClr>
                    </a:solidFill>
                  </a:rPr>
                  <a:pPr>
                    <a:defRPr sz="1400">
                      <a:solidFill>
                        <a:schemeClr val="bg1"/>
                      </a:solidFill>
                      <a:latin typeface="Abadi" panose="020B0604020104020204" pitchFamily="34" charset="0"/>
                    </a:defRPr>
                  </a:pPr>
                  <a:t>[CATEGORY NAME]</a:t>
                </a:fld>
                <a:endParaRPr lang="en-US" baseline="0">
                  <a:solidFill>
                    <a:schemeClr val="bg1">
                      <a:lumMod val="65000"/>
                    </a:schemeClr>
                  </a:solidFill>
                </a:endParaRPr>
              </a:p>
              <a:p>
                <a:pPr>
                  <a:defRPr sz="1400">
                    <a:solidFill>
                      <a:schemeClr val="bg1"/>
                    </a:solidFill>
                    <a:latin typeface="Abadi" panose="020B0604020104020204" pitchFamily="34" charset="0"/>
                  </a:defRPr>
                </a:pPr>
                <a:fld id="{40C2FCB9-1835-4AD6-9F3C-1F3D9938FCFB}" type="VALUE">
                  <a:rPr lang="en-US"/>
                  <a:pPr>
                    <a:defRPr sz="1400">
                      <a:solidFill>
                        <a:schemeClr val="bg1"/>
                      </a:solidFill>
                      <a:latin typeface="Abadi" panose="020B0604020104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6"/>
        <c:spPr>
          <a:solidFill>
            <a:srgbClr val="FF6B6B"/>
          </a:solidFill>
          <a:ln>
            <a:no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fld id="{CE220830-A226-4F40-AAC0-BD57236F6299}" type="CATEGORYNAME">
                  <a:rPr lang="en-US" sz="1200">
                    <a:solidFill>
                      <a:schemeClr val="bg1">
                        <a:lumMod val="65000"/>
                      </a:schemeClr>
                    </a:solidFill>
                  </a:rPr>
                  <a:pPr>
                    <a:defRPr sz="1400">
                      <a:solidFill>
                        <a:schemeClr val="bg1"/>
                      </a:solidFill>
                      <a:latin typeface="Abadi" panose="020B0604020104020204" pitchFamily="34" charset="0"/>
                    </a:defRPr>
                  </a:pPr>
                  <a:t>[CATEGORY NAME]</a:t>
                </a:fld>
                <a:endParaRPr lang="en-US" sz="1200" baseline="0">
                  <a:solidFill>
                    <a:schemeClr val="bg1">
                      <a:lumMod val="65000"/>
                    </a:schemeClr>
                  </a:solidFill>
                </a:endParaRPr>
              </a:p>
              <a:p>
                <a:pPr>
                  <a:defRPr sz="1400">
                    <a:solidFill>
                      <a:schemeClr val="bg1"/>
                    </a:solidFill>
                    <a:latin typeface="Abadi" panose="020B0604020104020204" pitchFamily="34" charset="0"/>
                  </a:defRPr>
                </a:pPr>
                <a:fld id="{7266475C-FFFE-494B-A404-043ACEB3D314}" type="VALUE">
                  <a:rPr lang="en-US"/>
                  <a:pPr>
                    <a:defRPr sz="1400">
                      <a:solidFill>
                        <a:schemeClr val="bg1"/>
                      </a:solidFill>
                      <a:latin typeface="Abadi" panose="020B0604020104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7"/>
        <c:spPr>
          <a:solidFill>
            <a:srgbClr val="FF6B6B"/>
          </a:solidFill>
          <a:ln>
            <a:no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fld id="{66BB6E2F-6B71-4B02-B819-CF3DC7F3C49D}" type="CATEGORYNAME">
                  <a:rPr lang="en-US" sz="1200">
                    <a:solidFill>
                      <a:schemeClr val="bg1">
                        <a:lumMod val="65000"/>
                      </a:schemeClr>
                    </a:solidFill>
                  </a:rPr>
                  <a:pPr>
                    <a:defRPr sz="1400">
                      <a:solidFill>
                        <a:schemeClr val="bg1"/>
                      </a:solidFill>
                      <a:latin typeface="Abadi" panose="020B0604020104020204" pitchFamily="34" charset="0"/>
                    </a:defRPr>
                  </a:pPr>
                  <a:t>[CATEGORY NAME]</a:t>
                </a:fld>
                <a:endParaRPr lang="en-US" baseline="0">
                  <a:solidFill>
                    <a:schemeClr val="bg1">
                      <a:lumMod val="65000"/>
                    </a:schemeClr>
                  </a:solidFill>
                </a:endParaRPr>
              </a:p>
              <a:p>
                <a:pPr>
                  <a:defRPr sz="1400">
                    <a:solidFill>
                      <a:schemeClr val="bg1"/>
                    </a:solidFill>
                    <a:latin typeface="Abadi" panose="020B0604020104020204" pitchFamily="34" charset="0"/>
                  </a:defRPr>
                </a:pPr>
                <a:fld id="{D53AFEAF-7EA0-4C1E-B2CA-1E6ED0AC8D87}" type="VALUE">
                  <a:rPr lang="en-US"/>
                  <a:pPr>
                    <a:defRPr sz="1400">
                      <a:solidFill>
                        <a:schemeClr val="bg1"/>
                      </a:solidFill>
                      <a:latin typeface="Abadi" panose="020B0604020104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8"/>
        <c:spPr>
          <a:solidFill>
            <a:srgbClr val="FF6B6B"/>
          </a:solidFill>
          <a:ln>
            <a:no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fld id="{E2457660-598D-494E-BA49-C449D332CC7F}" type="CATEGORYNAME">
                  <a:rPr lang="en-US" sz="1200">
                    <a:solidFill>
                      <a:schemeClr val="bg1">
                        <a:lumMod val="65000"/>
                      </a:schemeClr>
                    </a:solidFill>
                  </a:rPr>
                  <a:pPr>
                    <a:defRPr sz="1400">
                      <a:solidFill>
                        <a:schemeClr val="bg1"/>
                      </a:solidFill>
                      <a:latin typeface="Abadi" panose="020B0604020104020204" pitchFamily="34" charset="0"/>
                    </a:defRPr>
                  </a:pPr>
                  <a:t>[CATEGORY NAME]</a:t>
                </a:fld>
                <a:endParaRPr lang="en-US" baseline="0">
                  <a:solidFill>
                    <a:schemeClr val="bg1">
                      <a:lumMod val="65000"/>
                    </a:schemeClr>
                  </a:solidFill>
                </a:endParaRPr>
              </a:p>
              <a:p>
                <a:pPr>
                  <a:defRPr sz="1400">
                    <a:solidFill>
                      <a:schemeClr val="bg1"/>
                    </a:solidFill>
                    <a:latin typeface="Abadi" panose="020B0604020104020204" pitchFamily="34" charset="0"/>
                  </a:defRPr>
                </a:pPr>
                <a:fld id="{4CB5FF67-B841-4EE1-A4A8-399AFD5331CD}" type="VALUE">
                  <a:rPr lang="en-US"/>
                  <a:pPr>
                    <a:defRPr sz="1400">
                      <a:solidFill>
                        <a:schemeClr val="bg1"/>
                      </a:solidFill>
                      <a:latin typeface="Abadi" panose="020B0604020104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9"/>
        <c:spPr>
          <a:solidFill>
            <a:srgbClr val="FF6B6B"/>
          </a:solidFill>
          <a:ln>
            <a:no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fld id="{FD1322C9-3D0D-45AA-A891-193122274FF2}" type="CATEGORYNAME">
                  <a:rPr lang="en-US" sz="1200">
                    <a:solidFill>
                      <a:schemeClr val="bg1">
                        <a:lumMod val="65000"/>
                      </a:schemeClr>
                    </a:solidFill>
                  </a:rPr>
                  <a:pPr>
                    <a:defRPr sz="1400">
                      <a:solidFill>
                        <a:schemeClr val="bg1"/>
                      </a:solidFill>
                      <a:latin typeface="Abadi" panose="020B0604020104020204" pitchFamily="34" charset="0"/>
                    </a:defRPr>
                  </a:pPr>
                  <a:t>[CATEGORY NAME]</a:t>
                </a:fld>
                <a:endParaRPr lang="en-US" baseline="0">
                  <a:solidFill>
                    <a:schemeClr val="bg1">
                      <a:lumMod val="65000"/>
                    </a:schemeClr>
                  </a:solidFill>
                </a:endParaRPr>
              </a:p>
              <a:p>
                <a:pPr>
                  <a:defRPr sz="1400">
                    <a:solidFill>
                      <a:schemeClr val="bg1"/>
                    </a:solidFill>
                    <a:latin typeface="Abadi" panose="020B0604020104020204" pitchFamily="34" charset="0"/>
                  </a:defRPr>
                </a:pPr>
                <a:fld id="{18FD0050-D22C-429A-8FB7-C26780531D19}" type="VALUE">
                  <a:rPr lang="en-US"/>
                  <a:pPr>
                    <a:defRPr sz="1400">
                      <a:solidFill>
                        <a:schemeClr val="bg1"/>
                      </a:solidFill>
                      <a:latin typeface="Abadi" panose="020B0604020104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10"/>
        <c:spPr>
          <a:solidFill>
            <a:srgbClr val="FF6B6B"/>
          </a:solidFill>
          <a:ln>
            <a:no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fld id="{84552DCE-FEA4-42A0-852E-D2885ABAA171}" type="CATEGORYNAME">
                  <a:rPr lang="en-US" sz="1200">
                    <a:solidFill>
                      <a:schemeClr val="bg1">
                        <a:lumMod val="65000"/>
                      </a:schemeClr>
                    </a:solidFill>
                  </a:rPr>
                  <a:pPr>
                    <a:defRPr sz="1400">
                      <a:solidFill>
                        <a:schemeClr val="bg1"/>
                      </a:solidFill>
                      <a:latin typeface="Abadi" panose="020B0604020104020204" pitchFamily="34" charset="0"/>
                    </a:defRPr>
                  </a:pPr>
                  <a:t>[CATEGORY NAME]</a:t>
                </a:fld>
                <a:endParaRPr lang="en-US" baseline="0">
                  <a:solidFill>
                    <a:schemeClr val="bg1">
                      <a:lumMod val="65000"/>
                    </a:schemeClr>
                  </a:solidFill>
                </a:endParaRPr>
              </a:p>
              <a:p>
                <a:pPr>
                  <a:defRPr sz="1400">
                    <a:solidFill>
                      <a:schemeClr val="bg1"/>
                    </a:solidFill>
                    <a:latin typeface="Abadi" panose="020B0604020104020204" pitchFamily="34" charset="0"/>
                  </a:defRPr>
                </a:pPr>
                <a:fld id="{D63C932E-949F-4B1D-9B1B-32268F6CAB11}" type="VALUE">
                  <a:rPr lang="en-US"/>
                  <a:pPr>
                    <a:defRPr sz="1400">
                      <a:solidFill>
                        <a:schemeClr val="bg1"/>
                      </a:solidFill>
                      <a:latin typeface="Abadi" panose="020B0604020104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
        <c:idx val="11"/>
        <c:spPr>
          <a:solidFill>
            <a:srgbClr val="FF6B6B"/>
          </a:solidFill>
          <a:ln>
            <a:noFill/>
          </a:ln>
          <a:effectLst/>
        </c:spPr>
        <c:dLbl>
          <c:idx val="0"/>
          <c:tx>
            <c:rich>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fld id="{7C3C982F-7DC2-4984-90EC-43BCF37C85F0}" type="CATEGORYNAME">
                  <a:rPr lang="en-US" sz="1200">
                    <a:solidFill>
                      <a:schemeClr val="bg1">
                        <a:lumMod val="65000"/>
                      </a:schemeClr>
                    </a:solidFill>
                  </a:rPr>
                  <a:pPr>
                    <a:defRPr sz="1400">
                      <a:solidFill>
                        <a:schemeClr val="bg1"/>
                      </a:solidFill>
                      <a:latin typeface="Abadi" panose="020B0604020104020204" pitchFamily="34" charset="0"/>
                    </a:defRPr>
                  </a:pPr>
                  <a:t>[CATEGORY NAME]</a:t>
                </a:fld>
                <a:endParaRPr lang="en-US" baseline="0">
                  <a:solidFill>
                    <a:schemeClr val="bg1">
                      <a:lumMod val="65000"/>
                    </a:schemeClr>
                  </a:solidFill>
                </a:endParaRPr>
              </a:p>
              <a:p>
                <a:pPr>
                  <a:defRPr sz="1400">
                    <a:solidFill>
                      <a:schemeClr val="bg1"/>
                    </a:solidFill>
                    <a:latin typeface="Abadi" panose="020B0604020104020204" pitchFamily="34" charset="0"/>
                  </a:defRPr>
                </a:pPr>
                <a:fld id="{1B5657AE-6C4F-4BC6-BD30-4BD377C6ACA5}" type="VALUE">
                  <a:rPr lang="en-US"/>
                  <a:pPr>
                    <a:defRPr sz="1400">
                      <a:solidFill>
                        <a:schemeClr val="bg1"/>
                      </a:solidFill>
                      <a:latin typeface="Abadi" panose="020B0604020104020204"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0298621047787417"/>
          <c:y val="0.42314883293590877"/>
          <c:w val="0.88564846714630951"/>
          <c:h val="0.49361735704417764"/>
        </c:manualLayout>
      </c:layout>
      <c:barChart>
        <c:barDir val="col"/>
        <c:grouping val="clustered"/>
        <c:varyColors val="0"/>
        <c:ser>
          <c:idx val="0"/>
          <c:order val="0"/>
          <c:tx>
            <c:strRef>
              <c:f>'Pivot''s '!$C$16</c:f>
              <c:strCache>
                <c:ptCount val="1"/>
                <c:pt idx="0">
                  <c:v>Total</c:v>
                </c:pt>
              </c:strCache>
            </c:strRef>
          </c:tx>
          <c:spPr>
            <a:solidFill>
              <a:srgbClr val="FF6B6B"/>
            </a:solidFill>
            <a:ln>
              <a:noFill/>
            </a:ln>
            <a:effectLst/>
          </c:spPr>
          <c:invertIfNegative val="0"/>
          <c:dPt>
            <c:idx val="0"/>
            <c:invertIfNegative val="0"/>
            <c:bubble3D val="0"/>
            <c:spPr>
              <a:solidFill>
                <a:srgbClr val="FF6B6B"/>
              </a:solidFill>
              <a:ln>
                <a:noFill/>
              </a:ln>
              <a:effectLst/>
            </c:spPr>
            <c:extLst>
              <c:ext xmlns:c16="http://schemas.microsoft.com/office/drawing/2014/chart" uri="{C3380CC4-5D6E-409C-BE32-E72D297353CC}">
                <c16:uniqueId val="{00000009-22EA-46F6-B935-0C850A8205F9}"/>
              </c:ext>
            </c:extLst>
          </c:dPt>
          <c:dPt>
            <c:idx val="1"/>
            <c:invertIfNegative val="0"/>
            <c:bubble3D val="0"/>
            <c:spPr>
              <a:solidFill>
                <a:srgbClr val="FF6B6B"/>
              </a:solidFill>
              <a:ln>
                <a:noFill/>
              </a:ln>
              <a:effectLst/>
            </c:spPr>
            <c:extLst>
              <c:ext xmlns:c16="http://schemas.microsoft.com/office/drawing/2014/chart" uri="{C3380CC4-5D6E-409C-BE32-E72D297353CC}">
                <c16:uniqueId val="{00000008-22EA-46F6-B935-0C850A8205F9}"/>
              </c:ext>
            </c:extLst>
          </c:dPt>
          <c:dPt>
            <c:idx val="2"/>
            <c:invertIfNegative val="0"/>
            <c:bubble3D val="0"/>
            <c:spPr>
              <a:solidFill>
                <a:srgbClr val="FF6B6B"/>
              </a:solidFill>
              <a:ln>
                <a:noFill/>
              </a:ln>
              <a:effectLst/>
            </c:spPr>
            <c:extLst>
              <c:ext xmlns:c16="http://schemas.microsoft.com/office/drawing/2014/chart" uri="{C3380CC4-5D6E-409C-BE32-E72D297353CC}">
                <c16:uniqueId val="{00000007-22EA-46F6-B935-0C850A8205F9}"/>
              </c:ext>
            </c:extLst>
          </c:dPt>
          <c:dPt>
            <c:idx val="3"/>
            <c:invertIfNegative val="0"/>
            <c:bubble3D val="0"/>
            <c:spPr>
              <a:solidFill>
                <a:srgbClr val="FF6B6B"/>
              </a:solidFill>
              <a:ln>
                <a:noFill/>
              </a:ln>
              <a:effectLst/>
            </c:spPr>
            <c:extLst>
              <c:ext xmlns:c16="http://schemas.microsoft.com/office/drawing/2014/chart" uri="{C3380CC4-5D6E-409C-BE32-E72D297353CC}">
                <c16:uniqueId val="{00000006-22EA-46F6-B935-0C850A8205F9}"/>
              </c:ext>
            </c:extLst>
          </c:dPt>
          <c:dPt>
            <c:idx val="4"/>
            <c:invertIfNegative val="0"/>
            <c:bubble3D val="0"/>
            <c:spPr>
              <a:solidFill>
                <a:srgbClr val="FF6B6B"/>
              </a:solidFill>
              <a:ln>
                <a:noFill/>
              </a:ln>
              <a:effectLst/>
            </c:spPr>
            <c:extLst>
              <c:ext xmlns:c16="http://schemas.microsoft.com/office/drawing/2014/chart" uri="{C3380CC4-5D6E-409C-BE32-E72D297353CC}">
                <c16:uniqueId val="{00000005-22EA-46F6-B935-0C850A8205F9}"/>
              </c:ext>
            </c:extLst>
          </c:dPt>
          <c:dPt>
            <c:idx val="5"/>
            <c:invertIfNegative val="0"/>
            <c:bubble3D val="0"/>
            <c:spPr>
              <a:solidFill>
                <a:srgbClr val="FF6B6B"/>
              </a:solidFill>
              <a:ln>
                <a:noFill/>
              </a:ln>
              <a:effectLst/>
            </c:spPr>
            <c:extLst>
              <c:ext xmlns:c16="http://schemas.microsoft.com/office/drawing/2014/chart" uri="{C3380CC4-5D6E-409C-BE32-E72D297353CC}">
                <c16:uniqueId val="{00000004-22EA-46F6-B935-0C850A8205F9}"/>
              </c:ext>
            </c:extLst>
          </c:dPt>
          <c:dPt>
            <c:idx val="6"/>
            <c:invertIfNegative val="0"/>
            <c:bubble3D val="0"/>
            <c:spPr>
              <a:solidFill>
                <a:srgbClr val="FF6B6B"/>
              </a:solidFill>
              <a:ln>
                <a:noFill/>
              </a:ln>
              <a:effectLst/>
            </c:spPr>
            <c:extLst>
              <c:ext xmlns:c16="http://schemas.microsoft.com/office/drawing/2014/chart" uri="{C3380CC4-5D6E-409C-BE32-E72D297353CC}">
                <c16:uniqueId val="{00000003-22EA-46F6-B935-0C850A8205F9}"/>
              </c:ext>
            </c:extLst>
          </c:dPt>
          <c:dPt>
            <c:idx val="7"/>
            <c:invertIfNegative val="0"/>
            <c:bubble3D val="0"/>
            <c:spPr>
              <a:solidFill>
                <a:srgbClr val="FF6B6B"/>
              </a:solidFill>
              <a:ln>
                <a:noFill/>
              </a:ln>
              <a:effectLst/>
            </c:spPr>
            <c:extLst>
              <c:ext xmlns:c16="http://schemas.microsoft.com/office/drawing/2014/chart" uri="{C3380CC4-5D6E-409C-BE32-E72D297353CC}">
                <c16:uniqueId val="{00000002-22EA-46F6-B935-0C850A8205F9}"/>
              </c:ext>
            </c:extLst>
          </c:dPt>
          <c:dPt>
            <c:idx val="8"/>
            <c:invertIfNegative val="0"/>
            <c:bubble3D val="0"/>
            <c:spPr>
              <a:solidFill>
                <a:srgbClr val="FF6B6B"/>
              </a:solidFill>
              <a:ln>
                <a:noFill/>
              </a:ln>
              <a:effectLst/>
            </c:spPr>
            <c:extLst>
              <c:ext xmlns:c16="http://schemas.microsoft.com/office/drawing/2014/chart" uri="{C3380CC4-5D6E-409C-BE32-E72D297353CC}">
                <c16:uniqueId val="{00000001-22EA-46F6-B935-0C850A8205F9}"/>
              </c:ext>
            </c:extLst>
          </c:dPt>
          <c:dLbls>
            <c:dLbl>
              <c:idx val="0"/>
              <c:tx>
                <c:rich>
                  <a:bodyPr/>
                  <a:lstStyle/>
                  <a:p>
                    <a:fld id="{7C3C982F-7DC2-4984-90EC-43BCF37C85F0}" type="CATEGORYNAME">
                      <a:rPr lang="en-US" sz="1200">
                        <a:solidFill>
                          <a:schemeClr val="bg1">
                            <a:lumMod val="65000"/>
                          </a:schemeClr>
                        </a:solidFill>
                      </a:rPr>
                      <a:pPr/>
                      <a:t>[CATEGORY NAME]</a:t>
                    </a:fld>
                    <a:endParaRPr lang="en-US" baseline="0">
                      <a:solidFill>
                        <a:schemeClr val="bg1">
                          <a:lumMod val="65000"/>
                        </a:schemeClr>
                      </a:solidFill>
                    </a:endParaRPr>
                  </a:p>
                  <a:p>
                    <a:fld id="{1B5657AE-6C4F-4BC6-BD30-4BD377C6ACA5}" type="VALUE">
                      <a:rPr lang="en-US"/>
                      <a:pPr/>
                      <a:t>[VALUE]</a:t>
                    </a:fld>
                    <a:endParaRPr lang="en-IN"/>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22EA-46F6-B935-0C850A8205F9}"/>
                </c:ext>
              </c:extLst>
            </c:dLbl>
            <c:dLbl>
              <c:idx val="1"/>
              <c:tx>
                <c:rich>
                  <a:bodyPr/>
                  <a:lstStyle/>
                  <a:p>
                    <a:fld id="{84552DCE-FEA4-42A0-852E-D2885ABAA171}" type="CATEGORYNAME">
                      <a:rPr lang="en-US" sz="1200">
                        <a:solidFill>
                          <a:schemeClr val="bg1">
                            <a:lumMod val="65000"/>
                          </a:schemeClr>
                        </a:solidFill>
                      </a:rPr>
                      <a:pPr/>
                      <a:t>[CATEGORY NAME]</a:t>
                    </a:fld>
                    <a:endParaRPr lang="en-US" baseline="0">
                      <a:solidFill>
                        <a:schemeClr val="bg1">
                          <a:lumMod val="65000"/>
                        </a:schemeClr>
                      </a:solidFill>
                    </a:endParaRPr>
                  </a:p>
                  <a:p>
                    <a:fld id="{D63C932E-949F-4B1D-9B1B-32268F6CAB11}" type="VALUE">
                      <a:rPr lang="en-US"/>
                      <a:pPr/>
                      <a:t>[VALUE]</a:t>
                    </a:fld>
                    <a:endParaRPr lang="en-IN"/>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22EA-46F6-B935-0C850A8205F9}"/>
                </c:ext>
              </c:extLst>
            </c:dLbl>
            <c:dLbl>
              <c:idx val="2"/>
              <c:tx>
                <c:rich>
                  <a:bodyPr/>
                  <a:lstStyle/>
                  <a:p>
                    <a:fld id="{FD1322C9-3D0D-45AA-A891-193122274FF2}" type="CATEGORYNAME">
                      <a:rPr lang="en-US" sz="1200">
                        <a:solidFill>
                          <a:schemeClr val="bg1">
                            <a:lumMod val="65000"/>
                          </a:schemeClr>
                        </a:solidFill>
                      </a:rPr>
                      <a:pPr/>
                      <a:t>[CATEGORY NAME]</a:t>
                    </a:fld>
                    <a:endParaRPr lang="en-US" baseline="0">
                      <a:solidFill>
                        <a:schemeClr val="bg1">
                          <a:lumMod val="65000"/>
                        </a:schemeClr>
                      </a:solidFill>
                    </a:endParaRPr>
                  </a:p>
                  <a:p>
                    <a:fld id="{18FD0050-D22C-429A-8FB7-C26780531D19}" type="VALUE">
                      <a:rPr lang="en-US"/>
                      <a:pPr/>
                      <a:t>[VALUE]</a:t>
                    </a:fld>
                    <a:endParaRPr lang="en-IN"/>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7-22EA-46F6-B935-0C850A8205F9}"/>
                </c:ext>
              </c:extLst>
            </c:dLbl>
            <c:dLbl>
              <c:idx val="3"/>
              <c:tx>
                <c:rich>
                  <a:bodyPr/>
                  <a:lstStyle/>
                  <a:p>
                    <a:fld id="{E2457660-598D-494E-BA49-C449D332CC7F}" type="CATEGORYNAME">
                      <a:rPr lang="en-US" sz="1200">
                        <a:solidFill>
                          <a:schemeClr val="bg1">
                            <a:lumMod val="65000"/>
                          </a:schemeClr>
                        </a:solidFill>
                      </a:rPr>
                      <a:pPr/>
                      <a:t>[CATEGORY NAME]</a:t>
                    </a:fld>
                    <a:endParaRPr lang="en-US" baseline="0">
                      <a:solidFill>
                        <a:schemeClr val="bg1">
                          <a:lumMod val="65000"/>
                        </a:schemeClr>
                      </a:solidFill>
                    </a:endParaRPr>
                  </a:p>
                  <a:p>
                    <a:fld id="{4CB5FF67-B841-4EE1-A4A8-399AFD5331CD}" type="VALUE">
                      <a:rPr lang="en-US"/>
                      <a:pPr/>
                      <a:t>[VALUE]</a:t>
                    </a:fld>
                    <a:endParaRPr lang="en-IN"/>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6-22EA-46F6-B935-0C850A8205F9}"/>
                </c:ext>
              </c:extLst>
            </c:dLbl>
            <c:dLbl>
              <c:idx val="4"/>
              <c:tx>
                <c:rich>
                  <a:bodyPr/>
                  <a:lstStyle/>
                  <a:p>
                    <a:fld id="{66BB6E2F-6B71-4B02-B819-CF3DC7F3C49D}" type="CATEGORYNAME">
                      <a:rPr lang="en-US" sz="1200">
                        <a:solidFill>
                          <a:schemeClr val="bg1">
                            <a:lumMod val="65000"/>
                          </a:schemeClr>
                        </a:solidFill>
                      </a:rPr>
                      <a:pPr/>
                      <a:t>[CATEGORY NAME]</a:t>
                    </a:fld>
                    <a:endParaRPr lang="en-US" baseline="0">
                      <a:solidFill>
                        <a:schemeClr val="bg1">
                          <a:lumMod val="65000"/>
                        </a:schemeClr>
                      </a:solidFill>
                    </a:endParaRPr>
                  </a:p>
                  <a:p>
                    <a:fld id="{D53AFEAF-7EA0-4C1E-B2CA-1E6ED0AC8D87}" type="VALUE">
                      <a:rPr lang="en-US"/>
                      <a:pPr/>
                      <a:t>[VALUE]</a:t>
                    </a:fld>
                    <a:endParaRPr lang="en-IN"/>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22EA-46F6-B935-0C850A8205F9}"/>
                </c:ext>
              </c:extLst>
            </c:dLbl>
            <c:dLbl>
              <c:idx val="5"/>
              <c:tx>
                <c:rich>
                  <a:bodyPr/>
                  <a:lstStyle/>
                  <a:p>
                    <a:fld id="{CE220830-A226-4F40-AAC0-BD57236F6299}" type="CATEGORYNAME">
                      <a:rPr lang="en-US" sz="1200">
                        <a:solidFill>
                          <a:schemeClr val="bg1">
                            <a:lumMod val="65000"/>
                          </a:schemeClr>
                        </a:solidFill>
                      </a:rPr>
                      <a:pPr/>
                      <a:t>[CATEGORY NAME]</a:t>
                    </a:fld>
                    <a:endParaRPr lang="en-US" sz="1200" baseline="0">
                      <a:solidFill>
                        <a:schemeClr val="bg1">
                          <a:lumMod val="65000"/>
                        </a:schemeClr>
                      </a:solidFill>
                    </a:endParaRPr>
                  </a:p>
                  <a:p>
                    <a:fld id="{7266475C-FFFE-494B-A404-043ACEB3D314}" type="VALUE">
                      <a:rPr lang="en-US"/>
                      <a:pPr/>
                      <a:t>[VALUE]</a:t>
                    </a:fld>
                    <a:endParaRPr lang="en-IN"/>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4-22EA-46F6-B935-0C850A8205F9}"/>
                </c:ext>
              </c:extLst>
            </c:dLbl>
            <c:dLbl>
              <c:idx val="6"/>
              <c:tx>
                <c:rich>
                  <a:bodyPr/>
                  <a:lstStyle/>
                  <a:p>
                    <a:fld id="{9F433E55-6306-4D68-ADE1-F040ADAA0CCB}" type="CATEGORYNAME">
                      <a:rPr lang="en-US" sz="1200">
                        <a:solidFill>
                          <a:schemeClr val="bg1">
                            <a:lumMod val="65000"/>
                          </a:schemeClr>
                        </a:solidFill>
                      </a:rPr>
                      <a:pPr/>
                      <a:t>[CATEGORY NAME]</a:t>
                    </a:fld>
                    <a:endParaRPr lang="en-US" baseline="0">
                      <a:solidFill>
                        <a:schemeClr val="bg1">
                          <a:lumMod val="65000"/>
                        </a:schemeClr>
                      </a:solidFill>
                    </a:endParaRPr>
                  </a:p>
                  <a:p>
                    <a:fld id="{40C2FCB9-1835-4AD6-9F3C-1F3D9938FCFB}" type="VALUE">
                      <a:rPr lang="en-US"/>
                      <a:pPr/>
                      <a:t>[VALUE]</a:t>
                    </a:fld>
                    <a:endParaRPr lang="en-IN"/>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22EA-46F6-B935-0C850A8205F9}"/>
                </c:ext>
              </c:extLst>
            </c:dLbl>
            <c:dLbl>
              <c:idx val="7"/>
              <c:tx>
                <c:rich>
                  <a:bodyPr/>
                  <a:lstStyle/>
                  <a:p>
                    <a:fld id="{22F82FB0-9D2B-4D9F-BE95-9F8E3015448E}" type="CATEGORYNAME">
                      <a:rPr lang="en-US" sz="1200">
                        <a:solidFill>
                          <a:schemeClr val="bg1">
                            <a:lumMod val="65000"/>
                          </a:schemeClr>
                        </a:solidFill>
                      </a:rPr>
                      <a:pPr/>
                      <a:t>[CATEGORY NAME]</a:t>
                    </a:fld>
                    <a:endParaRPr lang="en-US" baseline="0">
                      <a:solidFill>
                        <a:schemeClr val="bg1">
                          <a:lumMod val="65000"/>
                        </a:schemeClr>
                      </a:solidFill>
                    </a:endParaRPr>
                  </a:p>
                  <a:p>
                    <a:fld id="{B3D5CE2B-C733-46ED-A849-238D63D8AA63}" type="VALUE">
                      <a:rPr lang="en-US"/>
                      <a:pPr/>
                      <a:t>[VALUE]</a:t>
                    </a:fld>
                    <a:endParaRPr lang="en-IN"/>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22EA-46F6-B935-0C850A8205F9}"/>
                </c:ext>
              </c:extLst>
            </c:dLbl>
            <c:dLbl>
              <c:idx val="8"/>
              <c:tx>
                <c:rich>
                  <a:bodyPr/>
                  <a:lstStyle/>
                  <a:p>
                    <a:fld id="{2239B9F7-98A6-4297-B4C6-C5EC1E38D0D4}" type="CATEGORYNAME">
                      <a:rPr lang="en-US" sz="1200">
                        <a:solidFill>
                          <a:schemeClr val="bg1">
                            <a:lumMod val="65000"/>
                          </a:schemeClr>
                        </a:solidFill>
                      </a:rPr>
                      <a:pPr/>
                      <a:t>[CATEGORY NAME]</a:t>
                    </a:fld>
                    <a:endParaRPr lang="en-US" baseline="0">
                      <a:solidFill>
                        <a:schemeClr val="bg1">
                          <a:lumMod val="65000"/>
                        </a:schemeClr>
                      </a:solidFill>
                    </a:endParaRPr>
                  </a:p>
                  <a:p>
                    <a:fld id="{685AD6E6-3F61-4EDF-9215-7B17AC3A5A4D}" type="VALUE">
                      <a:rPr lang="en-US"/>
                      <a:pPr/>
                      <a:t>[VALUE]</a:t>
                    </a:fld>
                    <a:endParaRPr lang="en-IN"/>
                  </a:p>
                </c:rich>
              </c:tx>
              <c:dLblPos val="outEnd"/>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22EA-46F6-B935-0C850A8205F9}"/>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badi" panose="020B0604020104020204" pitchFamily="34" charset="0"/>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'!$B$17:$B$26</c:f>
              <c:strCache>
                <c:ptCount val="9"/>
                <c:pt idx="0">
                  <c:v>Boltify</c:v>
                </c:pt>
                <c:pt idx="1">
                  <c:v>Cutterra</c:v>
                </c:pt>
                <c:pt idx="2">
                  <c:v>DrillMatic</c:v>
                </c:pt>
                <c:pt idx="3">
                  <c:v>Gripper</c:v>
                </c:pt>
                <c:pt idx="4">
                  <c:v>Hammerix</c:v>
                </c:pt>
                <c:pt idx="5">
                  <c:v>Levoltek</c:v>
                </c:pt>
                <c:pt idx="6">
                  <c:v>Nailit</c:v>
                </c:pt>
                <c:pt idx="7">
                  <c:v>Sawyzer</c:v>
                </c:pt>
                <c:pt idx="8">
                  <c:v>Spanixx</c:v>
                </c:pt>
              </c:strCache>
            </c:strRef>
          </c:cat>
          <c:val>
            <c:numRef>
              <c:f>'Pivot''s '!$C$17:$C$26</c:f>
              <c:numCache>
                <c:formatCode>_ * #,##0_ ;_ * \-#,##0_ ;_ * "-"??_ ;_ @_ </c:formatCode>
                <c:ptCount val="9"/>
                <c:pt idx="0">
                  <c:v>52899571</c:v>
                </c:pt>
                <c:pt idx="1">
                  <c:v>49206131</c:v>
                </c:pt>
                <c:pt idx="2">
                  <c:v>47612802</c:v>
                </c:pt>
                <c:pt idx="3">
                  <c:v>52412361</c:v>
                </c:pt>
                <c:pt idx="4">
                  <c:v>50503495</c:v>
                </c:pt>
                <c:pt idx="5">
                  <c:v>51895914</c:v>
                </c:pt>
                <c:pt idx="6">
                  <c:v>49038895</c:v>
                </c:pt>
                <c:pt idx="7">
                  <c:v>50334328</c:v>
                </c:pt>
                <c:pt idx="8">
                  <c:v>53669299</c:v>
                </c:pt>
              </c:numCache>
            </c:numRef>
          </c:val>
          <c:extLst>
            <c:ext xmlns:c16="http://schemas.microsoft.com/office/drawing/2014/chart" uri="{C3380CC4-5D6E-409C-BE32-E72D297353CC}">
              <c16:uniqueId val="{00000000-C91C-4E74-8412-579748D7AD44}"/>
            </c:ext>
          </c:extLst>
        </c:ser>
        <c:dLbls>
          <c:showLegendKey val="0"/>
          <c:showVal val="0"/>
          <c:showCatName val="0"/>
          <c:showSerName val="0"/>
          <c:showPercent val="0"/>
          <c:showBubbleSize val="0"/>
        </c:dLbls>
        <c:gapWidth val="131"/>
        <c:overlap val="-53"/>
        <c:axId val="1733146303"/>
        <c:axId val="1733145055"/>
      </c:barChart>
      <c:catAx>
        <c:axId val="1733146303"/>
        <c:scaling>
          <c:orientation val="minMax"/>
        </c:scaling>
        <c:delete val="1"/>
        <c:axPos val="b"/>
        <c:numFmt formatCode="General" sourceLinked="1"/>
        <c:majorTickMark val="none"/>
        <c:minorTickMark val="none"/>
        <c:tickLblPos val="nextTo"/>
        <c:crossAx val="1733145055"/>
        <c:crosses val="autoZero"/>
        <c:auto val="1"/>
        <c:lblAlgn val="ctr"/>
        <c:lblOffset val="100"/>
        <c:noMultiLvlLbl val="0"/>
      </c:catAx>
      <c:valAx>
        <c:axId val="1733145055"/>
        <c:scaling>
          <c:orientation val="minMax"/>
        </c:scaling>
        <c:delete val="1"/>
        <c:axPos val="l"/>
        <c:numFmt formatCode="_ * #,##0_ ;_ * \-#,##0_ ;_ * &quot;-&quot;??_ ;_ @_ " sourceLinked="1"/>
        <c:majorTickMark val="none"/>
        <c:minorTickMark val="none"/>
        <c:tickLblPos val="nextTo"/>
        <c:crossAx val="173314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doughnutChart>
        <c:varyColors val="1"/>
        <c:ser>
          <c:idx val="0"/>
          <c:order val="0"/>
          <c:spPr>
            <a:ln>
              <a:noFill/>
            </a:ln>
          </c:spPr>
          <c:dPt>
            <c:idx val="0"/>
            <c:bubble3D val="0"/>
            <c:spPr>
              <a:solidFill>
                <a:srgbClr val="95CF91"/>
              </a:solidFill>
              <a:ln w="19050">
                <a:noFill/>
              </a:ln>
              <a:effectLst/>
            </c:spPr>
            <c:extLst>
              <c:ext xmlns:c16="http://schemas.microsoft.com/office/drawing/2014/chart" uri="{C3380CC4-5D6E-409C-BE32-E72D297353CC}">
                <c16:uniqueId val="{00000001-B579-4E88-9A0A-E85022ECC0AE}"/>
              </c:ext>
            </c:extLst>
          </c:dPt>
          <c:dPt>
            <c:idx val="1"/>
            <c:bubble3D val="0"/>
            <c:spPr>
              <a:solidFill>
                <a:srgbClr val="262626"/>
              </a:solidFill>
              <a:ln w="19050">
                <a:noFill/>
              </a:ln>
              <a:effectLst/>
            </c:spPr>
            <c:extLst>
              <c:ext xmlns:c16="http://schemas.microsoft.com/office/drawing/2014/chart" uri="{C3380CC4-5D6E-409C-BE32-E72D297353CC}">
                <c16:uniqueId val="{00000003-B579-4E88-9A0A-E85022ECC0AE}"/>
              </c:ext>
            </c:extLst>
          </c:dPt>
          <c:val>
            <c:numRef>
              <c:f>'Pivot''s '!$K$8:$L$8</c:f>
              <c:numCache>
                <c:formatCode>0.00%</c:formatCode>
                <c:ptCount val="2"/>
                <c:pt idx="0">
                  <c:v>-4.9032263346260544E-3</c:v>
                </c:pt>
                <c:pt idx="1">
                  <c:v>1.004903226334626</c:v>
                </c:pt>
              </c:numCache>
            </c:numRef>
          </c:val>
          <c:extLst>
            <c:ext xmlns:c16="http://schemas.microsoft.com/office/drawing/2014/chart" uri="{C3380CC4-5D6E-409C-BE32-E72D297353CC}">
              <c16:uniqueId val="{00000004-B579-4E88-9A0A-E85022ECC0AE}"/>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doughnutChart>
        <c:varyColors val="1"/>
        <c:ser>
          <c:idx val="0"/>
          <c:order val="0"/>
          <c:spPr>
            <a:ln>
              <a:noFill/>
            </a:ln>
          </c:spPr>
          <c:dPt>
            <c:idx val="0"/>
            <c:bubble3D val="0"/>
            <c:spPr>
              <a:solidFill>
                <a:srgbClr val="95CF91"/>
              </a:solidFill>
              <a:ln w="19050">
                <a:noFill/>
              </a:ln>
              <a:effectLst/>
            </c:spPr>
            <c:extLst>
              <c:ext xmlns:c16="http://schemas.microsoft.com/office/drawing/2014/chart" uri="{C3380CC4-5D6E-409C-BE32-E72D297353CC}">
                <c16:uniqueId val="{00000001-B579-4E88-9A0A-E85022ECC0AE}"/>
              </c:ext>
            </c:extLst>
          </c:dPt>
          <c:dPt>
            <c:idx val="1"/>
            <c:bubble3D val="0"/>
            <c:spPr>
              <a:solidFill>
                <a:srgbClr val="262626"/>
              </a:solidFill>
              <a:ln w="19050">
                <a:noFill/>
              </a:ln>
              <a:effectLst/>
            </c:spPr>
            <c:extLst>
              <c:ext xmlns:c16="http://schemas.microsoft.com/office/drawing/2014/chart" uri="{C3380CC4-5D6E-409C-BE32-E72D297353CC}">
                <c16:uniqueId val="{00000003-B579-4E88-9A0A-E85022ECC0AE}"/>
              </c:ext>
            </c:extLst>
          </c:dPt>
          <c:val>
            <c:numRef>
              <c:f>'Pivot''s '!$K$9:$L$9</c:f>
              <c:numCache>
                <c:formatCode>0.00%</c:formatCode>
                <c:ptCount val="2"/>
                <c:pt idx="0">
                  <c:v>2.2103771651304133E-2</c:v>
                </c:pt>
                <c:pt idx="1">
                  <c:v>0.97789622834869583</c:v>
                </c:pt>
              </c:numCache>
            </c:numRef>
          </c:val>
          <c:extLst>
            <c:ext xmlns:c16="http://schemas.microsoft.com/office/drawing/2014/chart" uri="{C3380CC4-5D6E-409C-BE32-E72D297353CC}">
              <c16:uniqueId val="{00000004-B579-4E88-9A0A-E85022ECC0AE}"/>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doughnutChart>
        <c:varyColors val="1"/>
        <c:ser>
          <c:idx val="0"/>
          <c:order val="0"/>
          <c:spPr>
            <a:ln>
              <a:noFill/>
            </a:ln>
          </c:spPr>
          <c:dPt>
            <c:idx val="0"/>
            <c:bubble3D val="0"/>
            <c:spPr>
              <a:solidFill>
                <a:srgbClr val="95CF91"/>
              </a:solidFill>
              <a:ln w="19050">
                <a:noFill/>
              </a:ln>
              <a:effectLst/>
            </c:spPr>
            <c:extLst>
              <c:ext xmlns:c16="http://schemas.microsoft.com/office/drawing/2014/chart" uri="{C3380CC4-5D6E-409C-BE32-E72D297353CC}">
                <c16:uniqueId val="{00000001-B579-4E88-9A0A-E85022ECC0AE}"/>
              </c:ext>
            </c:extLst>
          </c:dPt>
          <c:dPt>
            <c:idx val="1"/>
            <c:bubble3D val="0"/>
            <c:spPr>
              <a:solidFill>
                <a:srgbClr val="262626"/>
              </a:solidFill>
              <a:ln w="19050">
                <a:noFill/>
              </a:ln>
              <a:effectLst/>
            </c:spPr>
            <c:extLst>
              <c:ext xmlns:c16="http://schemas.microsoft.com/office/drawing/2014/chart" uri="{C3380CC4-5D6E-409C-BE32-E72D297353CC}">
                <c16:uniqueId val="{00000003-B579-4E88-9A0A-E85022ECC0AE}"/>
              </c:ext>
            </c:extLst>
          </c:dPt>
          <c:val>
            <c:numRef>
              <c:f>'Pivot''s '!$K$10:$L$10</c:f>
              <c:numCache>
                <c:formatCode>0.00%</c:formatCode>
                <c:ptCount val="2"/>
                <c:pt idx="0">
                  <c:v>1.5176810563223229E-2</c:v>
                </c:pt>
                <c:pt idx="1">
                  <c:v>0.98482318943677682</c:v>
                </c:pt>
              </c:numCache>
            </c:numRef>
          </c:val>
          <c:extLst>
            <c:ext xmlns:c16="http://schemas.microsoft.com/office/drawing/2014/chart" uri="{C3380CC4-5D6E-409C-BE32-E72D297353CC}">
              <c16:uniqueId val="{00000004-B579-4E88-9A0A-E85022ECC0AE}"/>
            </c:ext>
          </c:extLst>
        </c:ser>
        <c:dLbls>
          <c:showLegendKey val="0"/>
          <c:showVal val="0"/>
          <c:showCatName val="0"/>
          <c:showSerName val="0"/>
          <c:showPercent val="0"/>
          <c:showBubbleSize val="0"/>
          <c:showLeaderLines val="1"/>
        </c:dLbls>
        <c:firstSliceAng val="0"/>
        <c:holeSize val="84"/>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3.pn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hyperlink" Target="#'Dashboard '!A1"/><Relationship Id="rId2" Type="http://schemas.openxmlformats.org/officeDocument/2006/relationships/hyperlink" Target="https://4kwallpapers.com/abstract/dark-background-abstract-background-network-3d-background-8324.html" TargetMode="External"/><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image" Target="../media/image2.png"/><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358636</xdr:colOff>
      <xdr:row>55</xdr:row>
      <xdr:rowOff>19243</xdr:rowOff>
    </xdr:to>
    <xdr:pic>
      <xdr:nvPicPr>
        <xdr:cNvPr id="16" name="Picture 15">
          <a:extLst>
            <a:ext uri="{FF2B5EF4-FFF2-40B4-BE49-F238E27FC236}">
              <a16:creationId xmlns:a16="http://schemas.microsoft.com/office/drawing/2014/main" id="{1A3CA612-7BDA-4451-8443-92817E7A3A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0"/>
          <a:ext cx="17599848" cy="10602576"/>
        </a:xfrm>
        <a:prstGeom prst="rect">
          <a:avLst/>
        </a:prstGeom>
      </xdr:spPr>
    </xdr:pic>
    <xdr:clientData/>
  </xdr:twoCellAnchor>
  <xdr:twoCellAnchor>
    <xdr:from>
      <xdr:col>0</xdr:col>
      <xdr:colOff>1</xdr:colOff>
      <xdr:row>4</xdr:row>
      <xdr:rowOff>172456</xdr:rowOff>
    </xdr:from>
    <xdr:to>
      <xdr:col>27</xdr:col>
      <xdr:colOff>269394</xdr:colOff>
      <xdr:row>50</xdr:row>
      <xdr:rowOff>140353</xdr:rowOff>
    </xdr:to>
    <xdr:sp macro="" textlink="">
      <xdr:nvSpPr>
        <xdr:cNvPr id="15" name="Rectangle: Rounded Corners 14">
          <a:extLst>
            <a:ext uri="{FF2B5EF4-FFF2-40B4-BE49-F238E27FC236}">
              <a16:creationId xmlns:a16="http://schemas.microsoft.com/office/drawing/2014/main" id="{0A618CE3-DFFE-4795-8E54-7D6DFEFE46DC}"/>
            </a:ext>
          </a:extLst>
        </xdr:cNvPr>
        <xdr:cNvSpPr>
          <a:spLocks noChangeAspect="1"/>
        </xdr:cNvSpPr>
      </xdr:nvSpPr>
      <xdr:spPr>
        <a:xfrm>
          <a:off x="1" y="911365"/>
          <a:ext cx="16790938" cy="8465352"/>
        </a:xfrm>
        <a:prstGeom prst="roundRect">
          <a:avLst>
            <a:gd name="adj" fmla="val 6188"/>
          </a:avLst>
        </a:prstGeom>
        <a:solidFill>
          <a:srgbClr val="191919"/>
        </a:solidFill>
        <a:ln w="6350">
          <a:solidFill>
            <a:schemeClr val="bg1">
              <a:lumMod val="85000"/>
              <a:alpha val="3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144823</xdr:colOff>
      <xdr:row>18</xdr:row>
      <xdr:rowOff>55702</xdr:rowOff>
    </xdr:from>
    <xdr:to>
      <xdr:col>8</xdr:col>
      <xdr:colOff>200526</xdr:colOff>
      <xdr:row>35</xdr:row>
      <xdr:rowOff>144824</xdr:rowOff>
    </xdr:to>
    <xdr:graphicFrame macro="">
      <xdr:nvGraphicFramePr>
        <xdr:cNvPr id="2" name="Chart 1">
          <a:extLst>
            <a:ext uri="{FF2B5EF4-FFF2-40B4-BE49-F238E27FC236}">
              <a16:creationId xmlns:a16="http://schemas.microsoft.com/office/drawing/2014/main" id="{43A82A7E-8A0D-4742-825F-B4A621914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225063</xdr:colOff>
      <xdr:row>0</xdr:row>
      <xdr:rowOff>168796</xdr:rowOff>
    </xdr:from>
    <xdr:to>
      <xdr:col>7</xdr:col>
      <xdr:colOff>551722</xdr:colOff>
      <xdr:row>4</xdr:row>
      <xdr:rowOff>114508</xdr:rowOff>
    </xdr:to>
    <xdr:sp macro="" textlink="">
      <xdr:nvSpPr>
        <xdr:cNvPr id="25" name="TextBox 24">
          <a:extLst>
            <a:ext uri="{FF2B5EF4-FFF2-40B4-BE49-F238E27FC236}">
              <a16:creationId xmlns:a16="http://schemas.microsoft.com/office/drawing/2014/main" id="{886E7523-BE67-41FB-B5AE-AF7F21473060}"/>
            </a:ext>
          </a:extLst>
        </xdr:cNvPr>
        <xdr:cNvSpPr txBox="1"/>
      </xdr:nvSpPr>
      <xdr:spPr>
        <a:xfrm>
          <a:off x="225063" y="168796"/>
          <a:ext cx="4625921" cy="695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solidFill>
                <a:schemeClr val="bg1"/>
              </a:solidFill>
              <a:latin typeface="Abadi" panose="020B0604020202020204" pitchFamily="34" charset="0"/>
            </a:rPr>
            <a:t>Sales Performance</a:t>
          </a:r>
          <a:r>
            <a:rPr lang="en-IN" sz="2000" baseline="0">
              <a:solidFill>
                <a:schemeClr val="bg1"/>
              </a:solidFill>
              <a:latin typeface="Abadi" panose="020B0604020202020204" pitchFamily="34" charset="0"/>
            </a:rPr>
            <a:t> and Growth Analysis</a:t>
          </a:r>
        </a:p>
        <a:p>
          <a:r>
            <a:rPr lang="en-IN" sz="1400" baseline="0">
              <a:solidFill>
                <a:schemeClr val="bg1">
                  <a:lumMod val="85000"/>
                </a:schemeClr>
              </a:solidFill>
              <a:latin typeface="Abadi" panose="020B0604020202020204" pitchFamily="34" charset="0"/>
            </a:rPr>
            <a:t>By Rayan| rayandp808@gmail.com</a:t>
          </a:r>
          <a:endParaRPr lang="en-IN" sz="1400">
            <a:solidFill>
              <a:schemeClr val="bg1">
                <a:lumMod val="85000"/>
              </a:schemeClr>
            </a:solidFill>
            <a:latin typeface="Abadi" panose="020B0604020202020204" pitchFamily="34" charset="0"/>
          </a:endParaRPr>
        </a:p>
      </xdr:txBody>
    </xdr:sp>
    <xdr:clientData/>
  </xdr:twoCellAnchor>
  <xdr:twoCellAnchor>
    <xdr:from>
      <xdr:col>0</xdr:col>
      <xdr:colOff>219807</xdr:colOff>
      <xdr:row>6</xdr:row>
      <xdr:rowOff>125320</xdr:rowOff>
    </xdr:from>
    <xdr:to>
      <xdr:col>8</xdr:col>
      <xdr:colOff>204283</xdr:colOff>
      <xdr:row>14</xdr:row>
      <xdr:rowOff>116703</xdr:rowOff>
    </xdr:to>
    <xdr:grpSp>
      <xdr:nvGrpSpPr>
        <xdr:cNvPr id="21" name="Group 20">
          <a:extLst>
            <a:ext uri="{FF2B5EF4-FFF2-40B4-BE49-F238E27FC236}">
              <a16:creationId xmlns:a16="http://schemas.microsoft.com/office/drawing/2014/main" id="{CD5D2B48-211B-4305-BC63-4EF317EC3F76}"/>
            </a:ext>
          </a:extLst>
        </xdr:cNvPr>
        <xdr:cNvGrpSpPr/>
      </xdr:nvGrpSpPr>
      <xdr:grpSpPr>
        <a:xfrm>
          <a:off x="219807" y="1249582"/>
          <a:ext cx="4897919" cy="1490400"/>
          <a:chOff x="0" y="1187723"/>
          <a:chExt cx="4869360" cy="1456768"/>
        </a:xfrm>
      </xdr:grpSpPr>
      <xdr:sp macro="" textlink="">
        <xdr:nvSpPr>
          <xdr:cNvPr id="30" name="Rectangle: Rounded Corners 29">
            <a:extLst>
              <a:ext uri="{FF2B5EF4-FFF2-40B4-BE49-F238E27FC236}">
                <a16:creationId xmlns:a16="http://schemas.microsoft.com/office/drawing/2014/main" id="{DB287344-D847-4C3E-88C5-DE7A6A151327}"/>
              </a:ext>
            </a:extLst>
          </xdr:cNvPr>
          <xdr:cNvSpPr/>
        </xdr:nvSpPr>
        <xdr:spPr>
          <a:xfrm>
            <a:off x="0" y="1187723"/>
            <a:ext cx="4780772" cy="1456768"/>
          </a:xfrm>
          <a:prstGeom prst="roundRect">
            <a:avLst/>
          </a:prstGeom>
          <a:solidFill>
            <a:srgbClr val="3125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TextBox 40">
            <a:extLst>
              <a:ext uri="{FF2B5EF4-FFF2-40B4-BE49-F238E27FC236}">
                <a16:creationId xmlns:a16="http://schemas.microsoft.com/office/drawing/2014/main" id="{A46AD83E-ACBB-4AE4-B555-28B4B057DF5E}"/>
              </a:ext>
            </a:extLst>
          </xdr:cNvPr>
          <xdr:cNvSpPr txBox="1"/>
        </xdr:nvSpPr>
        <xdr:spPr>
          <a:xfrm>
            <a:off x="209640" y="1266684"/>
            <a:ext cx="1384108" cy="314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latin typeface="Abadi" panose="020B0604020104020204" pitchFamily="34" charset="0"/>
              </a:rPr>
              <a:t>Total Sales</a:t>
            </a:r>
            <a:r>
              <a:rPr lang="en-IN" sz="1600" baseline="0">
                <a:solidFill>
                  <a:schemeClr val="bg1"/>
                </a:solidFill>
                <a:latin typeface="Abadi" panose="020B0604020104020204" pitchFamily="34" charset="0"/>
              </a:rPr>
              <a:t> </a:t>
            </a:r>
            <a:endParaRPr lang="en-IN" sz="1600">
              <a:solidFill>
                <a:schemeClr val="bg1"/>
              </a:solidFill>
              <a:latin typeface="Abadi" panose="020B0604020104020204" pitchFamily="34" charset="0"/>
            </a:endParaRPr>
          </a:p>
        </xdr:txBody>
      </xdr:sp>
      <xdr:sp macro="" textlink="'Pivot''s '!B4">
        <xdr:nvSpPr>
          <xdr:cNvPr id="42" name="TextBox 41">
            <a:extLst>
              <a:ext uri="{FF2B5EF4-FFF2-40B4-BE49-F238E27FC236}">
                <a16:creationId xmlns:a16="http://schemas.microsoft.com/office/drawing/2014/main" id="{F5CD3D9E-0D31-483E-A1E1-D713A22902D7}"/>
              </a:ext>
            </a:extLst>
          </xdr:cNvPr>
          <xdr:cNvSpPr txBox="1"/>
        </xdr:nvSpPr>
        <xdr:spPr>
          <a:xfrm>
            <a:off x="213760" y="1690922"/>
            <a:ext cx="4655600" cy="84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1E2A18-E391-4977-8E49-927876DB62C1}" type="TxLink">
              <a:rPr lang="en-US" sz="4400" b="0" i="0" u="none" strike="noStrike">
                <a:solidFill>
                  <a:srgbClr val="DF7B2D"/>
                </a:solidFill>
                <a:latin typeface="Abadi" panose="020B0604020104020204" pitchFamily="34" charset="0"/>
                <a:ea typeface="Calibri"/>
                <a:cs typeface="Calibri"/>
              </a:rPr>
              <a:pPr/>
              <a:t> 45,75,72,796 </a:t>
            </a:fld>
            <a:endParaRPr lang="en-IN" sz="4400">
              <a:solidFill>
                <a:srgbClr val="DF7B2D"/>
              </a:solidFill>
              <a:latin typeface="Abadi" panose="020B0604020104020204" pitchFamily="34" charset="0"/>
            </a:endParaRPr>
          </a:p>
        </xdr:txBody>
      </xdr:sp>
    </xdr:grpSp>
    <xdr:clientData/>
  </xdr:twoCellAnchor>
  <xdr:twoCellAnchor>
    <xdr:from>
      <xdr:col>8</xdr:col>
      <xdr:colOff>349985</xdr:colOff>
      <xdr:row>5</xdr:row>
      <xdr:rowOff>121570</xdr:rowOff>
    </xdr:from>
    <xdr:to>
      <xdr:col>19</xdr:col>
      <xdr:colOff>107502</xdr:colOff>
      <xdr:row>20</xdr:row>
      <xdr:rowOff>15013</xdr:rowOff>
    </xdr:to>
    <xdr:grpSp>
      <xdr:nvGrpSpPr>
        <xdr:cNvPr id="46" name="Group 45">
          <a:extLst>
            <a:ext uri="{FF2B5EF4-FFF2-40B4-BE49-F238E27FC236}">
              <a16:creationId xmlns:a16="http://schemas.microsoft.com/office/drawing/2014/main" id="{43B793B2-DC7D-499F-B0A0-643015081DB2}"/>
            </a:ext>
          </a:extLst>
        </xdr:cNvPr>
        <xdr:cNvGrpSpPr/>
      </xdr:nvGrpSpPr>
      <xdr:grpSpPr>
        <a:xfrm>
          <a:off x="5263428" y="1058455"/>
          <a:ext cx="6513500" cy="2704099"/>
          <a:chOff x="5586332" y="1130924"/>
          <a:chExt cx="6509897" cy="2699896"/>
        </a:xfrm>
      </xdr:grpSpPr>
      <xdr:graphicFrame macro="">
        <xdr:nvGraphicFramePr>
          <xdr:cNvPr id="14" name="Chart 13">
            <a:extLst>
              <a:ext uri="{FF2B5EF4-FFF2-40B4-BE49-F238E27FC236}">
                <a16:creationId xmlns:a16="http://schemas.microsoft.com/office/drawing/2014/main" id="{6083C48C-D90F-4886-81D9-DAEA7CDC2CD3}"/>
              </a:ext>
            </a:extLst>
          </xdr:cNvPr>
          <xdr:cNvGraphicFramePr>
            <a:graphicFrameLocks/>
          </xdr:cNvGraphicFramePr>
        </xdr:nvGraphicFramePr>
        <xdr:xfrm>
          <a:off x="5891965" y="1665572"/>
          <a:ext cx="5914800" cy="20268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3" name="Rectangle: Rounded Corners 42">
            <a:extLst>
              <a:ext uri="{FF2B5EF4-FFF2-40B4-BE49-F238E27FC236}">
                <a16:creationId xmlns:a16="http://schemas.microsoft.com/office/drawing/2014/main" id="{D8CF44F9-CC8F-4D2F-BD18-21A5F36EF006}"/>
              </a:ext>
            </a:extLst>
          </xdr:cNvPr>
          <xdr:cNvSpPr/>
        </xdr:nvSpPr>
        <xdr:spPr>
          <a:xfrm>
            <a:off x="5586332" y="1130924"/>
            <a:ext cx="6509897" cy="2699896"/>
          </a:xfrm>
          <a:prstGeom prst="roundRect">
            <a:avLst/>
          </a:prstGeom>
          <a:noFill/>
          <a:ln w="952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4" name="TextBox 43">
            <a:extLst>
              <a:ext uri="{FF2B5EF4-FFF2-40B4-BE49-F238E27FC236}">
                <a16:creationId xmlns:a16="http://schemas.microsoft.com/office/drawing/2014/main" id="{EA01004D-C2F4-44C8-A929-9E5EA17C500B}"/>
              </a:ext>
            </a:extLst>
          </xdr:cNvPr>
          <xdr:cNvSpPr txBox="1"/>
        </xdr:nvSpPr>
        <xdr:spPr>
          <a:xfrm>
            <a:off x="7161968" y="1311641"/>
            <a:ext cx="811967" cy="29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75000"/>
                  </a:schemeClr>
                </a:solidFill>
                <a:latin typeface="Abadi" panose="020B0604020104020204" pitchFamily="34" charset="0"/>
                <a:cs typeface="Arial" panose="020B0604020202020204" pitchFamily="34" charset="0"/>
              </a:rPr>
              <a:t>Offers</a:t>
            </a:r>
            <a:r>
              <a:rPr lang="en-IN" sz="1200" baseline="0">
                <a:solidFill>
                  <a:schemeClr val="bg1">
                    <a:lumMod val="75000"/>
                  </a:schemeClr>
                </a:solidFill>
                <a:latin typeface="Abadi" panose="020B0604020104020204" pitchFamily="34" charset="0"/>
                <a:cs typeface="Arial" panose="020B0604020202020204" pitchFamily="34" charset="0"/>
              </a:rPr>
              <a:t> </a:t>
            </a:r>
            <a:endParaRPr lang="en-IN" sz="1200">
              <a:solidFill>
                <a:schemeClr val="bg1">
                  <a:lumMod val="75000"/>
                </a:schemeClr>
              </a:solidFill>
              <a:latin typeface="Abadi" panose="020B0604020104020204" pitchFamily="34" charset="0"/>
              <a:cs typeface="Arial" panose="020B0604020202020204" pitchFamily="34" charset="0"/>
            </a:endParaRPr>
          </a:p>
        </xdr:txBody>
      </xdr:sp>
      <xdr:sp macro="" textlink="'Pivot''s '!O5">
        <xdr:nvSpPr>
          <xdr:cNvPr id="45" name="TextBox 44">
            <a:extLst>
              <a:ext uri="{FF2B5EF4-FFF2-40B4-BE49-F238E27FC236}">
                <a16:creationId xmlns:a16="http://schemas.microsoft.com/office/drawing/2014/main" id="{ECB43BBE-3DD1-4D75-A3AF-C175A374E765}"/>
              </a:ext>
            </a:extLst>
          </xdr:cNvPr>
          <xdr:cNvSpPr txBox="1"/>
        </xdr:nvSpPr>
        <xdr:spPr>
          <a:xfrm>
            <a:off x="5721662" y="1162155"/>
            <a:ext cx="1554812" cy="451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E4B735B-BFE7-49FB-A0EE-900AA7612301}" type="TxLink">
              <a:rPr lang="en-US" sz="2000" b="0" i="0" u="none" strike="noStrike">
                <a:solidFill>
                  <a:schemeClr val="bg1"/>
                </a:solidFill>
                <a:latin typeface="Abadi" panose="020B0604020104020204" pitchFamily="34" charset="0"/>
                <a:ea typeface="Calibri"/>
                <a:cs typeface="Calibri"/>
              </a:rPr>
              <a:pPr algn="r"/>
              <a:t> 12,01,078 </a:t>
            </a:fld>
            <a:endParaRPr lang="en-IN" sz="2000">
              <a:solidFill>
                <a:schemeClr val="bg1"/>
              </a:solidFill>
              <a:latin typeface="Abadi" panose="020B0604020104020204" pitchFamily="34" charset="0"/>
            </a:endParaRPr>
          </a:p>
        </xdr:txBody>
      </xdr:sp>
    </xdr:grpSp>
    <xdr:clientData/>
  </xdr:twoCellAnchor>
  <xdr:twoCellAnchor>
    <xdr:from>
      <xdr:col>8</xdr:col>
      <xdr:colOff>297835</xdr:colOff>
      <xdr:row>20</xdr:row>
      <xdr:rowOff>174431</xdr:rowOff>
    </xdr:from>
    <xdr:to>
      <xdr:col>19</xdr:col>
      <xdr:colOff>55352</xdr:colOff>
      <xdr:row>35</xdr:row>
      <xdr:rowOff>70456</xdr:rowOff>
    </xdr:to>
    <xdr:grpSp>
      <xdr:nvGrpSpPr>
        <xdr:cNvPr id="23" name="Group 22">
          <a:extLst>
            <a:ext uri="{FF2B5EF4-FFF2-40B4-BE49-F238E27FC236}">
              <a16:creationId xmlns:a16="http://schemas.microsoft.com/office/drawing/2014/main" id="{60688FA8-D5F6-4F9B-8E80-69A65EC1EAB6}"/>
            </a:ext>
          </a:extLst>
        </xdr:cNvPr>
        <xdr:cNvGrpSpPr/>
      </xdr:nvGrpSpPr>
      <xdr:grpSpPr>
        <a:xfrm>
          <a:off x="5211278" y="3921972"/>
          <a:ext cx="6513500" cy="2706681"/>
          <a:chOff x="5550154" y="3628940"/>
          <a:chExt cx="6473864" cy="2636837"/>
        </a:xfrm>
      </xdr:grpSpPr>
      <xdr:graphicFrame macro="">
        <xdr:nvGraphicFramePr>
          <xdr:cNvPr id="19" name="Chart 18">
            <a:extLst>
              <a:ext uri="{FF2B5EF4-FFF2-40B4-BE49-F238E27FC236}">
                <a16:creationId xmlns:a16="http://schemas.microsoft.com/office/drawing/2014/main" id="{982279EF-81DD-4DE7-A294-4E70D436DABC}"/>
              </a:ext>
            </a:extLst>
          </xdr:cNvPr>
          <xdr:cNvGraphicFramePr>
            <a:graphicFrameLocks/>
          </xdr:cNvGraphicFramePr>
        </xdr:nvGraphicFramePr>
        <xdr:xfrm>
          <a:off x="5799680" y="4094557"/>
          <a:ext cx="5878767" cy="1980556"/>
        </xdr:xfrm>
        <a:graphic>
          <a:graphicData uri="http://schemas.openxmlformats.org/drawingml/2006/chart">
            <c:chart xmlns:c="http://schemas.openxmlformats.org/drawingml/2006/chart" xmlns:r="http://schemas.openxmlformats.org/officeDocument/2006/relationships" r:id="rId5"/>
          </a:graphicData>
        </a:graphic>
      </xdr:graphicFrame>
      <xdr:grpSp>
        <xdr:nvGrpSpPr>
          <xdr:cNvPr id="47" name="Group 46">
            <a:extLst>
              <a:ext uri="{FF2B5EF4-FFF2-40B4-BE49-F238E27FC236}">
                <a16:creationId xmlns:a16="http://schemas.microsoft.com/office/drawing/2014/main" id="{4E159679-ABE7-4CEC-885F-B27834477665}"/>
              </a:ext>
            </a:extLst>
          </xdr:cNvPr>
          <xdr:cNvGrpSpPr/>
        </xdr:nvGrpSpPr>
        <xdr:grpSpPr>
          <a:xfrm>
            <a:off x="5550154" y="3628940"/>
            <a:ext cx="6473864" cy="2636837"/>
            <a:chOff x="5586332" y="1130924"/>
            <a:chExt cx="6509897" cy="2699896"/>
          </a:xfrm>
        </xdr:grpSpPr>
        <xdr:sp macro="" textlink="">
          <xdr:nvSpPr>
            <xdr:cNvPr id="49" name="Rectangle: Rounded Corners 48">
              <a:extLst>
                <a:ext uri="{FF2B5EF4-FFF2-40B4-BE49-F238E27FC236}">
                  <a16:creationId xmlns:a16="http://schemas.microsoft.com/office/drawing/2014/main" id="{57584E6F-47E6-4C7A-A0B3-9DF9DBB4A3FB}"/>
                </a:ext>
              </a:extLst>
            </xdr:cNvPr>
            <xdr:cNvSpPr/>
          </xdr:nvSpPr>
          <xdr:spPr>
            <a:xfrm>
              <a:off x="5586332" y="1130924"/>
              <a:ext cx="6509897" cy="2699896"/>
            </a:xfrm>
            <a:prstGeom prst="roundRect">
              <a:avLst/>
            </a:prstGeom>
            <a:noFill/>
            <a:ln w="952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0" name="TextBox 49">
              <a:extLst>
                <a:ext uri="{FF2B5EF4-FFF2-40B4-BE49-F238E27FC236}">
                  <a16:creationId xmlns:a16="http://schemas.microsoft.com/office/drawing/2014/main" id="{E7A4A65C-D74E-4BB4-B69C-CD68101B3002}"/>
                </a:ext>
              </a:extLst>
            </xdr:cNvPr>
            <xdr:cNvSpPr txBox="1"/>
          </xdr:nvSpPr>
          <xdr:spPr>
            <a:xfrm>
              <a:off x="7161968" y="1311641"/>
              <a:ext cx="811967" cy="29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75000"/>
                    </a:schemeClr>
                  </a:solidFill>
                  <a:latin typeface="Abadi" panose="020B0604020104020204" pitchFamily="34" charset="0"/>
                  <a:cs typeface="Arial" panose="020B0604020202020204" pitchFamily="34" charset="0"/>
                </a:rPr>
                <a:t>Orders</a:t>
              </a:r>
              <a:r>
                <a:rPr lang="en-IN" sz="1200" baseline="0">
                  <a:solidFill>
                    <a:schemeClr val="bg1">
                      <a:lumMod val="75000"/>
                    </a:schemeClr>
                  </a:solidFill>
                  <a:latin typeface="Abadi" panose="020B0604020104020204" pitchFamily="34" charset="0"/>
                  <a:cs typeface="Arial" panose="020B0604020202020204" pitchFamily="34" charset="0"/>
                </a:rPr>
                <a:t> </a:t>
              </a:r>
              <a:endParaRPr lang="en-IN" sz="1200">
                <a:solidFill>
                  <a:schemeClr val="bg1">
                    <a:lumMod val="75000"/>
                  </a:schemeClr>
                </a:solidFill>
                <a:latin typeface="Abadi" panose="020B0604020104020204" pitchFamily="34" charset="0"/>
                <a:cs typeface="Arial" panose="020B0604020202020204" pitchFamily="34" charset="0"/>
              </a:endParaRPr>
            </a:p>
          </xdr:txBody>
        </xdr:sp>
        <xdr:sp macro="" textlink="'Pivot''s '!T5">
          <xdr:nvSpPr>
            <xdr:cNvPr id="51" name="TextBox 50">
              <a:extLst>
                <a:ext uri="{FF2B5EF4-FFF2-40B4-BE49-F238E27FC236}">
                  <a16:creationId xmlns:a16="http://schemas.microsoft.com/office/drawing/2014/main" id="{6952E46D-B929-40DE-84FB-5D66A87044CC}"/>
                </a:ext>
              </a:extLst>
            </xdr:cNvPr>
            <xdr:cNvSpPr txBox="1"/>
          </xdr:nvSpPr>
          <xdr:spPr>
            <a:xfrm>
              <a:off x="5721662" y="1162155"/>
              <a:ext cx="1554812" cy="451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BB2AE298-9191-4C82-BC17-3BC9F5CB95EC}" type="TxLink">
                <a:rPr lang="en-US" sz="2000" b="0" i="0" u="none" strike="noStrike">
                  <a:solidFill>
                    <a:schemeClr val="bg1"/>
                  </a:solidFill>
                  <a:latin typeface="Abadi" panose="020B0604020104020204" pitchFamily="34" charset="0"/>
                  <a:ea typeface="Calibri"/>
                  <a:cs typeface="Calibri"/>
                </a:rPr>
                <a:pPr algn="r"/>
                <a:t> 10,35,215 </a:t>
              </a:fld>
              <a:endParaRPr lang="en-IN" sz="2000">
                <a:solidFill>
                  <a:schemeClr val="bg1"/>
                </a:solidFill>
                <a:latin typeface="Abadi" panose="020B0604020104020204" pitchFamily="34" charset="0"/>
              </a:endParaRPr>
            </a:p>
          </xdr:txBody>
        </xdr:sp>
      </xdr:grpSp>
    </xdr:grpSp>
    <xdr:clientData/>
  </xdr:twoCellAnchor>
  <xdr:twoCellAnchor>
    <xdr:from>
      <xdr:col>19</xdr:col>
      <xdr:colOff>475018</xdr:colOff>
      <xdr:row>5</xdr:row>
      <xdr:rowOff>147937</xdr:rowOff>
    </xdr:from>
    <xdr:to>
      <xdr:col>26</xdr:col>
      <xdr:colOff>556081</xdr:colOff>
      <xdr:row>22</xdr:row>
      <xdr:rowOff>161448</xdr:rowOff>
    </xdr:to>
    <xdr:grpSp>
      <xdr:nvGrpSpPr>
        <xdr:cNvPr id="18" name="Group 17">
          <a:extLst>
            <a:ext uri="{FF2B5EF4-FFF2-40B4-BE49-F238E27FC236}">
              <a16:creationId xmlns:a16="http://schemas.microsoft.com/office/drawing/2014/main" id="{EC6F2A6F-FE53-4C35-A33D-77A669DABC0E}"/>
            </a:ext>
          </a:extLst>
        </xdr:cNvPr>
        <xdr:cNvGrpSpPr/>
      </xdr:nvGrpSpPr>
      <xdr:grpSpPr>
        <a:xfrm>
          <a:off x="12144444" y="1084822"/>
          <a:ext cx="4380326" cy="3198921"/>
          <a:chOff x="11347254" y="688367"/>
          <a:chExt cx="5482948" cy="3350863"/>
        </a:xfrm>
      </xdr:grpSpPr>
      <xdr:grpSp>
        <xdr:nvGrpSpPr>
          <xdr:cNvPr id="4" name="Group 3">
            <a:extLst>
              <a:ext uri="{FF2B5EF4-FFF2-40B4-BE49-F238E27FC236}">
                <a16:creationId xmlns:a16="http://schemas.microsoft.com/office/drawing/2014/main" id="{296C5049-9A32-4A2F-A0C7-C62CEC3A6090}"/>
              </a:ext>
            </a:extLst>
          </xdr:cNvPr>
          <xdr:cNvGrpSpPr/>
        </xdr:nvGrpSpPr>
        <xdr:grpSpPr>
          <a:xfrm>
            <a:off x="11347254" y="688367"/>
            <a:ext cx="5482948" cy="3350863"/>
            <a:chOff x="11347254" y="688367"/>
            <a:chExt cx="5482948" cy="3350863"/>
          </a:xfrm>
        </xdr:grpSpPr>
        <xdr:graphicFrame macro="">
          <xdr:nvGraphicFramePr>
            <xdr:cNvPr id="66" name="Chart 65">
              <a:extLst>
                <a:ext uri="{FF2B5EF4-FFF2-40B4-BE49-F238E27FC236}">
                  <a16:creationId xmlns:a16="http://schemas.microsoft.com/office/drawing/2014/main" id="{6D17EC41-AACE-4826-BFC1-CDAD8BEDD1C2}"/>
                </a:ext>
              </a:extLst>
            </xdr:cNvPr>
            <xdr:cNvGraphicFramePr>
              <a:graphicFrameLocks/>
            </xdr:cNvGraphicFramePr>
          </xdr:nvGraphicFramePr>
          <xdr:xfrm>
            <a:off x="11347254" y="688367"/>
            <a:ext cx="5482948" cy="3350863"/>
          </xdr:xfrm>
          <a:graphic>
            <a:graphicData uri="http://schemas.openxmlformats.org/drawingml/2006/chart">
              <c:chart xmlns:c="http://schemas.openxmlformats.org/drawingml/2006/chart" xmlns:r="http://schemas.openxmlformats.org/officeDocument/2006/relationships" r:id="rId6"/>
            </a:graphicData>
          </a:graphic>
        </xdr:graphicFrame>
        <xdr:sp macro="" textlink="'Pivot''s '!G15">
          <xdr:nvSpPr>
            <xdr:cNvPr id="3" name="TextBox 2">
              <a:extLst>
                <a:ext uri="{FF2B5EF4-FFF2-40B4-BE49-F238E27FC236}">
                  <a16:creationId xmlns:a16="http://schemas.microsoft.com/office/drawing/2014/main" id="{259244C9-417A-434F-9E3D-859C92898250}"/>
                </a:ext>
              </a:extLst>
            </xdr:cNvPr>
            <xdr:cNvSpPr txBox="1"/>
          </xdr:nvSpPr>
          <xdr:spPr>
            <a:xfrm>
              <a:off x="13426632" y="1689352"/>
              <a:ext cx="1375833" cy="592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D91259-3D55-4454-9E8C-D3793865E4A8}" type="TxLink">
                <a:rPr lang="en-US" sz="2400" b="0" i="0" u="none" strike="noStrike">
                  <a:solidFill>
                    <a:srgbClr val="FF6B6B"/>
                  </a:solidFill>
                  <a:latin typeface="Abadi" panose="020B0604020104020204" pitchFamily="34" charset="0"/>
                  <a:ea typeface="Calibri"/>
                  <a:cs typeface="Calibri"/>
                </a:rPr>
                <a:pPr algn="ctr"/>
                <a:t> 2,290 </a:t>
              </a:fld>
              <a:endParaRPr lang="en-IN" sz="2400">
                <a:solidFill>
                  <a:srgbClr val="FF6B6B"/>
                </a:solidFill>
                <a:latin typeface="Abadi" panose="020B0604020104020204" pitchFamily="34" charset="0"/>
              </a:endParaRPr>
            </a:p>
          </xdr:txBody>
        </xdr:sp>
      </xdr:grpSp>
      <xdr:sp macro="" textlink="">
        <xdr:nvSpPr>
          <xdr:cNvPr id="17" name="TextBox 16">
            <a:extLst>
              <a:ext uri="{FF2B5EF4-FFF2-40B4-BE49-F238E27FC236}">
                <a16:creationId xmlns:a16="http://schemas.microsoft.com/office/drawing/2014/main" id="{521FEC48-9C55-4D1D-83D4-7117FD9797C1}"/>
              </a:ext>
            </a:extLst>
          </xdr:cNvPr>
          <xdr:cNvSpPr txBox="1"/>
        </xdr:nvSpPr>
        <xdr:spPr>
          <a:xfrm>
            <a:off x="13361927" y="2339189"/>
            <a:ext cx="1708949" cy="634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lumMod val="65000"/>
                  </a:schemeClr>
                </a:solidFill>
                <a:latin typeface="Abadi" panose="020B0604020104020204" pitchFamily="34" charset="0"/>
              </a:rPr>
              <a:t>Total Number</a:t>
            </a:r>
            <a:r>
              <a:rPr lang="en-IN" sz="1200" baseline="0">
                <a:solidFill>
                  <a:schemeClr val="bg1">
                    <a:lumMod val="65000"/>
                  </a:schemeClr>
                </a:solidFill>
                <a:latin typeface="Abadi" panose="020B0604020104020204" pitchFamily="34" charset="0"/>
              </a:rPr>
              <a:t> </a:t>
            </a:r>
            <a:r>
              <a:rPr lang="en-IN" sz="1200">
                <a:solidFill>
                  <a:schemeClr val="bg1">
                    <a:lumMod val="65000"/>
                  </a:schemeClr>
                </a:solidFill>
                <a:latin typeface="Abadi" panose="020B0604020104020204" pitchFamily="34" charset="0"/>
              </a:rPr>
              <a:t>of </a:t>
            </a:r>
            <a:r>
              <a:rPr lang="en-IN" sz="1600">
                <a:solidFill>
                  <a:schemeClr val="bg1">
                    <a:lumMod val="65000"/>
                  </a:schemeClr>
                </a:solidFill>
                <a:latin typeface="Abadi" panose="020B0604020104020204" pitchFamily="34" charset="0"/>
              </a:rPr>
              <a:t>Orders</a:t>
            </a:r>
            <a:endParaRPr lang="en-IN" sz="1200">
              <a:solidFill>
                <a:schemeClr val="bg1">
                  <a:lumMod val="65000"/>
                </a:schemeClr>
              </a:solidFill>
              <a:latin typeface="Abadi" panose="020B0604020104020204" pitchFamily="34" charset="0"/>
            </a:endParaRPr>
          </a:p>
        </xdr:txBody>
      </xdr:sp>
    </xdr:grpSp>
    <xdr:clientData/>
  </xdr:twoCellAnchor>
  <xdr:twoCellAnchor>
    <xdr:from>
      <xdr:col>19</xdr:col>
      <xdr:colOff>80052</xdr:colOff>
      <xdr:row>21</xdr:row>
      <xdr:rowOff>156035</xdr:rowOff>
    </xdr:from>
    <xdr:to>
      <xdr:col>28</xdr:col>
      <xdr:colOff>334060</xdr:colOff>
      <xdr:row>36</xdr:row>
      <xdr:rowOff>4070</xdr:rowOff>
    </xdr:to>
    <xdr:grpSp>
      <xdr:nvGrpSpPr>
        <xdr:cNvPr id="61" name="Group 60">
          <a:extLst>
            <a:ext uri="{FF2B5EF4-FFF2-40B4-BE49-F238E27FC236}">
              <a16:creationId xmlns:a16="http://schemas.microsoft.com/office/drawing/2014/main" id="{D22EF970-95B6-44E9-9A5E-E6EBE4FCC6B6}"/>
            </a:ext>
          </a:extLst>
        </xdr:cNvPr>
        <xdr:cNvGrpSpPr/>
      </xdr:nvGrpSpPr>
      <xdr:grpSpPr>
        <a:xfrm>
          <a:off x="11749478" y="4090953"/>
          <a:ext cx="5781631" cy="2658691"/>
          <a:chOff x="11608830" y="4008368"/>
          <a:chExt cx="5715008" cy="2599702"/>
        </a:xfrm>
      </xdr:grpSpPr>
      <xdr:grpSp>
        <xdr:nvGrpSpPr>
          <xdr:cNvPr id="58" name="Group 57">
            <a:extLst>
              <a:ext uri="{FF2B5EF4-FFF2-40B4-BE49-F238E27FC236}">
                <a16:creationId xmlns:a16="http://schemas.microsoft.com/office/drawing/2014/main" id="{188BBEDF-9038-4404-8EE3-A95EC7C2F15E}"/>
              </a:ext>
            </a:extLst>
          </xdr:cNvPr>
          <xdr:cNvGrpSpPr/>
        </xdr:nvGrpSpPr>
        <xdr:grpSpPr>
          <a:xfrm>
            <a:off x="11608830" y="4008368"/>
            <a:ext cx="5715008" cy="2599702"/>
            <a:chOff x="11827552" y="4142424"/>
            <a:chExt cx="5810258" cy="2493868"/>
          </a:xfrm>
        </xdr:grpSpPr>
        <xdr:sp macro="" textlink="">
          <xdr:nvSpPr>
            <xdr:cNvPr id="53" name="Rectangle: Top Corners Rounded 52">
              <a:extLst>
                <a:ext uri="{FF2B5EF4-FFF2-40B4-BE49-F238E27FC236}">
                  <a16:creationId xmlns:a16="http://schemas.microsoft.com/office/drawing/2014/main" id="{799A8952-0424-4A8A-8342-3165CDE779E8}"/>
                </a:ext>
              </a:extLst>
            </xdr:cNvPr>
            <xdr:cNvSpPr/>
          </xdr:nvSpPr>
          <xdr:spPr>
            <a:xfrm rot="17173349">
              <a:off x="13734248" y="2771178"/>
              <a:ext cx="1455115" cy="5262753"/>
            </a:xfrm>
            <a:prstGeom prst="round2SameRect">
              <a:avLst>
                <a:gd name="adj1" fmla="val 15332"/>
                <a:gd name="adj2" fmla="val 50000"/>
              </a:avLst>
            </a:prstGeom>
            <a:solidFill>
              <a:srgbClr val="34373C"/>
            </a:solidFill>
            <a:ln>
              <a:noFill/>
            </a:ln>
            <a:effectLst>
              <a:outerShdw blurRad="114300" dist="38100" dir="13500000" algn="br" rotWithShape="0">
                <a:prstClr val="black">
                  <a:alpha val="3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52" name="Group 51">
              <a:extLst>
                <a:ext uri="{FF2B5EF4-FFF2-40B4-BE49-F238E27FC236}">
                  <a16:creationId xmlns:a16="http://schemas.microsoft.com/office/drawing/2014/main" id="{48920701-7EFB-424F-A746-250BB8643D78}"/>
                </a:ext>
              </a:extLst>
            </xdr:cNvPr>
            <xdr:cNvGrpSpPr/>
          </xdr:nvGrpSpPr>
          <xdr:grpSpPr>
            <a:xfrm>
              <a:off x="11827552" y="4875334"/>
              <a:ext cx="5810258" cy="1760958"/>
              <a:chOff x="11698653" y="5058507"/>
              <a:chExt cx="5749200" cy="1828800"/>
            </a:xfrm>
          </xdr:grpSpPr>
          <xdr:sp macro="" textlink="">
            <xdr:nvSpPr>
              <xdr:cNvPr id="48" name="Rectangle: Top Corners Rounded 47">
                <a:extLst>
                  <a:ext uri="{FF2B5EF4-FFF2-40B4-BE49-F238E27FC236}">
                    <a16:creationId xmlns:a16="http://schemas.microsoft.com/office/drawing/2014/main" id="{CAA935EF-BAFE-4B1A-B111-101A752172F1}"/>
                  </a:ext>
                </a:extLst>
              </xdr:cNvPr>
              <xdr:cNvSpPr/>
            </xdr:nvSpPr>
            <xdr:spPr>
              <a:xfrm rot="16200000">
                <a:off x="13658853" y="3098307"/>
                <a:ext cx="1828800" cy="5749200"/>
              </a:xfrm>
              <a:prstGeom prst="round2SameRect">
                <a:avLst>
                  <a:gd name="adj1" fmla="val 15332"/>
                  <a:gd name="adj2" fmla="val 0"/>
                </a:avLst>
              </a:prstGeom>
              <a:solidFill>
                <a:srgbClr val="212427"/>
              </a:solidFill>
              <a:ln>
                <a:noFill/>
              </a:ln>
              <a:effectLst>
                <a:outerShdw blurRad="114300" dist="38100" dir="13500000" algn="br" rotWithShape="0">
                  <a:prstClr val="black">
                    <a:alpha val="33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0" name="Group 19">
                <a:extLst>
                  <a:ext uri="{FF2B5EF4-FFF2-40B4-BE49-F238E27FC236}">
                    <a16:creationId xmlns:a16="http://schemas.microsoft.com/office/drawing/2014/main" id="{F1E633B0-FF8E-4B96-A381-BF1978ECDA5B}"/>
                  </a:ext>
                </a:extLst>
              </xdr:cNvPr>
              <xdr:cNvGrpSpPr/>
            </xdr:nvGrpSpPr>
            <xdr:grpSpPr>
              <a:xfrm>
                <a:off x="11779119" y="5227361"/>
                <a:ext cx="5193568" cy="1648101"/>
                <a:chOff x="17689504" y="2652963"/>
                <a:chExt cx="5193568" cy="1691054"/>
              </a:xfrm>
            </xdr:grpSpPr>
            <xdr:sp macro="" textlink="'Pivot''s '!N17">
              <xdr:nvSpPr>
                <xdr:cNvPr id="24" name="TextBox 23">
                  <a:extLst>
                    <a:ext uri="{FF2B5EF4-FFF2-40B4-BE49-F238E27FC236}">
                      <a16:creationId xmlns:a16="http://schemas.microsoft.com/office/drawing/2014/main" id="{33211FD6-01A5-4259-9455-9E29E8C9A4D8}"/>
                    </a:ext>
                  </a:extLst>
                </xdr:cNvPr>
                <xdr:cNvSpPr txBox="1"/>
              </xdr:nvSpPr>
              <xdr:spPr>
                <a:xfrm>
                  <a:off x="17695609" y="2661458"/>
                  <a:ext cx="2130181" cy="414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D5899D-69A2-4F77-A0E3-7EF4DC6C29ED}" type="TxLink">
                    <a:rPr lang="en-US" sz="1400" b="0" i="0" u="none" strike="noStrike">
                      <a:solidFill>
                        <a:schemeClr val="bg1"/>
                      </a:solidFill>
                      <a:latin typeface="Abadi" panose="020B0604020104020204" pitchFamily="34" charset="0"/>
                      <a:ea typeface="Calibri"/>
                      <a:cs typeface="Calibri"/>
                    </a:rPr>
                    <a:pPr algn="ctr"/>
                    <a:t>Epic Logic</a:t>
                  </a:fld>
                  <a:endParaRPr lang="en-IN" sz="1400">
                    <a:solidFill>
                      <a:schemeClr val="bg1"/>
                    </a:solidFill>
                    <a:latin typeface="Abadi" panose="020B0604020104020204" pitchFamily="34" charset="0"/>
                  </a:endParaRPr>
                </a:p>
              </xdr:txBody>
            </xdr:sp>
            <xdr:sp macro="" textlink="'Pivot''s '!N18">
              <xdr:nvSpPr>
                <xdr:cNvPr id="26" name="TextBox 25">
                  <a:extLst>
                    <a:ext uri="{FF2B5EF4-FFF2-40B4-BE49-F238E27FC236}">
                      <a16:creationId xmlns:a16="http://schemas.microsoft.com/office/drawing/2014/main" id="{514B1AFA-B044-4367-87A4-A9D481CA69AF}"/>
                    </a:ext>
                  </a:extLst>
                </xdr:cNvPr>
                <xdr:cNvSpPr txBox="1"/>
              </xdr:nvSpPr>
              <xdr:spPr>
                <a:xfrm>
                  <a:off x="17689504" y="2981526"/>
                  <a:ext cx="2130181" cy="406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0EABF36-D9BB-4033-8E28-8C97BB445ACB}" type="TxLink">
                    <a:rPr lang="en-US" sz="1400" b="0" i="0" u="none" strike="noStrike">
                      <a:solidFill>
                        <a:schemeClr val="bg1"/>
                      </a:solidFill>
                      <a:latin typeface="Abadi" panose="020B0604020104020204" pitchFamily="34" charset="0"/>
                      <a:ea typeface="Calibri"/>
                      <a:cs typeface="Calibri"/>
                    </a:rPr>
                    <a:pPr algn="ctr"/>
                    <a:t>Hyper Horizon</a:t>
                  </a:fld>
                  <a:endParaRPr lang="en-IN" sz="1400">
                    <a:solidFill>
                      <a:schemeClr val="bg1"/>
                    </a:solidFill>
                    <a:latin typeface="Abadi" panose="020B0604020104020204" pitchFamily="34" charset="0"/>
                  </a:endParaRPr>
                </a:p>
              </xdr:txBody>
            </xdr:sp>
            <xdr:sp macro="" textlink="'Pivot''s '!N19">
              <xdr:nvSpPr>
                <xdr:cNvPr id="27" name="TextBox 26">
                  <a:extLst>
                    <a:ext uri="{FF2B5EF4-FFF2-40B4-BE49-F238E27FC236}">
                      <a16:creationId xmlns:a16="http://schemas.microsoft.com/office/drawing/2014/main" id="{7F00FF78-1DDE-44AB-89FF-80744FE9C797}"/>
                    </a:ext>
                  </a:extLst>
                </xdr:cNvPr>
                <xdr:cNvSpPr txBox="1"/>
              </xdr:nvSpPr>
              <xdr:spPr>
                <a:xfrm>
                  <a:off x="17689504" y="3294163"/>
                  <a:ext cx="2130181" cy="410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8418CD-A72C-46E0-90AB-BC56A0B7B116}" type="TxLink">
                    <a:rPr lang="en-US" sz="1400" b="0" i="0" u="none" strike="noStrike">
                      <a:solidFill>
                        <a:schemeClr val="bg1"/>
                      </a:solidFill>
                      <a:latin typeface="Abadi" panose="020B0604020104020204" pitchFamily="34" charset="0"/>
                      <a:ea typeface="Calibri"/>
                      <a:cs typeface="Calibri"/>
                    </a:rPr>
                    <a:pPr algn="ctr"/>
                    <a:t>Hyper Logic</a:t>
                  </a:fld>
                  <a:endParaRPr lang="en-IN" sz="1400">
                    <a:solidFill>
                      <a:schemeClr val="bg1"/>
                    </a:solidFill>
                    <a:latin typeface="Abadi" panose="020B0604020104020204" pitchFamily="34" charset="0"/>
                  </a:endParaRPr>
                </a:p>
              </xdr:txBody>
            </xdr:sp>
            <xdr:sp macro="" textlink="'Pivot''s '!N20">
              <xdr:nvSpPr>
                <xdr:cNvPr id="28" name="TextBox 27">
                  <a:extLst>
                    <a:ext uri="{FF2B5EF4-FFF2-40B4-BE49-F238E27FC236}">
                      <a16:creationId xmlns:a16="http://schemas.microsoft.com/office/drawing/2014/main" id="{4EA09A49-EB38-493A-9289-E599363DB2E1}"/>
                    </a:ext>
                  </a:extLst>
                </xdr:cNvPr>
                <xdr:cNvSpPr txBox="1"/>
              </xdr:nvSpPr>
              <xdr:spPr>
                <a:xfrm>
                  <a:off x="17689504" y="3611005"/>
                  <a:ext cx="2130181" cy="410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4A6EE1-2037-45A9-80F7-EBCA7ECF7158}" type="TxLink">
                    <a:rPr lang="en-US" sz="1400" b="0" i="0" u="none" strike="noStrike">
                      <a:solidFill>
                        <a:schemeClr val="bg1"/>
                      </a:solidFill>
                      <a:latin typeface="Abadi" panose="020B0604020104020204" pitchFamily="34" charset="0"/>
                      <a:ea typeface="Calibri"/>
                      <a:cs typeface="Calibri"/>
                    </a:rPr>
                    <a:pPr algn="ctr"/>
                    <a:t>Infinity Summit</a:t>
                  </a:fld>
                  <a:endParaRPr lang="en-IN" sz="1400">
                    <a:solidFill>
                      <a:schemeClr val="bg1"/>
                    </a:solidFill>
                    <a:latin typeface="Abadi" panose="020B0604020104020204" pitchFamily="34" charset="0"/>
                  </a:endParaRPr>
                </a:p>
              </xdr:txBody>
            </xdr:sp>
            <xdr:sp macro="" textlink="'Pivot''s '!N21">
              <xdr:nvSpPr>
                <xdr:cNvPr id="29" name="TextBox 28">
                  <a:extLst>
                    <a:ext uri="{FF2B5EF4-FFF2-40B4-BE49-F238E27FC236}">
                      <a16:creationId xmlns:a16="http://schemas.microsoft.com/office/drawing/2014/main" id="{16F5834D-EF2E-46EF-9EA6-242146AB3D1B}"/>
                    </a:ext>
                  </a:extLst>
                </xdr:cNvPr>
                <xdr:cNvSpPr txBox="1"/>
              </xdr:nvSpPr>
              <xdr:spPr>
                <a:xfrm>
                  <a:off x="17689504" y="3927847"/>
                  <a:ext cx="2130181" cy="406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344DF3-AB61-464C-B57A-1CF184FDFF96}" type="TxLink">
                    <a:rPr lang="en-US" sz="1400" b="0" i="0" u="none" strike="noStrike">
                      <a:solidFill>
                        <a:schemeClr val="bg1"/>
                      </a:solidFill>
                      <a:latin typeface="Abadi" panose="020B0604020104020204" pitchFamily="34" charset="0"/>
                      <a:ea typeface="Calibri"/>
                      <a:cs typeface="Calibri"/>
                    </a:rPr>
                    <a:pPr algn="ctr"/>
                    <a:t>Ultra Haven</a:t>
                  </a:fld>
                  <a:endParaRPr lang="en-IN" sz="1400">
                    <a:solidFill>
                      <a:schemeClr val="bg1"/>
                    </a:solidFill>
                    <a:latin typeface="Abadi" panose="020B0604020104020204" pitchFamily="34" charset="0"/>
                  </a:endParaRPr>
                </a:p>
              </xdr:txBody>
            </xdr:sp>
            <xdr:sp macro="" textlink="'Pivot''s '!O17">
              <xdr:nvSpPr>
                <xdr:cNvPr id="31" name="TextBox 30">
                  <a:extLst>
                    <a:ext uri="{FF2B5EF4-FFF2-40B4-BE49-F238E27FC236}">
                      <a16:creationId xmlns:a16="http://schemas.microsoft.com/office/drawing/2014/main" id="{06619611-DA64-427B-B2CC-D6823BDEF12D}"/>
                    </a:ext>
                  </a:extLst>
                </xdr:cNvPr>
                <xdr:cNvSpPr txBox="1"/>
              </xdr:nvSpPr>
              <xdr:spPr>
                <a:xfrm>
                  <a:off x="20038394" y="2652963"/>
                  <a:ext cx="1662966" cy="37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0636814-2819-431D-AA1E-259BD05E9279}" type="TxLink">
                    <a:rPr lang="en-US" sz="1400" b="0" i="0" u="none" strike="noStrike">
                      <a:solidFill>
                        <a:schemeClr val="bg1"/>
                      </a:solidFill>
                      <a:latin typeface="Abadi" panose="020B0604020104020204" pitchFamily="34" charset="0"/>
                      <a:ea typeface="Calibri"/>
                      <a:cs typeface="Calibri"/>
                    </a:rPr>
                    <a:pPr algn="ctr"/>
                    <a:t> 73,24,949 </a:t>
                  </a:fld>
                  <a:endParaRPr lang="en-IN" sz="1400">
                    <a:solidFill>
                      <a:schemeClr val="bg1"/>
                    </a:solidFill>
                    <a:latin typeface="Abadi" panose="020B0604020104020204" pitchFamily="34" charset="0"/>
                  </a:endParaRPr>
                </a:p>
              </xdr:txBody>
            </xdr:sp>
            <xdr:sp macro="" textlink="'Pivot''s '!O18">
              <xdr:nvSpPr>
                <xdr:cNvPr id="32" name="TextBox 31">
                  <a:extLst>
                    <a:ext uri="{FF2B5EF4-FFF2-40B4-BE49-F238E27FC236}">
                      <a16:creationId xmlns:a16="http://schemas.microsoft.com/office/drawing/2014/main" id="{F47E8567-993C-4CB3-84C9-633AE7E56FCA}"/>
                    </a:ext>
                  </a:extLst>
                </xdr:cNvPr>
                <xdr:cNvSpPr txBox="1"/>
              </xdr:nvSpPr>
              <xdr:spPr>
                <a:xfrm>
                  <a:off x="20044499" y="2970141"/>
                  <a:ext cx="1662966" cy="379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1E3ADF-C8BC-40B1-A4AE-7009450F8D87}" type="TxLink">
                    <a:rPr lang="en-US" sz="1400" b="0" i="0" u="none" strike="noStrike">
                      <a:solidFill>
                        <a:schemeClr val="bg1"/>
                      </a:solidFill>
                      <a:latin typeface="Abadi" panose="020B0604020104020204" pitchFamily="34" charset="0"/>
                      <a:ea typeface="Calibri"/>
                      <a:cs typeface="Calibri"/>
                    </a:rPr>
                    <a:pPr algn="ctr"/>
                    <a:t> 62,34,607 </a:t>
                  </a:fld>
                  <a:endParaRPr lang="en-IN" sz="1400">
                    <a:solidFill>
                      <a:schemeClr val="bg1"/>
                    </a:solidFill>
                    <a:latin typeface="Abadi" panose="020B0604020104020204" pitchFamily="34" charset="0"/>
                  </a:endParaRPr>
                </a:p>
              </xdr:txBody>
            </xdr:sp>
            <xdr:sp macro="" textlink="'Pivot''s '!O19">
              <xdr:nvSpPr>
                <xdr:cNvPr id="33" name="TextBox 32">
                  <a:extLst>
                    <a:ext uri="{FF2B5EF4-FFF2-40B4-BE49-F238E27FC236}">
                      <a16:creationId xmlns:a16="http://schemas.microsoft.com/office/drawing/2014/main" id="{B36E39C8-430D-46D8-BDFF-203B54ED9ABD}"/>
                    </a:ext>
                  </a:extLst>
                </xdr:cNvPr>
                <xdr:cNvSpPr txBox="1"/>
              </xdr:nvSpPr>
              <xdr:spPr>
                <a:xfrm>
                  <a:off x="20044499" y="3288222"/>
                  <a:ext cx="1662966" cy="379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E8A6A9-6CFC-4BF5-BD04-46AC288BD0CA}" type="TxLink">
                    <a:rPr lang="en-US" sz="1400" b="0" i="0" u="none" strike="noStrike">
                      <a:solidFill>
                        <a:schemeClr val="bg1"/>
                      </a:solidFill>
                      <a:latin typeface="Abadi" panose="020B0604020104020204" pitchFamily="34" charset="0"/>
                      <a:ea typeface="Calibri"/>
                      <a:cs typeface="Calibri"/>
                    </a:rPr>
                    <a:pPr algn="ctr"/>
                    <a:t> 62,06,416 </a:t>
                  </a:fld>
                  <a:endParaRPr lang="en-IN" sz="1400">
                    <a:solidFill>
                      <a:schemeClr val="bg1"/>
                    </a:solidFill>
                    <a:latin typeface="Abadi" panose="020B0604020104020204" pitchFamily="34" charset="0"/>
                  </a:endParaRPr>
                </a:p>
              </xdr:txBody>
            </xdr:sp>
            <xdr:sp macro="" textlink="'Pivot''s '!O20">
              <xdr:nvSpPr>
                <xdr:cNvPr id="34" name="TextBox 33">
                  <a:extLst>
                    <a:ext uri="{FF2B5EF4-FFF2-40B4-BE49-F238E27FC236}">
                      <a16:creationId xmlns:a16="http://schemas.microsoft.com/office/drawing/2014/main" id="{AAD90B86-D3B2-456D-B580-9E28AD083E58}"/>
                    </a:ext>
                  </a:extLst>
                </xdr:cNvPr>
                <xdr:cNvSpPr txBox="1"/>
              </xdr:nvSpPr>
              <xdr:spPr>
                <a:xfrm>
                  <a:off x="20044499" y="3606302"/>
                  <a:ext cx="1662966" cy="381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EF9BA9-2E42-4820-94B8-CF0757F785E2}" type="TxLink">
                    <a:rPr lang="en-US" sz="1400" b="0" i="0" u="none" strike="noStrike">
                      <a:solidFill>
                        <a:schemeClr val="bg1"/>
                      </a:solidFill>
                      <a:latin typeface="Abadi" panose="020B0604020104020204" pitchFamily="34" charset="0"/>
                      <a:ea typeface="Calibri"/>
                      <a:cs typeface="Calibri"/>
                    </a:rPr>
                    <a:pPr algn="ctr"/>
                    <a:t> 56,40,973 </a:t>
                  </a:fld>
                  <a:endParaRPr lang="en-IN" sz="1400">
                    <a:solidFill>
                      <a:schemeClr val="bg1"/>
                    </a:solidFill>
                    <a:latin typeface="Abadi" panose="020B0604020104020204" pitchFamily="34" charset="0"/>
                  </a:endParaRPr>
                </a:p>
              </xdr:txBody>
            </xdr:sp>
            <xdr:sp macro="" textlink="'Pivot''s '!O21">
              <xdr:nvSpPr>
                <xdr:cNvPr id="35" name="TextBox 34">
                  <a:extLst>
                    <a:ext uri="{FF2B5EF4-FFF2-40B4-BE49-F238E27FC236}">
                      <a16:creationId xmlns:a16="http://schemas.microsoft.com/office/drawing/2014/main" id="{FC8E12EE-CB25-4680-9F96-54B5D59644D4}"/>
                    </a:ext>
                  </a:extLst>
                </xdr:cNvPr>
                <xdr:cNvSpPr txBox="1"/>
              </xdr:nvSpPr>
              <xdr:spPr>
                <a:xfrm>
                  <a:off x="20044499" y="3927359"/>
                  <a:ext cx="1662966" cy="379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B3406C-32C4-4A6B-AE9B-9AD37236D6BB}" type="TxLink">
                    <a:rPr lang="en-US" sz="1400" b="0" i="0" u="none" strike="noStrike">
                      <a:solidFill>
                        <a:schemeClr val="bg1"/>
                      </a:solidFill>
                      <a:latin typeface="Abadi" panose="020B0604020104020204" pitchFamily="34" charset="0"/>
                      <a:ea typeface="Calibri"/>
                      <a:cs typeface="Calibri"/>
                    </a:rPr>
                    <a:pPr algn="ctr"/>
                    <a:t> 53,10,786 </a:t>
                  </a:fld>
                  <a:endParaRPr lang="en-IN" sz="1400">
                    <a:solidFill>
                      <a:schemeClr val="bg1"/>
                    </a:solidFill>
                    <a:latin typeface="Abadi" panose="020B0604020104020204" pitchFamily="34" charset="0"/>
                  </a:endParaRPr>
                </a:p>
              </xdr:txBody>
            </xdr:sp>
            <xdr:sp macro="" textlink="'Pivot''s '!P17">
              <xdr:nvSpPr>
                <xdr:cNvPr id="36" name="TextBox 35">
                  <a:extLst>
                    <a:ext uri="{FF2B5EF4-FFF2-40B4-BE49-F238E27FC236}">
                      <a16:creationId xmlns:a16="http://schemas.microsoft.com/office/drawing/2014/main" id="{CE2B397A-B7A0-4D1C-A682-95A2E1526926}"/>
                    </a:ext>
                  </a:extLst>
                </xdr:cNvPr>
                <xdr:cNvSpPr txBox="1"/>
              </xdr:nvSpPr>
              <xdr:spPr>
                <a:xfrm>
                  <a:off x="21913963" y="2658824"/>
                  <a:ext cx="963003" cy="409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72F161-7B75-4F6F-83A0-7DCF38985075}" type="TxLink">
                    <a:rPr lang="en-US" sz="1400" b="0" i="0" u="none" strike="noStrike">
                      <a:solidFill>
                        <a:schemeClr val="bg1"/>
                      </a:solidFill>
                      <a:latin typeface="Abadi" panose="020B0604020104020204" pitchFamily="34" charset="0"/>
                      <a:ea typeface="Calibri"/>
                      <a:cs typeface="Calibri"/>
                    </a:rPr>
                    <a:pPr algn="ctr"/>
                    <a:t>38</a:t>
                  </a:fld>
                  <a:endParaRPr lang="en-IN" sz="1400">
                    <a:solidFill>
                      <a:schemeClr val="bg1"/>
                    </a:solidFill>
                    <a:latin typeface="Abadi" panose="020B0604020104020204" pitchFamily="34" charset="0"/>
                  </a:endParaRPr>
                </a:p>
              </xdr:txBody>
            </xdr:sp>
            <xdr:sp macro="" textlink="'Pivot''s '!P18">
              <xdr:nvSpPr>
                <xdr:cNvPr id="37" name="TextBox 36">
                  <a:extLst>
                    <a:ext uri="{FF2B5EF4-FFF2-40B4-BE49-F238E27FC236}">
                      <a16:creationId xmlns:a16="http://schemas.microsoft.com/office/drawing/2014/main" id="{1D0459E9-A8DF-4BA3-811D-7C9D7CF57930}"/>
                    </a:ext>
                  </a:extLst>
                </xdr:cNvPr>
                <xdr:cNvSpPr txBox="1"/>
              </xdr:nvSpPr>
              <xdr:spPr>
                <a:xfrm>
                  <a:off x="21920069" y="2975883"/>
                  <a:ext cx="963003" cy="410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FC951A-503C-4A27-AC11-9154BBCA0E06}" type="TxLink">
                    <a:rPr lang="en-US" sz="1400" b="0" i="0" u="none" strike="noStrike">
                      <a:solidFill>
                        <a:schemeClr val="bg1"/>
                      </a:solidFill>
                      <a:latin typeface="Abadi" panose="020B0604020104020204" pitchFamily="34" charset="0"/>
                      <a:ea typeface="Calibri"/>
                      <a:cs typeface="Calibri"/>
                    </a:rPr>
                    <a:pPr algn="ctr"/>
                    <a:t>32</a:t>
                  </a:fld>
                  <a:endParaRPr lang="en-IN" sz="1400">
                    <a:solidFill>
                      <a:schemeClr val="bg1"/>
                    </a:solidFill>
                    <a:latin typeface="Abadi" panose="020B0604020104020204" pitchFamily="34" charset="0"/>
                  </a:endParaRPr>
                </a:p>
              </xdr:txBody>
            </xdr:sp>
            <xdr:sp macro="" textlink="'Pivot''s '!P19">
              <xdr:nvSpPr>
                <xdr:cNvPr id="38" name="TextBox 37">
                  <a:extLst>
                    <a:ext uri="{FF2B5EF4-FFF2-40B4-BE49-F238E27FC236}">
                      <a16:creationId xmlns:a16="http://schemas.microsoft.com/office/drawing/2014/main" id="{E4D3D9A7-BA4D-4B5E-9BC7-CA6BAB1A7DB0}"/>
                    </a:ext>
                  </a:extLst>
                </xdr:cNvPr>
                <xdr:cNvSpPr txBox="1"/>
              </xdr:nvSpPr>
              <xdr:spPr>
                <a:xfrm>
                  <a:off x="21920069" y="3293920"/>
                  <a:ext cx="963003" cy="410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695110-E6BE-44B0-A413-27B229635EAB}" type="TxLink">
                    <a:rPr lang="en-US" sz="1400" b="0" i="0" u="none" strike="noStrike">
                      <a:solidFill>
                        <a:schemeClr val="bg1"/>
                      </a:solidFill>
                      <a:latin typeface="Abadi" panose="020B0604020104020204" pitchFamily="34" charset="0"/>
                      <a:ea typeface="Calibri"/>
                      <a:cs typeface="Calibri"/>
                    </a:rPr>
                    <a:pPr algn="ctr"/>
                    <a:t>31</a:t>
                  </a:fld>
                  <a:endParaRPr lang="en-IN" sz="1400">
                    <a:solidFill>
                      <a:schemeClr val="bg1"/>
                    </a:solidFill>
                    <a:latin typeface="Abadi" panose="020B0604020104020204" pitchFamily="34" charset="0"/>
                  </a:endParaRPr>
                </a:p>
              </xdr:txBody>
            </xdr:sp>
            <xdr:sp macro="" textlink="'Pivot''s '!P20">
              <xdr:nvSpPr>
                <xdr:cNvPr id="39" name="TextBox 38">
                  <a:extLst>
                    <a:ext uri="{FF2B5EF4-FFF2-40B4-BE49-F238E27FC236}">
                      <a16:creationId xmlns:a16="http://schemas.microsoft.com/office/drawing/2014/main" id="{5A811FF3-61D8-47D2-BD40-36EBA0647228}"/>
                    </a:ext>
                  </a:extLst>
                </xdr:cNvPr>
                <xdr:cNvSpPr txBox="1"/>
              </xdr:nvSpPr>
              <xdr:spPr>
                <a:xfrm>
                  <a:off x="21920069" y="3611958"/>
                  <a:ext cx="963003" cy="414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2CE654-064A-4C5D-ACF0-9CE7F12341B8}" type="TxLink">
                    <a:rPr lang="en-US" sz="1400" b="0" i="0" u="none" strike="noStrike">
                      <a:solidFill>
                        <a:schemeClr val="bg1"/>
                      </a:solidFill>
                      <a:latin typeface="Abadi" panose="020B0604020104020204" pitchFamily="34" charset="0"/>
                      <a:ea typeface="Calibri"/>
                      <a:cs typeface="Calibri"/>
                    </a:rPr>
                    <a:pPr algn="ctr"/>
                    <a:t>30</a:t>
                  </a:fld>
                  <a:endParaRPr lang="en-IN" sz="1400">
                    <a:solidFill>
                      <a:schemeClr val="bg1"/>
                    </a:solidFill>
                    <a:latin typeface="Abadi" panose="020B0604020104020204" pitchFamily="34" charset="0"/>
                  </a:endParaRPr>
                </a:p>
              </xdr:txBody>
            </xdr:sp>
            <xdr:sp macro="" textlink="'Pivot''s '!P21">
              <xdr:nvSpPr>
                <xdr:cNvPr id="40" name="TextBox 39">
                  <a:extLst>
                    <a:ext uri="{FF2B5EF4-FFF2-40B4-BE49-F238E27FC236}">
                      <a16:creationId xmlns:a16="http://schemas.microsoft.com/office/drawing/2014/main" id="{DBBCCD36-9CD7-4412-B5C6-3A26E6F9AF57}"/>
                    </a:ext>
                  </a:extLst>
                </xdr:cNvPr>
                <xdr:cNvSpPr txBox="1"/>
              </xdr:nvSpPr>
              <xdr:spPr>
                <a:xfrm>
                  <a:off x="21920069" y="3933221"/>
                  <a:ext cx="963003" cy="410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9E1473-3AD1-49A3-A526-1835B76641AC}" type="TxLink">
                    <a:rPr lang="en-US" sz="1400" b="0" i="0" u="none" strike="noStrike">
                      <a:solidFill>
                        <a:schemeClr val="bg1"/>
                      </a:solidFill>
                      <a:latin typeface="Abadi" panose="020B0604020104020204" pitchFamily="34" charset="0"/>
                      <a:ea typeface="Calibri"/>
                      <a:cs typeface="Calibri"/>
                    </a:rPr>
                    <a:pPr algn="ctr"/>
                    <a:t>29</a:t>
                  </a:fld>
                  <a:endParaRPr lang="en-IN" sz="1400">
                    <a:solidFill>
                      <a:schemeClr val="bg1"/>
                    </a:solidFill>
                    <a:latin typeface="Abadi" panose="020B0604020104020204" pitchFamily="34" charset="0"/>
                  </a:endParaRPr>
                </a:p>
              </xdr:txBody>
            </xdr:sp>
          </xdr:grpSp>
        </xdr:grpSp>
        <xdr:sp macro="" textlink="'Pivot''s '!J15">
          <xdr:nvSpPr>
            <xdr:cNvPr id="54" name="TextBox 53">
              <a:extLst>
                <a:ext uri="{FF2B5EF4-FFF2-40B4-BE49-F238E27FC236}">
                  <a16:creationId xmlns:a16="http://schemas.microsoft.com/office/drawing/2014/main" id="{CAB86CEB-0D6F-4624-9C09-1830AF7D612A}"/>
                </a:ext>
              </a:extLst>
            </xdr:cNvPr>
            <xdr:cNvSpPr txBox="1"/>
          </xdr:nvSpPr>
          <xdr:spPr>
            <a:xfrm rot="1332344">
              <a:off x="12132842" y="4142424"/>
              <a:ext cx="1027127" cy="565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C918BF-44D8-4FCC-BE3A-D9ECE36F224D}" type="TxLink">
                <a:rPr lang="en-US" sz="3200" b="0" i="0" u="none" strike="noStrike">
                  <a:solidFill>
                    <a:srgbClr val="DF7B2D"/>
                  </a:solidFill>
                  <a:latin typeface="Abadi" panose="020B0604020104020204" pitchFamily="34" charset="0"/>
                  <a:ea typeface="Calibri"/>
                  <a:cs typeface="Calibri"/>
                </a:rPr>
                <a:pPr/>
                <a:t>100</a:t>
              </a:fld>
              <a:endParaRPr lang="en-IN" sz="3200">
                <a:solidFill>
                  <a:srgbClr val="DF7B2D"/>
                </a:solidFill>
                <a:latin typeface="Abadi" panose="020B0604020104020204" pitchFamily="34" charset="0"/>
              </a:endParaRPr>
            </a:p>
          </xdr:txBody>
        </xdr:sp>
        <xdr:sp macro="" textlink="">
          <xdr:nvSpPr>
            <xdr:cNvPr id="56" name="TextBox 55">
              <a:extLst>
                <a:ext uri="{FF2B5EF4-FFF2-40B4-BE49-F238E27FC236}">
                  <a16:creationId xmlns:a16="http://schemas.microsoft.com/office/drawing/2014/main" id="{4E2BBC5E-2AA3-4D5A-B012-5B9E430692AD}"/>
                </a:ext>
              </a:extLst>
            </xdr:cNvPr>
            <xdr:cNvSpPr txBox="1"/>
          </xdr:nvSpPr>
          <xdr:spPr>
            <a:xfrm rot="872574">
              <a:off x="12896743" y="4458568"/>
              <a:ext cx="1112607" cy="639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rgbClr val="DF7B2D"/>
                  </a:solidFill>
                  <a:latin typeface="Abadi" panose="020B0604020104020204" pitchFamily="34" charset="0"/>
                </a:rPr>
                <a:t>Total</a:t>
              </a:r>
            </a:p>
            <a:p>
              <a:r>
                <a:rPr lang="en-IN" sz="1200">
                  <a:solidFill>
                    <a:srgbClr val="DF7B2D"/>
                  </a:solidFill>
                  <a:latin typeface="Abadi" panose="020B0604020104020204" pitchFamily="34" charset="0"/>
                </a:rPr>
                <a:t>Customers</a:t>
              </a:r>
            </a:p>
          </xdr:txBody>
        </xdr:sp>
      </xdr:grpSp>
      <xdr:sp macro="" textlink="">
        <xdr:nvSpPr>
          <xdr:cNvPr id="59" name="TextBox 58">
            <a:extLst>
              <a:ext uri="{FF2B5EF4-FFF2-40B4-BE49-F238E27FC236}">
                <a16:creationId xmlns:a16="http://schemas.microsoft.com/office/drawing/2014/main" id="{6EDB6F24-B1A4-45B4-B94F-33570A0F1AE3}"/>
              </a:ext>
            </a:extLst>
          </xdr:cNvPr>
          <xdr:cNvSpPr txBox="1"/>
        </xdr:nvSpPr>
        <xdr:spPr>
          <a:xfrm rot="16200000">
            <a:off x="10980122" y="5191215"/>
            <a:ext cx="1936006" cy="528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bg1">
                    <a:lumMod val="65000"/>
                  </a:schemeClr>
                </a:solidFill>
                <a:latin typeface="Abadi" panose="020B0604020104020204" pitchFamily="34" charset="0"/>
              </a:rPr>
              <a:t>Top Five Customers</a:t>
            </a:r>
            <a:r>
              <a:rPr lang="en-IN" sz="1100">
                <a:solidFill>
                  <a:schemeClr val="bg1">
                    <a:lumMod val="65000"/>
                  </a:schemeClr>
                </a:solidFill>
                <a:latin typeface="Abadi" panose="020B0604020104020204" pitchFamily="34" charset="0"/>
              </a:rPr>
              <a:t> </a:t>
            </a:r>
          </a:p>
        </xdr:txBody>
      </xdr:sp>
      <xdr:sp macro="" textlink="">
        <xdr:nvSpPr>
          <xdr:cNvPr id="60" name="TextBox 59">
            <a:extLst>
              <a:ext uri="{FF2B5EF4-FFF2-40B4-BE49-F238E27FC236}">
                <a16:creationId xmlns:a16="http://schemas.microsoft.com/office/drawing/2014/main" id="{D86D9D94-4962-4B78-BEDD-641CABB4E71A}"/>
              </a:ext>
            </a:extLst>
          </xdr:cNvPr>
          <xdr:cNvSpPr txBox="1"/>
        </xdr:nvSpPr>
        <xdr:spPr>
          <a:xfrm>
            <a:off x="14479485" y="4780697"/>
            <a:ext cx="767942" cy="205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lumMod val="65000"/>
                  </a:schemeClr>
                </a:solidFill>
                <a:latin typeface="Abadi" panose="020B0604020104020204" pitchFamily="34" charset="0"/>
              </a:rPr>
              <a:t>Amount </a:t>
            </a:r>
          </a:p>
        </xdr:txBody>
      </xdr:sp>
      <xdr:sp macro="" textlink="">
        <xdr:nvSpPr>
          <xdr:cNvPr id="62" name="TextBox 61">
            <a:extLst>
              <a:ext uri="{FF2B5EF4-FFF2-40B4-BE49-F238E27FC236}">
                <a16:creationId xmlns:a16="http://schemas.microsoft.com/office/drawing/2014/main" id="{D01007C4-E62B-427F-A401-2795B5580218}"/>
              </a:ext>
            </a:extLst>
          </xdr:cNvPr>
          <xdr:cNvSpPr txBox="1"/>
        </xdr:nvSpPr>
        <xdr:spPr>
          <a:xfrm>
            <a:off x="16028884" y="4788273"/>
            <a:ext cx="773884" cy="205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lumMod val="65000"/>
                  </a:schemeClr>
                </a:solidFill>
                <a:latin typeface="Abadi" panose="020B0604020104020204" pitchFamily="34" charset="0"/>
              </a:rPr>
              <a:t>Orders </a:t>
            </a:r>
          </a:p>
        </xdr:txBody>
      </xdr:sp>
    </xdr:grpSp>
    <xdr:clientData/>
  </xdr:twoCellAnchor>
  <xdr:twoCellAnchor>
    <xdr:from>
      <xdr:col>6</xdr:col>
      <xdr:colOff>288232</xdr:colOff>
      <xdr:row>34</xdr:row>
      <xdr:rowOff>116634</xdr:rowOff>
    </xdr:from>
    <xdr:to>
      <xdr:col>27</xdr:col>
      <xdr:colOff>222542</xdr:colOff>
      <xdr:row>51</xdr:row>
      <xdr:rowOff>23272</xdr:rowOff>
    </xdr:to>
    <xdr:grpSp>
      <xdr:nvGrpSpPr>
        <xdr:cNvPr id="55" name="Group 54">
          <a:extLst>
            <a:ext uri="{FF2B5EF4-FFF2-40B4-BE49-F238E27FC236}">
              <a16:creationId xmlns:a16="http://schemas.microsoft.com/office/drawing/2014/main" id="{C4117E63-8EED-48EC-BB77-70B0CC7E6EE1}"/>
            </a:ext>
          </a:extLst>
        </xdr:cNvPr>
        <xdr:cNvGrpSpPr/>
      </xdr:nvGrpSpPr>
      <xdr:grpSpPr>
        <a:xfrm>
          <a:off x="3973314" y="6487454"/>
          <a:ext cx="12832097" cy="3092048"/>
          <a:chOff x="3955681" y="6573751"/>
          <a:chExt cx="12725024" cy="2702378"/>
        </a:xfrm>
      </xdr:grpSpPr>
      <xdr:graphicFrame macro="">
        <xdr:nvGraphicFramePr>
          <xdr:cNvPr id="22" name="Chart 21">
            <a:extLst>
              <a:ext uri="{FF2B5EF4-FFF2-40B4-BE49-F238E27FC236}">
                <a16:creationId xmlns:a16="http://schemas.microsoft.com/office/drawing/2014/main" id="{81CBCC99-31C4-4216-AFA8-DDD622F040EA}"/>
              </a:ext>
            </a:extLst>
          </xdr:cNvPr>
          <xdr:cNvGraphicFramePr>
            <a:graphicFrameLocks/>
          </xdr:cNvGraphicFramePr>
        </xdr:nvGraphicFramePr>
        <xdr:xfrm>
          <a:off x="3955681" y="6573751"/>
          <a:ext cx="12725024" cy="2702378"/>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67" name="Rectangle: Rounded Corners 66">
            <a:extLst>
              <a:ext uri="{FF2B5EF4-FFF2-40B4-BE49-F238E27FC236}">
                <a16:creationId xmlns:a16="http://schemas.microsoft.com/office/drawing/2014/main" id="{754836EC-38EB-4FB1-825C-FB4CDF37EF23}"/>
              </a:ext>
            </a:extLst>
          </xdr:cNvPr>
          <xdr:cNvSpPr/>
        </xdr:nvSpPr>
        <xdr:spPr>
          <a:xfrm>
            <a:off x="5092959" y="6881327"/>
            <a:ext cx="11533674" cy="2192652"/>
          </a:xfrm>
          <a:prstGeom prst="roundRect">
            <a:avLst/>
          </a:prstGeom>
          <a:noFill/>
          <a:ln w="952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544285</xdr:colOff>
      <xdr:row>36</xdr:row>
      <xdr:rowOff>168469</xdr:rowOff>
    </xdr:from>
    <xdr:to>
      <xdr:col>13</xdr:col>
      <xdr:colOff>388775</xdr:colOff>
      <xdr:row>39</xdr:row>
      <xdr:rowOff>12959</xdr:rowOff>
    </xdr:to>
    <xdr:sp macro="" textlink="">
      <xdr:nvSpPr>
        <xdr:cNvPr id="57" name="TextBox 56">
          <a:extLst>
            <a:ext uri="{FF2B5EF4-FFF2-40B4-BE49-F238E27FC236}">
              <a16:creationId xmlns:a16="http://schemas.microsoft.com/office/drawing/2014/main" id="{84D1D826-CFEF-417E-8B99-33EC40D89E61}"/>
            </a:ext>
          </a:extLst>
        </xdr:cNvPr>
        <xdr:cNvSpPr txBox="1"/>
      </xdr:nvSpPr>
      <xdr:spPr>
        <a:xfrm>
          <a:off x="5446039" y="6986364"/>
          <a:ext cx="2908087" cy="412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Abadi" panose="020B0604020104020204" pitchFamily="34" charset="0"/>
            </a:rPr>
            <a:t>Total</a:t>
          </a:r>
          <a:r>
            <a:rPr lang="en-IN" sz="1400" baseline="0">
              <a:solidFill>
                <a:schemeClr val="bg1"/>
              </a:solidFill>
              <a:latin typeface="Abadi" panose="020B0604020104020204" pitchFamily="34" charset="0"/>
            </a:rPr>
            <a:t> Sales By Each Product </a:t>
          </a:r>
          <a:endParaRPr lang="en-IN" sz="1400">
            <a:solidFill>
              <a:schemeClr val="bg1"/>
            </a:solidFill>
            <a:latin typeface="Abadi" panose="020B0604020104020204" pitchFamily="34" charset="0"/>
          </a:endParaRPr>
        </a:p>
      </xdr:txBody>
    </xdr:sp>
    <xdr:clientData/>
  </xdr:twoCellAnchor>
  <xdr:twoCellAnchor>
    <xdr:from>
      <xdr:col>0</xdr:col>
      <xdr:colOff>340193</xdr:colOff>
      <xdr:row>16</xdr:row>
      <xdr:rowOff>75782</xdr:rowOff>
    </xdr:from>
    <xdr:to>
      <xdr:col>5</xdr:col>
      <xdr:colOff>184684</xdr:colOff>
      <xdr:row>18</xdr:row>
      <xdr:rowOff>109658</xdr:rowOff>
    </xdr:to>
    <xdr:sp macro="" textlink="">
      <xdr:nvSpPr>
        <xdr:cNvPr id="72" name="TextBox 71">
          <a:extLst>
            <a:ext uri="{FF2B5EF4-FFF2-40B4-BE49-F238E27FC236}">
              <a16:creationId xmlns:a16="http://schemas.microsoft.com/office/drawing/2014/main" id="{4DA722B9-5322-49B8-8968-FF4A5BF8D557}"/>
            </a:ext>
          </a:extLst>
        </xdr:cNvPr>
        <xdr:cNvSpPr txBox="1"/>
      </xdr:nvSpPr>
      <xdr:spPr>
        <a:xfrm>
          <a:off x="340193" y="3105957"/>
          <a:ext cx="2908087" cy="412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Abadi" panose="020B0604020104020204" pitchFamily="34" charset="0"/>
            </a:rPr>
            <a:t>Total</a:t>
          </a:r>
          <a:r>
            <a:rPr lang="en-IN" sz="1400" baseline="0">
              <a:solidFill>
                <a:schemeClr val="bg1"/>
              </a:solidFill>
              <a:latin typeface="Abadi" panose="020B0604020104020204" pitchFamily="34" charset="0"/>
            </a:rPr>
            <a:t> Sales By Each Product </a:t>
          </a:r>
          <a:endParaRPr lang="en-IN" sz="1400">
            <a:solidFill>
              <a:schemeClr val="bg1"/>
            </a:solidFill>
            <a:latin typeface="Abadi" panose="020B0604020104020204" pitchFamily="34" charset="0"/>
          </a:endParaRPr>
        </a:p>
      </xdr:txBody>
    </xdr:sp>
    <xdr:clientData/>
  </xdr:twoCellAnchor>
  <xdr:twoCellAnchor>
    <xdr:from>
      <xdr:col>7</xdr:col>
      <xdr:colOff>34889</xdr:colOff>
      <xdr:row>21</xdr:row>
      <xdr:rowOff>181011</xdr:rowOff>
    </xdr:from>
    <xdr:to>
      <xdr:col>7</xdr:col>
      <xdr:colOff>40422</xdr:colOff>
      <xdr:row>35</xdr:row>
      <xdr:rowOff>140646</xdr:rowOff>
    </xdr:to>
    <xdr:cxnSp macro="">
      <xdr:nvCxnSpPr>
        <xdr:cNvPr id="74" name="Straight Connector 73">
          <a:extLst>
            <a:ext uri="{FF2B5EF4-FFF2-40B4-BE49-F238E27FC236}">
              <a16:creationId xmlns:a16="http://schemas.microsoft.com/office/drawing/2014/main" id="{1D987CEA-0708-40EF-900F-EC2037E4196B}"/>
            </a:ext>
          </a:extLst>
        </xdr:cNvPr>
        <xdr:cNvCxnSpPr>
          <a:endCxn id="7" idx="0"/>
        </xdr:cNvCxnSpPr>
      </xdr:nvCxnSpPr>
      <xdr:spPr>
        <a:xfrm>
          <a:off x="4302089" y="4092611"/>
          <a:ext cx="5533" cy="2567368"/>
        </a:xfrm>
        <a:prstGeom prst="line">
          <a:avLst/>
        </a:prstGeom>
        <a:ln>
          <a:gradFill>
            <a:gsLst>
              <a:gs pos="15000">
                <a:srgbClr val="95CF91">
                  <a:alpha val="54000"/>
                </a:srgbClr>
              </a:gs>
              <a:gs pos="100000">
                <a:srgbClr val="95CF91">
                  <a:alpha val="0"/>
                </a:srgbClr>
              </a:gs>
            </a:gsLst>
            <a:lin ang="5400000" scaled="1"/>
          </a:gra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152400</xdr:colOff>
      <xdr:row>23</xdr:row>
      <xdr:rowOff>21021</xdr:rowOff>
    </xdr:from>
    <xdr:to>
      <xdr:col>5</xdr:col>
      <xdr:colOff>157933</xdr:colOff>
      <xdr:row>36</xdr:row>
      <xdr:rowOff>163127</xdr:rowOff>
    </xdr:to>
    <xdr:cxnSp macro="">
      <xdr:nvCxnSpPr>
        <xdr:cNvPr id="76" name="Straight Connector 75">
          <a:extLst>
            <a:ext uri="{FF2B5EF4-FFF2-40B4-BE49-F238E27FC236}">
              <a16:creationId xmlns:a16="http://schemas.microsoft.com/office/drawing/2014/main" id="{D80689B3-1A58-4D7B-9B04-DA8794A5B84D}"/>
            </a:ext>
          </a:extLst>
        </xdr:cNvPr>
        <xdr:cNvCxnSpPr/>
      </xdr:nvCxnSpPr>
      <xdr:spPr>
        <a:xfrm>
          <a:off x="3217917" y="4217860"/>
          <a:ext cx="5533" cy="2514233"/>
        </a:xfrm>
        <a:prstGeom prst="line">
          <a:avLst/>
        </a:prstGeom>
        <a:ln>
          <a:gradFill>
            <a:gsLst>
              <a:gs pos="15000">
                <a:srgbClr val="95CF91">
                  <a:alpha val="54000"/>
                </a:srgbClr>
              </a:gs>
              <a:gs pos="100000">
                <a:srgbClr val="95CF91">
                  <a:alpha val="0"/>
                </a:srgbClr>
              </a:gs>
            </a:gsLst>
            <a:lin ang="5400000" scaled="1"/>
          </a:gra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231811</xdr:colOff>
      <xdr:row>23</xdr:row>
      <xdr:rowOff>85835</xdr:rowOff>
    </xdr:from>
    <xdr:to>
      <xdr:col>3</xdr:col>
      <xdr:colOff>237344</xdr:colOff>
      <xdr:row>37</xdr:row>
      <xdr:rowOff>45470</xdr:rowOff>
    </xdr:to>
    <xdr:cxnSp macro="">
      <xdr:nvCxnSpPr>
        <xdr:cNvPr id="77" name="Straight Connector 76">
          <a:extLst>
            <a:ext uri="{FF2B5EF4-FFF2-40B4-BE49-F238E27FC236}">
              <a16:creationId xmlns:a16="http://schemas.microsoft.com/office/drawing/2014/main" id="{821538A5-58C2-4053-A31A-7C66862FCC5D}"/>
            </a:ext>
          </a:extLst>
        </xdr:cNvPr>
        <xdr:cNvCxnSpPr/>
      </xdr:nvCxnSpPr>
      <xdr:spPr>
        <a:xfrm>
          <a:off x="2071121" y="4282674"/>
          <a:ext cx="5533" cy="2514233"/>
        </a:xfrm>
        <a:prstGeom prst="line">
          <a:avLst/>
        </a:prstGeom>
        <a:ln>
          <a:gradFill>
            <a:gsLst>
              <a:gs pos="15000">
                <a:srgbClr val="95CF91">
                  <a:alpha val="54000"/>
                </a:srgbClr>
              </a:gs>
              <a:gs pos="100000">
                <a:srgbClr val="95CF91">
                  <a:alpha val="0"/>
                </a:srgbClr>
              </a:gs>
            </a:gsLst>
            <a:lin ang="5400000" scaled="1"/>
          </a:gra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175689</xdr:colOff>
      <xdr:row>35</xdr:row>
      <xdr:rowOff>127362</xdr:rowOff>
    </xdr:from>
    <xdr:to>
      <xdr:col>8</xdr:col>
      <xdr:colOff>67513</xdr:colOff>
      <xdr:row>42</xdr:row>
      <xdr:rowOff>138839</xdr:rowOff>
    </xdr:to>
    <xdr:grpSp>
      <xdr:nvGrpSpPr>
        <xdr:cNvPr id="89" name="Group 88">
          <a:extLst>
            <a:ext uri="{FF2B5EF4-FFF2-40B4-BE49-F238E27FC236}">
              <a16:creationId xmlns:a16="http://schemas.microsoft.com/office/drawing/2014/main" id="{DD8003CA-B289-42C4-9C0C-4A43A8E6826E}"/>
            </a:ext>
          </a:extLst>
        </xdr:cNvPr>
        <xdr:cNvGrpSpPr/>
      </xdr:nvGrpSpPr>
      <xdr:grpSpPr>
        <a:xfrm>
          <a:off x="1404050" y="6685559"/>
          <a:ext cx="3576906" cy="1323116"/>
          <a:chOff x="1432989" y="6790629"/>
          <a:chExt cx="3549424" cy="1315344"/>
        </a:xfrm>
      </xdr:grpSpPr>
      <xdr:graphicFrame macro="">
        <xdr:nvGraphicFramePr>
          <xdr:cNvPr id="5" name="Chart 4">
            <a:extLst>
              <a:ext uri="{FF2B5EF4-FFF2-40B4-BE49-F238E27FC236}">
                <a16:creationId xmlns:a16="http://schemas.microsoft.com/office/drawing/2014/main" id="{5DB20582-435A-4942-8FBB-4A5D8DD13341}"/>
              </a:ext>
            </a:extLst>
          </xdr:cNvPr>
          <xdr:cNvGraphicFramePr>
            <a:graphicFrameLocks/>
          </xdr:cNvGraphicFramePr>
        </xdr:nvGraphicFramePr>
        <xdr:xfrm>
          <a:off x="1432989" y="6817197"/>
          <a:ext cx="1273382" cy="1288776"/>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6" name="Chart 5">
            <a:extLst>
              <a:ext uri="{FF2B5EF4-FFF2-40B4-BE49-F238E27FC236}">
                <a16:creationId xmlns:a16="http://schemas.microsoft.com/office/drawing/2014/main" id="{17409705-50D0-4FEC-A19F-2E31FAC57B5D}"/>
              </a:ext>
            </a:extLst>
          </xdr:cNvPr>
          <xdr:cNvGraphicFramePr>
            <a:graphicFrameLocks/>
          </xdr:cNvGraphicFramePr>
        </xdr:nvGraphicFramePr>
        <xdr:xfrm>
          <a:off x="2571010" y="6790629"/>
          <a:ext cx="1273381" cy="128877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7" name="Chart 6">
            <a:extLst>
              <a:ext uri="{FF2B5EF4-FFF2-40B4-BE49-F238E27FC236}">
                <a16:creationId xmlns:a16="http://schemas.microsoft.com/office/drawing/2014/main" id="{0CC4073D-1C32-4E05-B934-A79E05C4036B}"/>
              </a:ext>
            </a:extLst>
          </xdr:cNvPr>
          <xdr:cNvGraphicFramePr>
            <a:graphicFrameLocks/>
          </xdr:cNvGraphicFramePr>
        </xdr:nvGraphicFramePr>
        <xdr:xfrm>
          <a:off x="3709031" y="6803913"/>
          <a:ext cx="1273382" cy="1288776"/>
        </xdr:xfrm>
        <a:graphic>
          <a:graphicData uri="http://schemas.openxmlformats.org/drawingml/2006/chart">
            <c:chart xmlns:c="http://schemas.openxmlformats.org/drawingml/2006/chart" xmlns:r="http://schemas.openxmlformats.org/officeDocument/2006/relationships" r:id="rId10"/>
          </a:graphicData>
        </a:graphic>
      </xdr:graphicFrame>
      <xdr:sp macro="" textlink="'Pivot''s '!K8">
        <xdr:nvSpPr>
          <xdr:cNvPr id="8" name="TextBox 7">
            <a:extLst>
              <a:ext uri="{FF2B5EF4-FFF2-40B4-BE49-F238E27FC236}">
                <a16:creationId xmlns:a16="http://schemas.microsoft.com/office/drawing/2014/main" id="{C59A013C-5302-4AFE-B807-4B763AB853F8}"/>
              </a:ext>
            </a:extLst>
          </xdr:cNvPr>
          <xdr:cNvSpPr txBox="1"/>
        </xdr:nvSpPr>
        <xdr:spPr>
          <a:xfrm>
            <a:off x="1833987" y="7232875"/>
            <a:ext cx="654050" cy="275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A77EC-B26D-4C10-9494-C92B098A9398}" type="TxLink">
              <a:rPr lang="en-US" sz="1100" b="0" i="0" u="none" strike="noStrike">
                <a:solidFill>
                  <a:schemeClr val="bg1"/>
                </a:solidFill>
                <a:latin typeface="Abadi" panose="020B0604020104020204" pitchFamily="34" charset="0"/>
                <a:ea typeface="Calibri"/>
                <a:cs typeface="Calibri"/>
              </a:rPr>
              <a:pPr/>
              <a:t>-0.49%</a:t>
            </a:fld>
            <a:endParaRPr lang="en-IN" sz="1100">
              <a:solidFill>
                <a:schemeClr val="bg1"/>
              </a:solidFill>
              <a:latin typeface="Abadi" panose="020B0604020104020204" pitchFamily="34" charset="0"/>
            </a:endParaRPr>
          </a:p>
        </xdr:txBody>
      </xdr:sp>
      <xdr:sp macro="" textlink="'Pivot''s '!K9">
        <xdr:nvSpPr>
          <xdr:cNvPr id="9" name="TextBox 8">
            <a:extLst>
              <a:ext uri="{FF2B5EF4-FFF2-40B4-BE49-F238E27FC236}">
                <a16:creationId xmlns:a16="http://schemas.microsoft.com/office/drawing/2014/main" id="{B8CA77F4-C796-446C-A585-701750451103}"/>
              </a:ext>
            </a:extLst>
          </xdr:cNvPr>
          <xdr:cNvSpPr txBox="1"/>
        </xdr:nvSpPr>
        <xdr:spPr>
          <a:xfrm>
            <a:off x="3000095" y="7199647"/>
            <a:ext cx="654050" cy="271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1A5DBD-19A7-42DB-8B7A-11CA4D788E00}" type="TxLink">
              <a:rPr lang="en-US" sz="1100" b="0" i="0" u="none" strike="noStrike">
                <a:solidFill>
                  <a:schemeClr val="bg1"/>
                </a:solidFill>
                <a:latin typeface="Abadi" panose="020B0604020104020204" pitchFamily="34" charset="0"/>
                <a:ea typeface="Calibri"/>
                <a:cs typeface="Calibri"/>
              </a:rPr>
              <a:pPr/>
              <a:t>2.21%</a:t>
            </a:fld>
            <a:endParaRPr lang="en-IN" sz="1100">
              <a:solidFill>
                <a:schemeClr val="bg1"/>
              </a:solidFill>
              <a:latin typeface="Abadi" panose="020B0604020104020204" pitchFamily="34" charset="0"/>
            </a:endParaRPr>
          </a:p>
        </xdr:txBody>
      </xdr:sp>
      <xdr:sp macro="" textlink="'Pivot''s '!K10">
        <xdr:nvSpPr>
          <xdr:cNvPr id="10" name="TextBox 9">
            <a:extLst>
              <a:ext uri="{FF2B5EF4-FFF2-40B4-BE49-F238E27FC236}">
                <a16:creationId xmlns:a16="http://schemas.microsoft.com/office/drawing/2014/main" id="{93505F03-6629-4A2A-AC93-ABC435867430}"/>
              </a:ext>
            </a:extLst>
          </xdr:cNvPr>
          <xdr:cNvSpPr txBox="1"/>
        </xdr:nvSpPr>
        <xdr:spPr>
          <a:xfrm>
            <a:off x="4126203" y="7204909"/>
            <a:ext cx="658630" cy="270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58A0A7-166D-43D7-8CAA-27DCC1E2E960}" type="TxLink">
              <a:rPr lang="en-US" sz="1100" b="0" i="0" u="none" strike="noStrike">
                <a:solidFill>
                  <a:schemeClr val="bg1"/>
                </a:solidFill>
                <a:latin typeface="Abadi" panose="020B0604020104020204" pitchFamily="34" charset="0"/>
                <a:ea typeface="Calibri"/>
                <a:cs typeface="Calibri"/>
              </a:rPr>
              <a:pPr/>
              <a:t>1.52%</a:t>
            </a:fld>
            <a:endParaRPr lang="en-IN" sz="1100">
              <a:solidFill>
                <a:schemeClr val="bg1"/>
              </a:solidFill>
              <a:latin typeface="Abadi" panose="020B0604020104020204" pitchFamily="34" charset="0"/>
            </a:endParaRPr>
          </a:p>
        </xdr:txBody>
      </xdr:sp>
      <xdr:sp macro="" textlink="'Pivot''s '!M8">
        <xdr:nvSpPr>
          <xdr:cNvPr id="11" name="TextBox 10">
            <a:extLst>
              <a:ext uri="{FF2B5EF4-FFF2-40B4-BE49-F238E27FC236}">
                <a16:creationId xmlns:a16="http://schemas.microsoft.com/office/drawing/2014/main" id="{72B86D35-D602-47D7-97E8-9D4D176769E7}"/>
              </a:ext>
            </a:extLst>
          </xdr:cNvPr>
          <xdr:cNvSpPr txBox="1"/>
        </xdr:nvSpPr>
        <xdr:spPr>
          <a:xfrm>
            <a:off x="1860051" y="7458231"/>
            <a:ext cx="654049" cy="264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F4CA37-013E-4258-9EFC-7B0C8CABA6C7}" type="TxLink">
              <a:rPr lang="en-US" sz="1100" b="1" i="0" u="none" strike="noStrike">
                <a:solidFill>
                  <a:srgbClr val="95CF91"/>
                </a:solidFill>
                <a:latin typeface="Abadi" panose="020B0604020104020204" pitchFamily="34" charset="0"/>
                <a:ea typeface="Calibri"/>
                <a:cs typeface="Calibri"/>
              </a:rPr>
              <a:pPr/>
              <a:t>- 2.2 L</a:t>
            </a:fld>
            <a:endParaRPr lang="en-IN" sz="1100" b="1">
              <a:solidFill>
                <a:srgbClr val="95CF91"/>
              </a:solidFill>
              <a:latin typeface="Abadi" panose="020B0604020104020204" pitchFamily="34" charset="0"/>
            </a:endParaRPr>
          </a:p>
        </xdr:txBody>
      </xdr:sp>
      <xdr:sp macro="" textlink="'Pivot''s '!M9">
        <xdr:nvSpPr>
          <xdr:cNvPr id="12" name="TextBox 11">
            <a:extLst>
              <a:ext uri="{FF2B5EF4-FFF2-40B4-BE49-F238E27FC236}">
                <a16:creationId xmlns:a16="http://schemas.microsoft.com/office/drawing/2014/main" id="{57D5FBA7-5B13-40C7-9F77-8FB1746A8369}"/>
              </a:ext>
            </a:extLst>
          </xdr:cNvPr>
          <xdr:cNvSpPr txBox="1"/>
        </xdr:nvSpPr>
        <xdr:spPr>
          <a:xfrm>
            <a:off x="2946118" y="7438529"/>
            <a:ext cx="654050" cy="270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AEE05B-DFB1-468E-B77A-549B4E08A941}" type="TxLink">
              <a:rPr lang="en-US" sz="1100" b="1" i="0" u="none" strike="noStrike">
                <a:solidFill>
                  <a:srgbClr val="95CF91"/>
                </a:solidFill>
                <a:latin typeface="Abadi" panose="020B0604020104020204" pitchFamily="34" charset="0"/>
                <a:ea typeface="Calibri"/>
                <a:cs typeface="Calibri"/>
              </a:rPr>
              <a:pPr/>
              <a:t>+ 9.7 L</a:t>
            </a:fld>
            <a:endParaRPr lang="en-IN" sz="1100" b="1">
              <a:solidFill>
                <a:srgbClr val="95CF91"/>
              </a:solidFill>
              <a:latin typeface="Abadi" panose="020B0604020104020204" pitchFamily="34" charset="0"/>
            </a:endParaRPr>
          </a:p>
        </xdr:txBody>
      </xdr:sp>
      <xdr:sp macro="" textlink="'Pivot''s '!M10">
        <xdr:nvSpPr>
          <xdr:cNvPr id="13" name="TextBox 12">
            <a:extLst>
              <a:ext uri="{FF2B5EF4-FFF2-40B4-BE49-F238E27FC236}">
                <a16:creationId xmlns:a16="http://schemas.microsoft.com/office/drawing/2014/main" id="{697FF7C6-AB52-456E-A219-10B0D5E38828}"/>
              </a:ext>
            </a:extLst>
          </xdr:cNvPr>
          <xdr:cNvSpPr txBox="1"/>
        </xdr:nvSpPr>
        <xdr:spPr>
          <a:xfrm>
            <a:off x="4094372" y="7418806"/>
            <a:ext cx="654050" cy="272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B452F3-2E93-429B-AB1F-736770136C12}" type="TxLink">
              <a:rPr lang="en-US" sz="1100" b="1" i="0" u="none" strike="noStrike">
                <a:solidFill>
                  <a:srgbClr val="95CF91"/>
                </a:solidFill>
                <a:latin typeface="Abadi" panose="020B0604020104020204" pitchFamily="34" charset="0"/>
                <a:ea typeface="Calibri"/>
                <a:cs typeface="Calibri"/>
              </a:rPr>
              <a:pPr/>
              <a:t>+ 6.8 L</a:t>
            </a:fld>
            <a:endParaRPr lang="en-IN" sz="1100" b="1">
              <a:solidFill>
                <a:srgbClr val="95CF91"/>
              </a:solidFill>
              <a:latin typeface="Abadi" panose="020B0604020104020204" pitchFamily="34" charset="0"/>
            </a:endParaRPr>
          </a:p>
        </xdr:txBody>
      </xdr:sp>
      <xdr:sp macro="" textlink="">
        <xdr:nvSpPr>
          <xdr:cNvPr id="78" name="Arrow: Up 77">
            <a:extLst>
              <a:ext uri="{FF2B5EF4-FFF2-40B4-BE49-F238E27FC236}">
                <a16:creationId xmlns:a16="http://schemas.microsoft.com/office/drawing/2014/main" id="{DCEF377F-3472-4A1C-9248-7BA2CC7FC29F}"/>
              </a:ext>
            </a:extLst>
          </xdr:cNvPr>
          <xdr:cNvSpPr/>
        </xdr:nvSpPr>
        <xdr:spPr>
          <a:xfrm>
            <a:off x="4022542" y="7286296"/>
            <a:ext cx="144000" cy="327795"/>
          </a:xfrm>
          <a:prstGeom prst="upArrow">
            <a:avLst/>
          </a:prstGeom>
          <a:noFill/>
          <a:ln>
            <a:gradFill>
              <a:gsLst>
                <a:gs pos="18000">
                  <a:srgbClr val="95CF91">
                    <a:alpha val="54000"/>
                    <a:lumMod val="98000"/>
                  </a:srgbClr>
                </a:gs>
                <a:gs pos="100000">
                  <a:srgbClr val="95CF91">
                    <a:alpha val="0"/>
                  </a:srgb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9" name="Arrow: Up 78">
            <a:extLst>
              <a:ext uri="{FF2B5EF4-FFF2-40B4-BE49-F238E27FC236}">
                <a16:creationId xmlns:a16="http://schemas.microsoft.com/office/drawing/2014/main" id="{2AF2BDA1-182F-4C09-8C37-37B4B6A87ADC}"/>
              </a:ext>
            </a:extLst>
          </xdr:cNvPr>
          <xdr:cNvSpPr/>
        </xdr:nvSpPr>
        <xdr:spPr>
          <a:xfrm>
            <a:off x="2890052" y="7278120"/>
            <a:ext cx="144000" cy="327795"/>
          </a:xfrm>
          <a:prstGeom prst="upArrow">
            <a:avLst/>
          </a:prstGeom>
          <a:noFill/>
          <a:ln>
            <a:gradFill>
              <a:gsLst>
                <a:gs pos="18000">
                  <a:srgbClr val="95CF91">
                    <a:alpha val="54000"/>
                    <a:lumMod val="98000"/>
                  </a:srgbClr>
                </a:gs>
                <a:gs pos="100000">
                  <a:srgbClr val="95CF91">
                    <a:alpha val="0"/>
                  </a:srgb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0" name="Arrow: Up 79">
            <a:extLst>
              <a:ext uri="{FF2B5EF4-FFF2-40B4-BE49-F238E27FC236}">
                <a16:creationId xmlns:a16="http://schemas.microsoft.com/office/drawing/2014/main" id="{AB92B6FB-D850-43C9-AD56-70D63C3EAA5B}"/>
              </a:ext>
            </a:extLst>
          </xdr:cNvPr>
          <xdr:cNvSpPr/>
        </xdr:nvSpPr>
        <xdr:spPr>
          <a:xfrm rot="10800000">
            <a:off x="1742965" y="7306439"/>
            <a:ext cx="140497" cy="331590"/>
          </a:xfrm>
          <a:prstGeom prst="upArrow">
            <a:avLst/>
          </a:prstGeom>
          <a:noFill/>
          <a:ln>
            <a:gradFill>
              <a:gsLst>
                <a:gs pos="18000">
                  <a:srgbClr val="95CF91">
                    <a:alpha val="54000"/>
                    <a:lumMod val="98000"/>
                  </a:srgbClr>
                </a:gs>
                <a:gs pos="100000">
                  <a:srgbClr val="95CF91">
                    <a:alpha val="0"/>
                  </a:srgbClr>
                </a:gs>
              </a:gsLst>
              <a:lin ang="5400000" scaled="1"/>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0</xdr:col>
      <xdr:colOff>120232</xdr:colOff>
      <xdr:row>42</xdr:row>
      <xdr:rowOff>175477</xdr:rowOff>
    </xdr:from>
    <xdr:to>
      <xdr:col>8</xdr:col>
      <xdr:colOff>112661</xdr:colOff>
      <xdr:row>50</xdr:row>
      <xdr:rowOff>30726</xdr:rowOff>
    </xdr:to>
    <xdr:sp macro="" textlink="">
      <xdr:nvSpPr>
        <xdr:cNvPr id="85" name="TextBox 84">
          <a:extLst>
            <a:ext uri="{FF2B5EF4-FFF2-40B4-BE49-F238E27FC236}">
              <a16:creationId xmlns:a16="http://schemas.microsoft.com/office/drawing/2014/main" id="{BFF64199-7527-4BB0-A442-73B74188679D}"/>
            </a:ext>
          </a:extLst>
        </xdr:cNvPr>
        <xdr:cNvSpPr txBox="1"/>
      </xdr:nvSpPr>
      <xdr:spPr>
        <a:xfrm>
          <a:off x="120232" y="7918380"/>
          <a:ext cx="4908558" cy="1330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B9C8FA"/>
              </a:solidFill>
              <a:latin typeface="Abadi" panose="020B0604020104020204" pitchFamily="34" charset="0"/>
            </a:rPr>
            <a:t>sales dropeed</a:t>
          </a:r>
          <a:r>
            <a:rPr lang="en-IN" sz="1400" baseline="0">
              <a:solidFill>
                <a:srgbClr val="B9C8FA"/>
              </a:solidFill>
              <a:latin typeface="Abadi" panose="020B0604020104020204" pitchFamily="34" charset="0"/>
            </a:rPr>
            <a:t> by </a:t>
          </a:r>
          <a:r>
            <a:rPr lang="en-IN" sz="1400" baseline="0">
              <a:solidFill>
                <a:schemeClr val="bg1"/>
              </a:solidFill>
              <a:latin typeface="Abadi" panose="020B0604020104020204" pitchFamily="34" charset="0"/>
            </a:rPr>
            <a:t>0.49</a:t>
          </a:r>
          <a:r>
            <a:rPr lang="en-IN" sz="1400" baseline="0">
              <a:solidFill>
                <a:srgbClr val="B9C8FA"/>
              </a:solidFill>
              <a:latin typeface="Abadi" panose="020B0604020104020204" pitchFamily="34" charset="0"/>
            </a:rPr>
            <a:t>% in </a:t>
          </a:r>
          <a:r>
            <a:rPr lang="en-IN" sz="1400" baseline="0">
              <a:solidFill>
                <a:schemeClr val="bg1"/>
              </a:solidFill>
              <a:latin typeface="Abadi" panose="020B0604020104020204" pitchFamily="34" charset="0"/>
            </a:rPr>
            <a:t>2022</a:t>
          </a:r>
          <a:r>
            <a:rPr lang="en-IN" sz="1400" baseline="0">
              <a:solidFill>
                <a:srgbClr val="B9C8FA"/>
              </a:solidFill>
              <a:latin typeface="Abadi" panose="020B0604020104020204" pitchFamily="34" charset="0"/>
            </a:rPr>
            <a:t> but in the following years the sales has shown growth the growth rate is steady </a:t>
          </a:r>
        </a:p>
        <a:p>
          <a:endParaRPr lang="en-IN" sz="1400" baseline="0">
            <a:solidFill>
              <a:srgbClr val="B9C8FA"/>
            </a:solidFill>
            <a:latin typeface="Abadi" panose="020B0604020104020204" pitchFamily="34" charset="0"/>
          </a:endParaRPr>
        </a:p>
        <a:p>
          <a:r>
            <a:rPr lang="en-IN" sz="1400" baseline="0">
              <a:solidFill>
                <a:srgbClr val="B9C8FA"/>
              </a:solidFill>
              <a:latin typeface="Abadi" panose="020B0604020104020204" pitchFamily="34" charset="0"/>
            </a:rPr>
            <a:t>However there is not significant growth in </a:t>
          </a:r>
          <a:r>
            <a:rPr lang="en-IN" sz="1400" baseline="0">
              <a:solidFill>
                <a:schemeClr val="bg1"/>
              </a:solidFill>
              <a:latin typeface="Abadi" panose="020B0604020104020204" pitchFamily="34" charset="0"/>
            </a:rPr>
            <a:t>2024</a:t>
          </a:r>
          <a:r>
            <a:rPr lang="en-IN" sz="1400" baseline="0">
              <a:solidFill>
                <a:srgbClr val="B9C8FA"/>
              </a:solidFill>
              <a:latin typeface="Abadi" panose="020B0604020104020204" pitchFamily="34" charset="0"/>
            </a:rPr>
            <a:t> compared to </a:t>
          </a:r>
          <a:r>
            <a:rPr lang="en-IN" sz="1400" baseline="0">
              <a:solidFill>
                <a:schemeClr val="bg1"/>
              </a:solidFill>
              <a:latin typeface="Abadi" panose="020B0604020104020204" pitchFamily="34" charset="0"/>
            </a:rPr>
            <a:t>2023</a:t>
          </a:r>
          <a:r>
            <a:rPr lang="en-IN" sz="1400" baseline="0">
              <a:solidFill>
                <a:srgbClr val="B9C8FA"/>
              </a:solidFill>
              <a:latin typeface="Abadi" panose="020B0604020104020204" pitchFamily="34" charset="0"/>
            </a:rPr>
            <a:t> </a:t>
          </a:r>
        </a:p>
      </xdr:txBody>
    </xdr:sp>
    <xdr:clientData/>
  </xdr:twoCellAnchor>
  <xdr:twoCellAnchor editAs="oneCell">
    <xdr:from>
      <xdr:col>1</xdr:col>
      <xdr:colOff>199215</xdr:colOff>
      <xdr:row>32</xdr:row>
      <xdr:rowOff>174312</xdr:rowOff>
    </xdr:from>
    <xdr:to>
      <xdr:col>2</xdr:col>
      <xdr:colOff>189751</xdr:colOff>
      <xdr:row>36</xdr:row>
      <xdr:rowOff>27888</xdr:rowOff>
    </xdr:to>
    <xdr:pic>
      <xdr:nvPicPr>
        <xdr:cNvPr id="87" name="Picture 86">
          <a:extLst>
            <a:ext uri="{FF2B5EF4-FFF2-40B4-BE49-F238E27FC236}">
              <a16:creationId xmlns:a16="http://schemas.microsoft.com/office/drawing/2014/main" id="{CB08845C-1802-4955-9363-80C5B1190E3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09313" y="6150783"/>
          <a:ext cx="600634" cy="600634"/>
        </a:xfrm>
        <a:prstGeom prst="rect">
          <a:avLst/>
        </a:prstGeom>
      </xdr:spPr>
    </xdr:pic>
    <xdr:clientData/>
  </xdr:twoCellAnchor>
  <xdr:twoCellAnchor>
    <xdr:from>
      <xdr:col>2</xdr:col>
      <xdr:colOff>54764</xdr:colOff>
      <xdr:row>33</xdr:row>
      <xdr:rowOff>63619</xdr:rowOff>
    </xdr:from>
    <xdr:to>
      <xdr:col>6</xdr:col>
      <xdr:colOff>585196</xdr:colOff>
      <xdr:row>36</xdr:row>
      <xdr:rowOff>161863</xdr:rowOff>
    </xdr:to>
    <xdr:sp macro="" textlink="">
      <xdr:nvSpPr>
        <xdr:cNvPr id="88" name="TextBox 87">
          <a:extLst>
            <a:ext uri="{FF2B5EF4-FFF2-40B4-BE49-F238E27FC236}">
              <a16:creationId xmlns:a16="http://schemas.microsoft.com/office/drawing/2014/main" id="{E0DE4BBA-F301-4C98-9D65-23718DEED2FF}"/>
            </a:ext>
          </a:extLst>
        </xdr:cNvPr>
        <xdr:cNvSpPr txBox="1"/>
      </xdr:nvSpPr>
      <xdr:spPr>
        <a:xfrm>
          <a:off x="1274960" y="6226854"/>
          <a:ext cx="2970824" cy="658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latin typeface="Abadi" panose="020B0604020104020204" pitchFamily="34" charset="0"/>
            </a:rPr>
            <a:t>Sales</a:t>
          </a:r>
          <a:r>
            <a:rPr lang="en-IN" sz="1400" baseline="0">
              <a:solidFill>
                <a:schemeClr val="bg1"/>
              </a:solidFill>
              <a:latin typeface="Abadi" panose="020B0604020104020204" pitchFamily="34" charset="0"/>
            </a:rPr>
            <a:t> Growth </a:t>
          </a:r>
          <a:br>
            <a:rPr lang="en-IN" sz="1400" baseline="0">
              <a:solidFill>
                <a:schemeClr val="bg1"/>
              </a:solidFill>
              <a:latin typeface="Abadi" panose="020B0604020104020204" pitchFamily="34" charset="0"/>
            </a:rPr>
          </a:br>
          <a:r>
            <a:rPr lang="en-IN" sz="1400" baseline="0">
              <a:solidFill>
                <a:schemeClr val="bg1"/>
              </a:solidFill>
              <a:latin typeface="Abadi" panose="020B0604020104020204" pitchFamily="34" charset="0"/>
            </a:rPr>
            <a:t>Comapred to Previous Year </a:t>
          </a:r>
          <a:endParaRPr lang="en-IN" sz="1400">
            <a:solidFill>
              <a:schemeClr val="bg1"/>
            </a:solidFill>
            <a:latin typeface="Abadi" panose="020B0604020104020204" pitchFamily="34" charset="0"/>
          </a:endParaRPr>
        </a:p>
      </xdr:txBody>
    </xdr:sp>
    <xdr:clientData/>
  </xdr:twoCellAnchor>
  <xdr:twoCellAnchor>
    <xdr:from>
      <xdr:col>13</xdr:col>
      <xdr:colOff>321067</xdr:colOff>
      <xdr:row>1</xdr:row>
      <xdr:rowOff>7134</xdr:rowOff>
    </xdr:from>
    <xdr:to>
      <xdr:col>21</xdr:col>
      <xdr:colOff>435225</xdr:colOff>
      <xdr:row>3</xdr:row>
      <xdr:rowOff>142696</xdr:rowOff>
    </xdr:to>
    <xdr:grpSp>
      <xdr:nvGrpSpPr>
        <xdr:cNvPr id="63" name="Group 62">
          <a:extLst>
            <a:ext uri="{FF2B5EF4-FFF2-40B4-BE49-F238E27FC236}">
              <a16:creationId xmlns:a16="http://schemas.microsoft.com/office/drawing/2014/main" id="{89FD075F-7385-4806-8504-F4CB7845DA4B}"/>
            </a:ext>
          </a:extLst>
        </xdr:cNvPr>
        <xdr:cNvGrpSpPr/>
      </xdr:nvGrpSpPr>
      <xdr:grpSpPr>
        <a:xfrm>
          <a:off x="8305411" y="194511"/>
          <a:ext cx="5027601" cy="510316"/>
          <a:chOff x="8258567" y="190307"/>
          <a:chExt cx="4998773" cy="501908"/>
        </a:xfrm>
      </xdr:grpSpPr>
      <xdr:sp macro="" textlink="">
        <xdr:nvSpPr>
          <xdr:cNvPr id="91" name="Rectangle: Rounded Corners 90">
            <a:extLst>
              <a:ext uri="{FF2B5EF4-FFF2-40B4-BE49-F238E27FC236}">
                <a16:creationId xmlns:a16="http://schemas.microsoft.com/office/drawing/2014/main" id="{42E841CB-A797-4C07-99B7-212A87FB56EA}"/>
              </a:ext>
            </a:extLst>
          </xdr:cNvPr>
          <xdr:cNvSpPr/>
        </xdr:nvSpPr>
        <xdr:spPr>
          <a:xfrm>
            <a:off x="8258567" y="190307"/>
            <a:ext cx="4998773" cy="501908"/>
          </a:xfrm>
          <a:prstGeom prst="roundRect">
            <a:avLst>
              <a:gd name="adj" fmla="val 40611"/>
            </a:avLst>
          </a:prstGeom>
          <a:solidFill>
            <a:srgbClr val="191919"/>
          </a:solidFill>
          <a:ln w="6350">
            <a:solidFill>
              <a:schemeClr val="bg1">
                <a:lumMod val="85000"/>
                <a:alpha val="3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mc:AlternateContent xmlns:mc="http://schemas.openxmlformats.org/markup-compatibility/2006" xmlns:a14="http://schemas.microsoft.com/office/drawing/2010/main">
        <mc:Choice Requires="a14">
          <xdr:graphicFrame macro="">
            <xdr:nvGraphicFramePr>
              <xdr:cNvPr id="90" name="Year">
                <a:extLst>
                  <a:ext uri="{FF2B5EF4-FFF2-40B4-BE49-F238E27FC236}">
                    <a16:creationId xmlns:a16="http://schemas.microsoft.com/office/drawing/2014/main" id="{6BCEF69D-B94C-4380-B9F0-1E9037EFD70A}"/>
                  </a:ext>
                </a:extLst>
              </xdr:cNvPr>
              <xdr:cNvGraphicFramePr/>
            </xdr:nvGraphicFramePr>
            <xdr:xfrm>
              <a:off x="8592958" y="248278"/>
              <a:ext cx="4352400" cy="423042"/>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05201" y="254402"/>
                <a:ext cx="4358701" cy="431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25</xdr:col>
      <xdr:colOff>435319</xdr:colOff>
      <xdr:row>1</xdr:row>
      <xdr:rowOff>64174</xdr:rowOff>
    </xdr:from>
    <xdr:to>
      <xdr:col>28</xdr:col>
      <xdr:colOff>85827</xdr:colOff>
      <xdr:row>4</xdr:row>
      <xdr:rowOff>16563</xdr:rowOff>
    </xdr:to>
    <xdr:sp macro="" textlink="">
      <xdr:nvSpPr>
        <xdr:cNvPr id="82" name="Rectangle: Rounded Corners 81">
          <a:extLst>
            <a:ext uri="{FF2B5EF4-FFF2-40B4-BE49-F238E27FC236}">
              <a16:creationId xmlns:a16="http://schemas.microsoft.com/office/drawing/2014/main" id="{4B3E8121-AAAA-4BCC-B229-6725C7EB2C0E}"/>
            </a:ext>
          </a:extLst>
        </xdr:cNvPr>
        <xdr:cNvSpPr/>
      </xdr:nvSpPr>
      <xdr:spPr>
        <a:xfrm>
          <a:off x="15699742" y="247347"/>
          <a:ext cx="1482239" cy="501908"/>
        </a:xfrm>
        <a:prstGeom prst="roundRect">
          <a:avLst>
            <a:gd name="adj" fmla="val 40611"/>
          </a:avLst>
        </a:prstGeom>
        <a:solidFill>
          <a:srgbClr val="352E59"/>
        </a:solidFill>
        <a:ln w="6350">
          <a:solidFill>
            <a:schemeClr val="bg1">
              <a:lumMod val="85000"/>
              <a:alpha val="3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22</xdr:col>
      <xdr:colOff>304729</xdr:colOff>
      <xdr:row>1</xdr:row>
      <xdr:rowOff>40981</xdr:rowOff>
    </xdr:from>
    <xdr:to>
      <xdr:col>24</xdr:col>
      <xdr:colOff>565815</xdr:colOff>
      <xdr:row>3</xdr:row>
      <xdr:rowOff>176543</xdr:rowOff>
    </xdr:to>
    <xdr:grpSp>
      <xdr:nvGrpSpPr>
        <xdr:cNvPr id="64" name="Group 63">
          <a:hlinkClick xmlns:r="http://schemas.openxmlformats.org/officeDocument/2006/relationships" r:id="rId12"/>
          <a:extLst>
            <a:ext uri="{FF2B5EF4-FFF2-40B4-BE49-F238E27FC236}">
              <a16:creationId xmlns:a16="http://schemas.microsoft.com/office/drawing/2014/main" id="{E0876ABA-1EE3-4BE6-A0DE-C69789BCF039}"/>
            </a:ext>
          </a:extLst>
        </xdr:cNvPr>
        <xdr:cNvGrpSpPr/>
      </xdr:nvGrpSpPr>
      <xdr:grpSpPr>
        <a:xfrm>
          <a:off x="13816696" y="228358"/>
          <a:ext cx="1489447" cy="510316"/>
          <a:chOff x="13793005" y="227102"/>
          <a:chExt cx="1487293" cy="507803"/>
        </a:xfrm>
      </xdr:grpSpPr>
      <xdr:sp macro="" textlink="">
        <xdr:nvSpPr>
          <xdr:cNvPr id="81" name="Rectangle: Rounded Corners 80">
            <a:extLst>
              <a:ext uri="{FF2B5EF4-FFF2-40B4-BE49-F238E27FC236}">
                <a16:creationId xmlns:a16="http://schemas.microsoft.com/office/drawing/2014/main" id="{85E44267-DE99-4425-AA3C-0D9511CE4464}"/>
              </a:ext>
            </a:extLst>
          </xdr:cNvPr>
          <xdr:cNvSpPr/>
        </xdr:nvSpPr>
        <xdr:spPr>
          <a:xfrm>
            <a:off x="13793005" y="227102"/>
            <a:ext cx="1487293" cy="507803"/>
          </a:xfrm>
          <a:prstGeom prst="roundRect">
            <a:avLst>
              <a:gd name="adj" fmla="val 40611"/>
            </a:avLst>
          </a:prstGeom>
          <a:solidFill>
            <a:srgbClr val="352E59"/>
          </a:solidFill>
          <a:ln w="6350">
            <a:solidFill>
              <a:schemeClr val="bg1">
                <a:lumMod val="85000"/>
                <a:alpha val="36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84" name="TextBox 83">
            <a:extLst>
              <a:ext uri="{FF2B5EF4-FFF2-40B4-BE49-F238E27FC236}">
                <a16:creationId xmlns:a16="http://schemas.microsoft.com/office/drawing/2014/main" id="{2B79A67F-C02A-4D00-9602-1FFD7AC95F13}"/>
              </a:ext>
            </a:extLst>
          </xdr:cNvPr>
          <xdr:cNvSpPr txBox="1"/>
        </xdr:nvSpPr>
        <xdr:spPr>
          <a:xfrm>
            <a:off x="13846482" y="311892"/>
            <a:ext cx="1389989" cy="320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Abadi" panose="020B0604020104020204" pitchFamily="34" charset="0"/>
              </a:rPr>
              <a:t>Dashboard</a:t>
            </a:r>
            <a:r>
              <a:rPr lang="en-IN" sz="1600" baseline="0">
                <a:solidFill>
                  <a:schemeClr val="bg1"/>
                </a:solidFill>
                <a:latin typeface="Abadi" panose="020B0604020104020204" pitchFamily="34" charset="0"/>
              </a:rPr>
              <a:t> </a:t>
            </a:r>
            <a:endParaRPr lang="en-IN" sz="1600">
              <a:solidFill>
                <a:schemeClr val="bg1"/>
              </a:solidFill>
              <a:latin typeface="Abadi" panose="020B0604020104020204" pitchFamily="34" charset="0"/>
            </a:endParaRPr>
          </a:p>
        </xdr:txBody>
      </xdr:sp>
    </xdr:grpSp>
    <xdr:clientData/>
  </xdr:twoCellAnchor>
  <xdr:twoCellAnchor>
    <xdr:from>
      <xdr:col>25</xdr:col>
      <xdr:colOff>485278</xdr:colOff>
      <xdr:row>1</xdr:row>
      <xdr:rowOff>143392</xdr:rowOff>
    </xdr:from>
    <xdr:to>
      <xdr:col>28</xdr:col>
      <xdr:colOff>37579</xdr:colOff>
      <xdr:row>3</xdr:row>
      <xdr:rowOff>91344</xdr:rowOff>
    </xdr:to>
    <xdr:sp macro="" textlink="">
      <xdr:nvSpPr>
        <xdr:cNvPr id="86" name="TextBox 85">
          <a:extLst>
            <a:ext uri="{FF2B5EF4-FFF2-40B4-BE49-F238E27FC236}">
              <a16:creationId xmlns:a16="http://schemas.microsoft.com/office/drawing/2014/main" id="{13CF88D2-A226-43DC-9522-34F0B503E9A1}"/>
            </a:ext>
          </a:extLst>
        </xdr:cNvPr>
        <xdr:cNvSpPr txBox="1"/>
      </xdr:nvSpPr>
      <xdr:spPr>
        <a:xfrm>
          <a:off x="15772315" y="331540"/>
          <a:ext cx="1386745" cy="324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Abadi" panose="020B0604020104020204" pitchFamily="34" charset="0"/>
            </a:rPr>
            <a:t>Input</a:t>
          </a:r>
          <a:r>
            <a:rPr lang="en-IN" sz="1600" baseline="0">
              <a:solidFill>
                <a:schemeClr val="bg1"/>
              </a:solidFill>
              <a:latin typeface="Abadi" panose="020B0604020104020204" pitchFamily="34" charset="0"/>
            </a:rPr>
            <a:t> Report </a:t>
          </a:r>
          <a:endParaRPr lang="en-IN" sz="1600">
            <a:solidFill>
              <a:schemeClr val="bg1"/>
            </a:solidFill>
            <a:latin typeface="Abadi" panose="020B0604020104020204" pitchFamily="34" charset="0"/>
          </a:endParaRPr>
        </a:p>
      </xdr:txBody>
    </xdr:sp>
    <xdr:clientData/>
  </xdr:twoCellAnchor>
  <xdr:twoCellAnchor editAs="oneCell">
    <xdr:from>
      <xdr:col>0</xdr:col>
      <xdr:colOff>0</xdr:colOff>
      <xdr:row>8</xdr:row>
      <xdr:rowOff>52050</xdr:rowOff>
    </xdr:from>
    <xdr:to>
      <xdr:col>1</xdr:col>
      <xdr:colOff>589614</xdr:colOff>
      <xdr:row>14</xdr:row>
      <xdr:rowOff>131581</xdr:rowOff>
    </xdr:to>
    <xdr:pic>
      <xdr:nvPicPr>
        <xdr:cNvPr id="68" name="Picture 67">
          <a:extLst>
            <a:ext uri="{FF2B5EF4-FFF2-40B4-BE49-F238E27FC236}">
              <a16:creationId xmlns:a16="http://schemas.microsoft.com/office/drawing/2014/main" id="{33D13037-2330-4F35-88F2-7EA2C474252C}"/>
            </a:ext>
          </a:extLst>
        </xdr:cNvPr>
        <xdr:cNvPicPr>
          <a:picLocks noChangeAspect="1"/>
        </xdr:cNvPicPr>
      </xdr:nvPicPr>
      <xdr:blipFill>
        <a:blip xmlns:r="http://schemas.openxmlformats.org/officeDocument/2006/relationships" r:embed="rId13" cstate="print">
          <a:alphaModFix amt="20000"/>
          <a:extLst>
            <a:ext uri="{BEBA8EAE-BF5A-486C-A8C5-ECC9F3942E4B}">
              <a14:imgProps xmlns:a14="http://schemas.microsoft.com/office/drawing/2010/main">
                <a14:imgLayer r:embed="rId14">
                  <a14:imgEffect>
                    <a14:artisticMarker/>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1551066"/>
          <a:ext cx="1203794" cy="1203794"/>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0.30572</cdr:x>
      <cdr:y>0.18839</cdr:y>
    </cdr:from>
    <cdr:to>
      <cdr:x>0.71276</cdr:x>
      <cdr:y>0.75981</cdr:y>
    </cdr:to>
    <cdr:sp macro="" textlink="">
      <cdr:nvSpPr>
        <cdr:cNvPr id="3" name="Flowchart: Connector 2">
          <a:extLst xmlns:a="http://schemas.openxmlformats.org/drawingml/2006/main">
            <a:ext uri="{FF2B5EF4-FFF2-40B4-BE49-F238E27FC236}">
              <a16:creationId xmlns:a16="http://schemas.microsoft.com/office/drawing/2014/main" id="{FE807195-C537-48B7-9341-7A16CA6BBDEA}"/>
            </a:ext>
          </a:extLst>
        </cdr:cNvPr>
        <cdr:cNvSpPr/>
      </cdr:nvSpPr>
      <cdr:spPr>
        <a:xfrm xmlns:a="http://schemas.openxmlformats.org/drawingml/2006/main">
          <a:off x="1336288" y="593717"/>
          <a:ext cx="1779170" cy="1800902"/>
        </a:xfrm>
        <a:prstGeom xmlns:a="http://schemas.openxmlformats.org/drawingml/2006/main" prst="flowChartConnector">
          <a:avLst/>
        </a:prstGeom>
        <a:solidFill xmlns:a="http://schemas.openxmlformats.org/drawingml/2006/main">
          <a:srgbClr val="191919"/>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ln>
              <a:noFill/>
            </a:ln>
          </a:endParaRPr>
        </a:p>
      </cdr:txBody>
    </cdr:sp>
  </cdr:relSizeAnchor>
  <cdr:relSizeAnchor xmlns:cdr="http://schemas.openxmlformats.org/drawingml/2006/chartDrawing">
    <cdr:from>
      <cdr:x>0.30572</cdr:x>
      <cdr:y>0.4741</cdr:y>
    </cdr:from>
    <cdr:to>
      <cdr:x>0.71276</cdr:x>
      <cdr:y>0.4741</cdr:y>
    </cdr:to>
    <cdr:cxnSp macro="">
      <cdr:nvCxnSpPr>
        <cdr:cNvPr id="4" name="Straight Connector 3">
          <a:extLst xmlns:a="http://schemas.openxmlformats.org/drawingml/2006/main">
            <a:ext uri="{FF2B5EF4-FFF2-40B4-BE49-F238E27FC236}">
              <a16:creationId xmlns:a16="http://schemas.microsoft.com/office/drawing/2014/main" id="{F036FD48-82BD-4D23-81B8-DB7F21FFE9D7}"/>
            </a:ext>
          </a:extLst>
        </cdr:cNvPr>
        <cdr:cNvCxnSpPr>
          <a:stCxn xmlns:a="http://schemas.openxmlformats.org/drawingml/2006/main" id="3" idx="2"/>
          <a:endCxn xmlns:a="http://schemas.openxmlformats.org/drawingml/2006/main" id="3" idx="6"/>
        </cdr:cNvCxnSpPr>
      </cdr:nvCxnSpPr>
      <cdr:spPr>
        <a:xfrm xmlns:a="http://schemas.openxmlformats.org/drawingml/2006/main">
          <a:off x="1336288" y="1494168"/>
          <a:ext cx="1779170" cy="0"/>
        </a:xfrm>
        <a:prstGeom xmlns:a="http://schemas.openxmlformats.org/drawingml/2006/main" prst="line">
          <a:avLst/>
        </a:prstGeom>
        <a:ln xmlns:a="http://schemas.openxmlformats.org/drawingml/2006/main" w="9525">
          <a:solidFill>
            <a:schemeClr val="bg1">
              <a:alpha val="24000"/>
            </a:schemeClr>
          </a:solidFill>
          <a:prstDash val="lgDashDot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Rayan\Downloads\sales_dataset_2021_202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yan" refreshedDate="45779.652929166667" createdVersion="7" refreshedVersion="7" minRefreshableVersion="3" recordCount="9000" xr:uid="{1C761FB5-C4F3-4A7D-98D3-4CB029758B5F}">
  <cacheSource type="worksheet">
    <worksheetSource name="Table1" r:id="rId2"/>
  </cacheSource>
  <cacheFields count="8">
    <cacheField name="Year" numFmtId="0">
      <sharedItems containsSemiMixedTypes="0" containsString="0" containsNumber="1" containsInteger="1" minValue="2021" maxValue="2024" count="4">
        <n v="2022"/>
        <n v="2024"/>
        <n v="2021"/>
        <n v="2023"/>
      </sharedItems>
    </cacheField>
    <cacheField name="Salesperson" numFmtId="0">
      <sharedItems count="8">
        <s v="Tyler Dylan"/>
        <s v="Oliver Ethan"/>
        <s v="Ryan Connor"/>
        <s v="William Isaac"/>
        <s v="Ethan Nathan"/>
        <s v="Noah Oliver"/>
        <s v="Sebtian Levi"/>
        <s v="Mason Carter"/>
      </sharedItems>
    </cacheField>
    <cacheField name="Customer ID" numFmtId="0">
      <sharedItems/>
    </cacheField>
    <cacheField name="Customer" numFmtId="0">
      <sharedItems count="100">
        <s v="Ultra Logic"/>
        <s v="Rapid Vision"/>
        <s v="Nova Stream"/>
        <s v="Peak Logic"/>
        <s v="Infinity Vision"/>
        <s v="Epic Orbit"/>
        <s v="Smart Orbit"/>
        <s v="Hyper Logic"/>
        <s v="Nova Haven"/>
        <s v="Next Vision"/>
        <s v="Smart Logic"/>
        <s v="Rapid Haven"/>
        <s v="Epic Edge"/>
        <s v="Nova Strategy"/>
        <s v="Next Summit"/>
        <s v="Hyper Summit"/>
        <s v="Hyper Edge"/>
        <s v="Peak Vision"/>
        <s v="Peak Edge"/>
        <s v="Rapid Logic"/>
        <s v="Smart Edge"/>
        <s v="Hyper Vision"/>
        <s v="Hyper Strategy"/>
        <s v="Hyper Horizon"/>
        <s v="Epic Vision"/>
        <s v="Quantum Orbit"/>
        <s v="Hyper Labs"/>
        <s v="Quantum Summit"/>
        <s v="Smart Haven"/>
        <s v="Infinity Logic"/>
        <s v="Peak Haven"/>
        <s v="Infinity Summit"/>
        <s v="Ultra Stream"/>
        <s v="Ultra Orbit"/>
        <s v="Smart Strategy"/>
        <s v="Next Labs"/>
        <s v="Infinity Stream"/>
        <s v="Smart Vision"/>
        <s v="Nova Horizon"/>
        <s v="Rapid Edge"/>
        <s v="Next Orbit"/>
        <s v="Peak Stream"/>
        <s v="Ultra Horizon"/>
        <s v="Smart Horizon"/>
        <s v="Quantum Horizon"/>
        <s v="Rapid Orbit"/>
        <s v="Quantum Labs"/>
        <s v="Infinity Haven"/>
        <s v="Nova Vision"/>
        <s v="Ultra Edge"/>
        <s v="Infinity Strategy"/>
        <s v="Nova Summit"/>
        <s v="Hyper Haven"/>
        <s v="Rapid Summit"/>
        <s v="Smart Labs"/>
        <s v="Epic Horizon"/>
        <s v="Epic Summit"/>
        <s v="Rapid Stream"/>
        <s v="Smart Summit"/>
        <s v="Peak Orbit"/>
        <s v="Infinity Orbit"/>
        <s v="Epic Strategy"/>
        <s v="Epic Logic"/>
        <s v="Rapid Labs"/>
        <s v="Epic Stream"/>
        <s v="Rapid Strategy"/>
        <s v="Ultra Labs"/>
        <s v="Hyper Orbit"/>
        <s v="Quantum Logic"/>
        <s v="Infinity Labs"/>
        <s v="Peak Horizon"/>
        <s v="Quantum Vision"/>
        <s v="Ultra Vision"/>
        <s v="Quantum Edge"/>
        <s v="Nova Logic"/>
        <s v="Epic Labs"/>
        <s v="Ultra Strategy"/>
        <s v="Next Logic"/>
        <s v="Quantum Strategy"/>
        <s v="Nova Edge"/>
        <s v="Next Strategy"/>
        <s v="Next Stream"/>
        <s v="Peak Labs"/>
        <s v="Quantum Haven"/>
        <s v="Hyper Stream"/>
        <s v="Nova Labs"/>
        <s v="Quantum Stream"/>
        <s v="Rapid Horizon"/>
        <s v="Next Haven"/>
        <s v="Epic Haven"/>
        <s v="Ultra Summit"/>
        <s v="Next Horizon"/>
        <s v="Infinity Edge"/>
        <s v="Smart Stream"/>
        <s v="Ultra Haven"/>
        <s v="Nova Orbit"/>
        <s v="Next Edge"/>
        <s v="Infinity Horizon"/>
        <s v="Peak Strategy"/>
        <s v="Peak Summit"/>
      </sharedItems>
    </cacheField>
    <cacheField name="Product" numFmtId="0">
      <sharedItems count="9">
        <s v="Spanixx"/>
        <s v="Boltify"/>
        <s v="Sawyzer"/>
        <s v="DrillMatic"/>
        <s v="Cutterra"/>
        <s v="Gripper"/>
        <s v="Levoltek"/>
        <s v="Hammerix"/>
        <s v="Nailit"/>
      </sharedItems>
    </cacheField>
    <cacheField name="Amount" numFmtId="0">
      <sharedItems containsSemiMixedTypes="0" containsString="0" containsNumber="1" containsInteger="1" minValue="100017" maxValue="300000"/>
    </cacheField>
    <cacheField name="Offers" numFmtId="0">
      <sharedItems containsSemiMixedTypes="0" containsString="0" containsNumber="1" containsInteger="1" minValue="50" maxValue="1000"/>
    </cacheField>
    <cacheField name="Orders" numFmtId="0">
      <sharedItems containsSemiMixedTypes="0" containsString="0" containsNumber="1" containsInteger="1" minValue="100" maxValue="800"/>
    </cacheField>
  </cacheFields>
  <extLst>
    <ext xmlns:x14="http://schemas.microsoft.com/office/spreadsheetml/2009/9/main" uri="{725AE2AE-9491-48be-B2B4-4EB974FC3084}">
      <x14:pivotCacheDefinition pivotCacheId="414956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0">
  <r>
    <x v="0"/>
    <x v="0"/>
    <s v="S32177"/>
    <x v="0"/>
    <x v="0"/>
    <n v="280406"/>
    <n v="264"/>
    <n v="233"/>
  </r>
  <r>
    <x v="1"/>
    <x v="1"/>
    <s v="S97550"/>
    <x v="1"/>
    <x v="1"/>
    <n v="239215"/>
    <n v="845"/>
    <n v="547"/>
  </r>
  <r>
    <x v="0"/>
    <x v="0"/>
    <s v="S37167"/>
    <x v="2"/>
    <x v="2"/>
    <n v="165079"/>
    <n v="119"/>
    <n v="632"/>
  </r>
  <r>
    <x v="1"/>
    <x v="2"/>
    <s v="S95170"/>
    <x v="3"/>
    <x v="0"/>
    <n v="160295"/>
    <n v="163"/>
    <n v="223"/>
  </r>
  <r>
    <x v="0"/>
    <x v="3"/>
    <s v="S84125"/>
    <x v="4"/>
    <x v="3"/>
    <n v="182297"/>
    <n v="430"/>
    <n v="594"/>
  </r>
  <r>
    <x v="1"/>
    <x v="0"/>
    <s v="S90995"/>
    <x v="5"/>
    <x v="2"/>
    <n v="157197"/>
    <n v="860"/>
    <n v="780"/>
  </r>
  <r>
    <x v="2"/>
    <x v="4"/>
    <s v="S92369"/>
    <x v="6"/>
    <x v="1"/>
    <n v="298147"/>
    <n v="98"/>
    <n v="203"/>
  </r>
  <r>
    <x v="0"/>
    <x v="5"/>
    <s v="S59755"/>
    <x v="7"/>
    <x v="1"/>
    <n v="224033"/>
    <n v="420"/>
    <n v="146"/>
  </r>
  <r>
    <x v="1"/>
    <x v="4"/>
    <s v="S99525"/>
    <x v="8"/>
    <x v="1"/>
    <n v="236924"/>
    <n v="488"/>
    <n v="216"/>
  </r>
  <r>
    <x v="3"/>
    <x v="0"/>
    <s v="S74270"/>
    <x v="9"/>
    <x v="4"/>
    <n v="247348"/>
    <n v="54"/>
    <n v="564"/>
  </r>
  <r>
    <x v="2"/>
    <x v="2"/>
    <s v="S70933"/>
    <x v="10"/>
    <x v="5"/>
    <n v="220805"/>
    <n v="705"/>
    <n v="542"/>
  </r>
  <r>
    <x v="1"/>
    <x v="2"/>
    <s v="S71504"/>
    <x v="6"/>
    <x v="0"/>
    <n v="143674"/>
    <n v="432"/>
    <n v="707"/>
  </r>
  <r>
    <x v="2"/>
    <x v="0"/>
    <s v="S32059"/>
    <x v="9"/>
    <x v="1"/>
    <n v="214464"/>
    <n v="430"/>
    <n v="761"/>
  </r>
  <r>
    <x v="1"/>
    <x v="6"/>
    <s v="S81012"/>
    <x v="11"/>
    <x v="6"/>
    <n v="260428"/>
    <n v="537"/>
    <n v="262"/>
  </r>
  <r>
    <x v="1"/>
    <x v="3"/>
    <s v="S73252"/>
    <x v="12"/>
    <x v="6"/>
    <n v="245620"/>
    <n v="232"/>
    <n v="188"/>
  </r>
  <r>
    <x v="2"/>
    <x v="0"/>
    <s v="S21627"/>
    <x v="13"/>
    <x v="7"/>
    <n v="146297"/>
    <n v="768"/>
    <n v="686"/>
  </r>
  <r>
    <x v="2"/>
    <x v="5"/>
    <s v="S37772"/>
    <x v="14"/>
    <x v="6"/>
    <n v="168061"/>
    <n v="958"/>
    <n v="686"/>
  </r>
  <r>
    <x v="0"/>
    <x v="5"/>
    <s v="S38347"/>
    <x v="15"/>
    <x v="5"/>
    <n v="220837"/>
    <n v="423"/>
    <n v="700"/>
  </r>
  <r>
    <x v="0"/>
    <x v="0"/>
    <s v="S75068"/>
    <x v="4"/>
    <x v="7"/>
    <n v="151254"/>
    <n v="685"/>
    <n v="428"/>
  </r>
  <r>
    <x v="0"/>
    <x v="0"/>
    <s v="S35317"/>
    <x v="16"/>
    <x v="6"/>
    <n v="235511"/>
    <n v="799"/>
    <n v="426"/>
  </r>
  <r>
    <x v="1"/>
    <x v="3"/>
    <s v="S84287"/>
    <x v="17"/>
    <x v="7"/>
    <n v="280332"/>
    <n v="413"/>
    <n v="457"/>
  </r>
  <r>
    <x v="3"/>
    <x v="6"/>
    <s v="S75197"/>
    <x v="18"/>
    <x v="0"/>
    <n v="204158"/>
    <n v="942"/>
    <n v="456"/>
  </r>
  <r>
    <x v="2"/>
    <x v="1"/>
    <s v="S23215"/>
    <x v="19"/>
    <x v="1"/>
    <n v="296814"/>
    <n v="340"/>
    <n v="601"/>
  </r>
  <r>
    <x v="2"/>
    <x v="3"/>
    <s v="S85796"/>
    <x v="20"/>
    <x v="7"/>
    <n v="101887"/>
    <n v="329"/>
    <n v="618"/>
  </r>
  <r>
    <x v="3"/>
    <x v="2"/>
    <s v="S86859"/>
    <x v="17"/>
    <x v="6"/>
    <n v="153120"/>
    <n v="71"/>
    <n v="442"/>
  </r>
  <r>
    <x v="0"/>
    <x v="2"/>
    <s v="S72472"/>
    <x v="21"/>
    <x v="4"/>
    <n v="140454"/>
    <n v="290"/>
    <n v="156"/>
  </r>
  <r>
    <x v="0"/>
    <x v="4"/>
    <s v="S19763"/>
    <x v="4"/>
    <x v="1"/>
    <n v="153679"/>
    <n v="948"/>
    <n v="497"/>
  </r>
  <r>
    <x v="1"/>
    <x v="4"/>
    <s v="S35755"/>
    <x v="22"/>
    <x v="0"/>
    <n v="122406"/>
    <n v="221"/>
    <n v="226"/>
  </r>
  <r>
    <x v="1"/>
    <x v="4"/>
    <s v="S17016"/>
    <x v="13"/>
    <x v="4"/>
    <n v="177405"/>
    <n v="432"/>
    <n v="300"/>
  </r>
  <r>
    <x v="1"/>
    <x v="2"/>
    <s v="S83588"/>
    <x v="15"/>
    <x v="6"/>
    <n v="114329"/>
    <n v="233"/>
    <n v="144"/>
  </r>
  <r>
    <x v="1"/>
    <x v="2"/>
    <s v="S59328"/>
    <x v="23"/>
    <x v="8"/>
    <n v="228071"/>
    <n v="376"/>
    <n v="385"/>
  </r>
  <r>
    <x v="0"/>
    <x v="5"/>
    <s v="S44791"/>
    <x v="24"/>
    <x v="4"/>
    <n v="129151"/>
    <n v="955"/>
    <n v="211"/>
  </r>
  <r>
    <x v="3"/>
    <x v="4"/>
    <s v="S16140"/>
    <x v="22"/>
    <x v="1"/>
    <n v="150670"/>
    <n v="715"/>
    <n v="690"/>
  </r>
  <r>
    <x v="0"/>
    <x v="7"/>
    <s v="S64217"/>
    <x v="22"/>
    <x v="6"/>
    <n v="248900"/>
    <n v="820"/>
    <n v="128"/>
  </r>
  <r>
    <x v="2"/>
    <x v="0"/>
    <s v="S91442"/>
    <x v="25"/>
    <x v="5"/>
    <n v="282848"/>
    <n v="689"/>
    <n v="714"/>
  </r>
  <r>
    <x v="2"/>
    <x v="5"/>
    <s v="S19845"/>
    <x v="19"/>
    <x v="6"/>
    <n v="136572"/>
    <n v="183"/>
    <n v="555"/>
  </r>
  <r>
    <x v="3"/>
    <x v="4"/>
    <s v="S65640"/>
    <x v="26"/>
    <x v="2"/>
    <n v="123739"/>
    <n v="951"/>
    <n v="217"/>
  </r>
  <r>
    <x v="1"/>
    <x v="3"/>
    <s v="S93590"/>
    <x v="13"/>
    <x v="0"/>
    <n v="120180"/>
    <n v="289"/>
    <n v="370"/>
  </r>
  <r>
    <x v="0"/>
    <x v="2"/>
    <s v="S13278"/>
    <x v="15"/>
    <x v="7"/>
    <n v="274574"/>
    <n v="756"/>
    <n v="641"/>
  </r>
  <r>
    <x v="1"/>
    <x v="4"/>
    <s v="S29103"/>
    <x v="5"/>
    <x v="3"/>
    <n v="187453"/>
    <n v="174"/>
    <n v="496"/>
  </r>
  <r>
    <x v="0"/>
    <x v="5"/>
    <s v="S41307"/>
    <x v="27"/>
    <x v="2"/>
    <n v="106292"/>
    <n v="444"/>
    <n v="176"/>
  </r>
  <r>
    <x v="0"/>
    <x v="4"/>
    <s v="S32321"/>
    <x v="28"/>
    <x v="1"/>
    <n v="223702"/>
    <n v="919"/>
    <n v="264"/>
  </r>
  <r>
    <x v="3"/>
    <x v="4"/>
    <s v="S54420"/>
    <x v="29"/>
    <x v="0"/>
    <n v="190897"/>
    <n v="840"/>
    <n v="468"/>
  </r>
  <r>
    <x v="3"/>
    <x v="0"/>
    <s v="S23503"/>
    <x v="30"/>
    <x v="5"/>
    <n v="260068"/>
    <n v="486"/>
    <n v="710"/>
  </r>
  <r>
    <x v="1"/>
    <x v="1"/>
    <s v="S83977"/>
    <x v="31"/>
    <x v="5"/>
    <n v="142792"/>
    <n v="302"/>
    <n v="682"/>
  </r>
  <r>
    <x v="3"/>
    <x v="4"/>
    <s v="S79874"/>
    <x v="32"/>
    <x v="3"/>
    <n v="286798"/>
    <n v="821"/>
    <n v="377"/>
  </r>
  <r>
    <x v="2"/>
    <x v="3"/>
    <s v="S87423"/>
    <x v="25"/>
    <x v="3"/>
    <n v="157517"/>
    <n v="894"/>
    <n v="486"/>
  </r>
  <r>
    <x v="2"/>
    <x v="7"/>
    <s v="S92815"/>
    <x v="13"/>
    <x v="5"/>
    <n v="190491"/>
    <n v="914"/>
    <n v="497"/>
  </r>
  <r>
    <x v="2"/>
    <x v="5"/>
    <s v="S90101"/>
    <x v="33"/>
    <x v="4"/>
    <n v="160209"/>
    <n v="668"/>
    <n v="307"/>
  </r>
  <r>
    <x v="2"/>
    <x v="1"/>
    <s v="S49846"/>
    <x v="34"/>
    <x v="5"/>
    <n v="121594"/>
    <n v="784"/>
    <n v="279"/>
  </r>
  <r>
    <x v="1"/>
    <x v="4"/>
    <s v="S49685"/>
    <x v="35"/>
    <x v="8"/>
    <n v="176870"/>
    <n v="374"/>
    <n v="409"/>
  </r>
  <r>
    <x v="1"/>
    <x v="2"/>
    <s v="S98795"/>
    <x v="36"/>
    <x v="4"/>
    <n v="181067"/>
    <n v="977"/>
    <n v="462"/>
  </r>
  <r>
    <x v="0"/>
    <x v="6"/>
    <s v="S94976"/>
    <x v="37"/>
    <x v="7"/>
    <n v="138547"/>
    <n v="903"/>
    <n v="376"/>
  </r>
  <r>
    <x v="3"/>
    <x v="4"/>
    <s v="S47865"/>
    <x v="22"/>
    <x v="6"/>
    <n v="101391"/>
    <n v="713"/>
    <n v="147"/>
  </r>
  <r>
    <x v="1"/>
    <x v="7"/>
    <s v="S29111"/>
    <x v="38"/>
    <x v="1"/>
    <n v="219419"/>
    <n v="692"/>
    <n v="546"/>
  </r>
  <r>
    <x v="2"/>
    <x v="0"/>
    <s v="S57937"/>
    <x v="39"/>
    <x v="6"/>
    <n v="111216"/>
    <n v="827"/>
    <n v="750"/>
  </r>
  <r>
    <x v="1"/>
    <x v="5"/>
    <s v="S87827"/>
    <x v="14"/>
    <x v="4"/>
    <n v="257737"/>
    <n v="890"/>
    <n v="200"/>
  </r>
  <r>
    <x v="2"/>
    <x v="7"/>
    <s v="S81366"/>
    <x v="40"/>
    <x v="2"/>
    <n v="297303"/>
    <n v="211"/>
    <n v="432"/>
  </r>
  <r>
    <x v="1"/>
    <x v="0"/>
    <s v="S83609"/>
    <x v="38"/>
    <x v="6"/>
    <n v="262089"/>
    <n v="702"/>
    <n v="178"/>
  </r>
  <r>
    <x v="2"/>
    <x v="2"/>
    <s v="S81672"/>
    <x v="29"/>
    <x v="8"/>
    <n v="109492"/>
    <n v="201"/>
    <n v="674"/>
  </r>
  <r>
    <x v="2"/>
    <x v="5"/>
    <s v="S97755"/>
    <x v="41"/>
    <x v="6"/>
    <n v="160780"/>
    <n v="851"/>
    <n v="386"/>
  </r>
  <r>
    <x v="3"/>
    <x v="0"/>
    <s v="S34010"/>
    <x v="42"/>
    <x v="3"/>
    <n v="124440"/>
    <n v="298"/>
    <n v="438"/>
  </r>
  <r>
    <x v="1"/>
    <x v="6"/>
    <s v="S99078"/>
    <x v="43"/>
    <x v="3"/>
    <n v="139920"/>
    <n v="216"/>
    <n v="761"/>
  </r>
  <r>
    <x v="0"/>
    <x v="6"/>
    <s v="S77250"/>
    <x v="44"/>
    <x v="5"/>
    <n v="124356"/>
    <n v="104"/>
    <n v="774"/>
  </r>
  <r>
    <x v="2"/>
    <x v="4"/>
    <s v="S51284"/>
    <x v="39"/>
    <x v="0"/>
    <n v="250034"/>
    <n v="250"/>
    <n v="665"/>
  </r>
  <r>
    <x v="2"/>
    <x v="4"/>
    <s v="S17982"/>
    <x v="45"/>
    <x v="5"/>
    <n v="234642"/>
    <n v="853"/>
    <n v="190"/>
  </r>
  <r>
    <x v="2"/>
    <x v="5"/>
    <s v="S83889"/>
    <x v="46"/>
    <x v="3"/>
    <n v="209059"/>
    <n v="368"/>
    <n v="332"/>
  </r>
  <r>
    <x v="1"/>
    <x v="6"/>
    <s v="S45539"/>
    <x v="47"/>
    <x v="2"/>
    <n v="238756"/>
    <n v="310"/>
    <n v="506"/>
  </r>
  <r>
    <x v="0"/>
    <x v="5"/>
    <s v="S59722"/>
    <x v="48"/>
    <x v="0"/>
    <n v="226046"/>
    <n v="302"/>
    <n v="339"/>
  </r>
  <r>
    <x v="2"/>
    <x v="4"/>
    <s v="S38832"/>
    <x v="43"/>
    <x v="1"/>
    <n v="264899"/>
    <n v="57"/>
    <n v="259"/>
  </r>
  <r>
    <x v="2"/>
    <x v="1"/>
    <s v="S35725"/>
    <x v="27"/>
    <x v="7"/>
    <n v="264537"/>
    <n v="392"/>
    <n v="671"/>
  </r>
  <r>
    <x v="0"/>
    <x v="3"/>
    <s v="S12535"/>
    <x v="36"/>
    <x v="4"/>
    <n v="164089"/>
    <n v="875"/>
    <n v="178"/>
  </r>
  <r>
    <x v="2"/>
    <x v="0"/>
    <s v="S53454"/>
    <x v="41"/>
    <x v="3"/>
    <n v="135652"/>
    <n v="208"/>
    <n v="254"/>
  </r>
  <r>
    <x v="2"/>
    <x v="7"/>
    <s v="S60312"/>
    <x v="49"/>
    <x v="2"/>
    <n v="149201"/>
    <n v="80"/>
    <n v="375"/>
  </r>
  <r>
    <x v="0"/>
    <x v="2"/>
    <s v="S56129"/>
    <x v="0"/>
    <x v="7"/>
    <n v="263941"/>
    <n v="673"/>
    <n v="458"/>
  </r>
  <r>
    <x v="2"/>
    <x v="5"/>
    <s v="S51670"/>
    <x v="48"/>
    <x v="7"/>
    <n v="283346"/>
    <n v="617"/>
    <n v="726"/>
  </r>
  <r>
    <x v="3"/>
    <x v="3"/>
    <s v="S31737"/>
    <x v="50"/>
    <x v="6"/>
    <n v="145785"/>
    <n v="641"/>
    <n v="352"/>
  </r>
  <r>
    <x v="2"/>
    <x v="2"/>
    <s v="S84629"/>
    <x v="51"/>
    <x v="3"/>
    <n v="129201"/>
    <n v="747"/>
    <n v="774"/>
  </r>
  <r>
    <x v="1"/>
    <x v="2"/>
    <s v="S63775"/>
    <x v="48"/>
    <x v="7"/>
    <n v="122734"/>
    <n v="938"/>
    <n v="627"/>
  </r>
  <r>
    <x v="1"/>
    <x v="4"/>
    <s v="S30758"/>
    <x v="52"/>
    <x v="7"/>
    <n v="207528"/>
    <n v="890"/>
    <n v="474"/>
  </r>
  <r>
    <x v="3"/>
    <x v="7"/>
    <s v="S35493"/>
    <x v="52"/>
    <x v="1"/>
    <n v="142100"/>
    <n v="59"/>
    <n v="416"/>
  </r>
  <r>
    <x v="3"/>
    <x v="3"/>
    <s v="S27285"/>
    <x v="27"/>
    <x v="8"/>
    <n v="124044"/>
    <n v="138"/>
    <n v="536"/>
  </r>
  <r>
    <x v="1"/>
    <x v="6"/>
    <s v="S20420"/>
    <x v="4"/>
    <x v="8"/>
    <n v="237768"/>
    <n v="288"/>
    <n v="274"/>
  </r>
  <r>
    <x v="0"/>
    <x v="3"/>
    <s v="S13700"/>
    <x v="47"/>
    <x v="1"/>
    <n v="280774"/>
    <n v="128"/>
    <n v="627"/>
  </r>
  <r>
    <x v="2"/>
    <x v="1"/>
    <s v="S61467"/>
    <x v="21"/>
    <x v="4"/>
    <n v="258317"/>
    <n v="714"/>
    <n v="690"/>
  </r>
  <r>
    <x v="3"/>
    <x v="2"/>
    <s v="S42525"/>
    <x v="50"/>
    <x v="5"/>
    <n v="151231"/>
    <n v="691"/>
    <n v="408"/>
  </r>
  <r>
    <x v="0"/>
    <x v="3"/>
    <s v="S49719"/>
    <x v="53"/>
    <x v="6"/>
    <n v="177795"/>
    <n v="508"/>
    <n v="264"/>
  </r>
  <r>
    <x v="1"/>
    <x v="6"/>
    <s v="S81344"/>
    <x v="22"/>
    <x v="0"/>
    <n v="278849"/>
    <n v="384"/>
    <n v="298"/>
  </r>
  <r>
    <x v="2"/>
    <x v="7"/>
    <s v="S45954"/>
    <x v="54"/>
    <x v="5"/>
    <n v="206235"/>
    <n v="157"/>
    <n v="463"/>
  </r>
  <r>
    <x v="2"/>
    <x v="5"/>
    <s v="S82713"/>
    <x v="55"/>
    <x v="3"/>
    <n v="238031"/>
    <n v="820"/>
    <n v="413"/>
  </r>
  <r>
    <x v="1"/>
    <x v="6"/>
    <s v="S70208"/>
    <x v="54"/>
    <x v="5"/>
    <n v="110458"/>
    <n v="459"/>
    <n v="313"/>
  </r>
  <r>
    <x v="2"/>
    <x v="5"/>
    <s v="S27816"/>
    <x v="56"/>
    <x v="8"/>
    <n v="124868"/>
    <n v="117"/>
    <n v="789"/>
  </r>
  <r>
    <x v="3"/>
    <x v="1"/>
    <s v="S53263"/>
    <x v="57"/>
    <x v="8"/>
    <n v="267805"/>
    <n v="323"/>
    <n v="789"/>
  </r>
  <r>
    <x v="3"/>
    <x v="6"/>
    <s v="S27566"/>
    <x v="58"/>
    <x v="5"/>
    <n v="109884"/>
    <n v="761"/>
    <n v="305"/>
  </r>
  <r>
    <x v="1"/>
    <x v="7"/>
    <s v="S23723"/>
    <x v="50"/>
    <x v="1"/>
    <n v="292439"/>
    <n v="704"/>
    <n v="765"/>
  </r>
  <r>
    <x v="1"/>
    <x v="1"/>
    <s v="S26420"/>
    <x v="46"/>
    <x v="1"/>
    <n v="231373"/>
    <n v="949"/>
    <n v="260"/>
  </r>
  <r>
    <x v="0"/>
    <x v="5"/>
    <s v="S21449"/>
    <x v="12"/>
    <x v="7"/>
    <n v="202590"/>
    <n v="754"/>
    <n v="658"/>
  </r>
  <r>
    <x v="3"/>
    <x v="3"/>
    <s v="S96393"/>
    <x v="56"/>
    <x v="0"/>
    <n v="271110"/>
    <n v="238"/>
    <n v="548"/>
  </r>
  <r>
    <x v="2"/>
    <x v="1"/>
    <s v="S57207"/>
    <x v="59"/>
    <x v="2"/>
    <n v="278916"/>
    <n v="887"/>
    <n v="742"/>
  </r>
  <r>
    <x v="3"/>
    <x v="3"/>
    <s v="S50618"/>
    <x v="25"/>
    <x v="2"/>
    <n v="281822"/>
    <n v="678"/>
    <n v="593"/>
  </r>
  <r>
    <x v="3"/>
    <x v="4"/>
    <s v="S98701"/>
    <x v="60"/>
    <x v="0"/>
    <n v="169385"/>
    <n v="872"/>
    <n v="561"/>
  </r>
  <r>
    <x v="1"/>
    <x v="1"/>
    <s v="S87986"/>
    <x v="3"/>
    <x v="6"/>
    <n v="183095"/>
    <n v="208"/>
    <n v="688"/>
  </r>
  <r>
    <x v="2"/>
    <x v="2"/>
    <s v="S24975"/>
    <x v="61"/>
    <x v="1"/>
    <n v="137414"/>
    <n v="251"/>
    <n v="658"/>
  </r>
  <r>
    <x v="0"/>
    <x v="7"/>
    <s v="S20264"/>
    <x v="33"/>
    <x v="5"/>
    <n v="145703"/>
    <n v="584"/>
    <n v="667"/>
  </r>
  <r>
    <x v="3"/>
    <x v="6"/>
    <s v="S87874"/>
    <x v="13"/>
    <x v="6"/>
    <n v="216944"/>
    <n v="822"/>
    <n v="771"/>
  </r>
  <r>
    <x v="3"/>
    <x v="0"/>
    <s v="S87924"/>
    <x v="27"/>
    <x v="0"/>
    <n v="181455"/>
    <n v="876"/>
    <n v="231"/>
  </r>
  <r>
    <x v="0"/>
    <x v="4"/>
    <s v="S27159"/>
    <x v="9"/>
    <x v="6"/>
    <n v="191030"/>
    <n v="55"/>
    <n v="112"/>
  </r>
  <r>
    <x v="3"/>
    <x v="0"/>
    <s v="S22611"/>
    <x v="62"/>
    <x v="0"/>
    <n v="135667"/>
    <n v="881"/>
    <n v="788"/>
  </r>
  <r>
    <x v="2"/>
    <x v="0"/>
    <s v="S90292"/>
    <x v="19"/>
    <x v="7"/>
    <n v="289383"/>
    <n v="915"/>
    <n v="450"/>
  </r>
  <r>
    <x v="3"/>
    <x v="7"/>
    <s v="S60755"/>
    <x v="57"/>
    <x v="0"/>
    <n v="142685"/>
    <n v="98"/>
    <n v="247"/>
  </r>
  <r>
    <x v="2"/>
    <x v="2"/>
    <s v="S15222"/>
    <x v="18"/>
    <x v="3"/>
    <n v="211224"/>
    <n v="127"/>
    <n v="104"/>
  </r>
  <r>
    <x v="2"/>
    <x v="3"/>
    <s v="S95176"/>
    <x v="36"/>
    <x v="1"/>
    <n v="210711"/>
    <n v="557"/>
    <n v="452"/>
  </r>
  <r>
    <x v="0"/>
    <x v="1"/>
    <s v="S51513"/>
    <x v="50"/>
    <x v="5"/>
    <n v="267902"/>
    <n v="961"/>
    <n v="111"/>
  </r>
  <r>
    <x v="0"/>
    <x v="7"/>
    <s v="S68756"/>
    <x v="63"/>
    <x v="0"/>
    <n v="143954"/>
    <n v="609"/>
    <n v="470"/>
  </r>
  <r>
    <x v="3"/>
    <x v="2"/>
    <s v="S61146"/>
    <x v="25"/>
    <x v="7"/>
    <n v="206246"/>
    <n v="662"/>
    <n v="476"/>
  </r>
  <r>
    <x v="1"/>
    <x v="5"/>
    <s v="S60498"/>
    <x v="53"/>
    <x v="0"/>
    <n v="137186"/>
    <n v="201"/>
    <n v="334"/>
  </r>
  <r>
    <x v="1"/>
    <x v="2"/>
    <s v="S91723"/>
    <x v="13"/>
    <x v="1"/>
    <n v="280875"/>
    <n v="477"/>
    <n v="156"/>
  </r>
  <r>
    <x v="1"/>
    <x v="1"/>
    <s v="S71190"/>
    <x v="54"/>
    <x v="3"/>
    <n v="137527"/>
    <n v="635"/>
    <n v="271"/>
  </r>
  <r>
    <x v="1"/>
    <x v="7"/>
    <s v="S75173"/>
    <x v="64"/>
    <x v="0"/>
    <n v="150379"/>
    <n v="389"/>
    <n v="797"/>
  </r>
  <r>
    <x v="0"/>
    <x v="5"/>
    <s v="S24423"/>
    <x v="40"/>
    <x v="4"/>
    <n v="105168"/>
    <n v="355"/>
    <n v="586"/>
  </r>
  <r>
    <x v="0"/>
    <x v="6"/>
    <s v="S72230"/>
    <x v="25"/>
    <x v="1"/>
    <n v="272428"/>
    <n v="502"/>
    <n v="379"/>
  </r>
  <r>
    <x v="2"/>
    <x v="3"/>
    <s v="S27824"/>
    <x v="65"/>
    <x v="4"/>
    <n v="217246"/>
    <n v="223"/>
    <n v="674"/>
  </r>
  <r>
    <x v="3"/>
    <x v="5"/>
    <s v="S66392"/>
    <x v="66"/>
    <x v="5"/>
    <n v="162200"/>
    <n v="708"/>
    <n v="768"/>
  </r>
  <r>
    <x v="2"/>
    <x v="2"/>
    <s v="S84723"/>
    <x v="8"/>
    <x v="6"/>
    <n v="272442"/>
    <n v="448"/>
    <n v="746"/>
  </r>
  <r>
    <x v="0"/>
    <x v="1"/>
    <s v="S62441"/>
    <x v="67"/>
    <x v="0"/>
    <n v="265659"/>
    <n v="196"/>
    <n v="181"/>
  </r>
  <r>
    <x v="2"/>
    <x v="0"/>
    <s v="S67970"/>
    <x v="59"/>
    <x v="0"/>
    <n v="156915"/>
    <n v="969"/>
    <n v="371"/>
  </r>
  <r>
    <x v="2"/>
    <x v="3"/>
    <s v="S15177"/>
    <x v="68"/>
    <x v="2"/>
    <n v="263731"/>
    <n v="919"/>
    <n v="231"/>
  </r>
  <r>
    <x v="2"/>
    <x v="1"/>
    <s v="S56635"/>
    <x v="7"/>
    <x v="5"/>
    <n v="100626"/>
    <n v="670"/>
    <n v="610"/>
  </r>
  <r>
    <x v="3"/>
    <x v="4"/>
    <s v="S54824"/>
    <x v="69"/>
    <x v="1"/>
    <n v="216853"/>
    <n v="54"/>
    <n v="350"/>
  </r>
  <r>
    <x v="1"/>
    <x v="4"/>
    <s v="S47106"/>
    <x v="27"/>
    <x v="8"/>
    <n v="261364"/>
    <n v="152"/>
    <n v="571"/>
  </r>
  <r>
    <x v="1"/>
    <x v="6"/>
    <s v="S57437"/>
    <x v="70"/>
    <x v="3"/>
    <n v="207802"/>
    <n v="703"/>
    <n v="232"/>
  </r>
  <r>
    <x v="3"/>
    <x v="2"/>
    <s v="S87035"/>
    <x v="38"/>
    <x v="6"/>
    <n v="249751"/>
    <n v="825"/>
    <n v="460"/>
  </r>
  <r>
    <x v="2"/>
    <x v="5"/>
    <s v="S94733"/>
    <x v="59"/>
    <x v="4"/>
    <n v="249362"/>
    <n v="433"/>
    <n v="117"/>
  </r>
  <r>
    <x v="2"/>
    <x v="1"/>
    <s v="S91580"/>
    <x v="71"/>
    <x v="0"/>
    <n v="147114"/>
    <n v="524"/>
    <n v="577"/>
  </r>
  <r>
    <x v="1"/>
    <x v="6"/>
    <s v="S10448"/>
    <x v="21"/>
    <x v="6"/>
    <n v="153491"/>
    <n v="262"/>
    <n v="504"/>
  </r>
  <r>
    <x v="3"/>
    <x v="0"/>
    <s v="S27661"/>
    <x v="72"/>
    <x v="0"/>
    <n v="229512"/>
    <n v="853"/>
    <n v="782"/>
  </r>
  <r>
    <x v="3"/>
    <x v="6"/>
    <s v="S24812"/>
    <x v="44"/>
    <x v="5"/>
    <n v="155700"/>
    <n v="555"/>
    <n v="226"/>
  </r>
  <r>
    <x v="2"/>
    <x v="2"/>
    <s v="S87083"/>
    <x v="3"/>
    <x v="7"/>
    <n v="111861"/>
    <n v="409"/>
    <n v="186"/>
  </r>
  <r>
    <x v="3"/>
    <x v="6"/>
    <s v="S71176"/>
    <x v="61"/>
    <x v="6"/>
    <n v="184139"/>
    <n v="973"/>
    <n v="455"/>
  </r>
  <r>
    <x v="2"/>
    <x v="6"/>
    <s v="S14874"/>
    <x v="64"/>
    <x v="8"/>
    <n v="247886"/>
    <n v="683"/>
    <n v="514"/>
  </r>
  <r>
    <x v="0"/>
    <x v="0"/>
    <s v="S59628"/>
    <x v="63"/>
    <x v="4"/>
    <n v="201393"/>
    <n v="317"/>
    <n v="244"/>
  </r>
  <r>
    <x v="2"/>
    <x v="7"/>
    <s v="S71368"/>
    <x v="73"/>
    <x v="1"/>
    <n v="112055"/>
    <n v="648"/>
    <n v="167"/>
  </r>
  <r>
    <x v="1"/>
    <x v="5"/>
    <s v="S78085"/>
    <x v="74"/>
    <x v="7"/>
    <n v="113864"/>
    <n v="50"/>
    <n v="732"/>
  </r>
  <r>
    <x v="1"/>
    <x v="2"/>
    <s v="S12655"/>
    <x v="6"/>
    <x v="7"/>
    <n v="180255"/>
    <n v="412"/>
    <n v="102"/>
  </r>
  <r>
    <x v="0"/>
    <x v="7"/>
    <s v="S16381"/>
    <x v="73"/>
    <x v="5"/>
    <n v="243335"/>
    <n v="121"/>
    <n v="501"/>
  </r>
  <r>
    <x v="0"/>
    <x v="1"/>
    <s v="S38660"/>
    <x v="50"/>
    <x v="4"/>
    <n v="259984"/>
    <n v="282"/>
    <n v="702"/>
  </r>
  <r>
    <x v="0"/>
    <x v="3"/>
    <s v="S38510"/>
    <x v="64"/>
    <x v="6"/>
    <n v="123736"/>
    <n v="142"/>
    <n v="793"/>
  </r>
  <r>
    <x v="2"/>
    <x v="2"/>
    <s v="S44777"/>
    <x v="65"/>
    <x v="1"/>
    <n v="182849"/>
    <n v="969"/>
    <n v="420"/>
  </r>
  <r>
    <x v="2"/>
    <x v="6"/>
    <s v="S53925"/>
    <x v="75"/>
    <x v="1"/>
    <n v="159074"/>
    <n v="740"/>
    <n v="689"/>
  </r>
  <r>
    <x v="0"/>
    <x v="5"/>
    <s v="S50354"/>
    <x v="45"/>
    <x v="3"/>
    <n v="227744"/>
    <n v="354"/>
    <n v="435"/>
  </r>
  <r>
    <x v="2"/>
    <x v="3"/>
    <s v="S28929"/>
    <x v="25"/>
    <x v="3"/>
    <n v="199725"/>
    <n v="236"/>
    <n v="714"/>
  </r>
  <r>
    <x v="3"/>
    <x v="3"/>
    <s v="S89625"/>
    <x v="47"/>
    <x v="5"/>
    <n v="138437"/>
    <n v="566"/>
    <n v="494"/>
  </r>
  <r>
    <x v="0"/>
    <x v="1"/>
    <s v="S66345"/>
    <x v="6"/>
    <x v="0"/>
    <n v="271093"/>
    <n v="706"/>
    <n v="575"/>
  </r>
  <r>
    <x v="2"/>
    <x v="1"/>
    <s v="S78221"/>
    <x v="76"/>
    <x v="7"/>
    <n v="108995"/>
    <n v="870"/>
    <n v="499"/>
  </r>
  <r>
    <x v="3"/>
    <x v="5"/>
    <s v="S69800"/>
    <x v="58"/>
    <x v="2"/>
    <n v="285232"/>
    <n v="687"/>
    <n v="408"/>
  </r>
  <r>
    <x v="3"/>
    <x v="1"/>
    <s v="S55505"/>
    <x v="9"/>
    <x v="7"/>
    <n v="294892"/>
    <n v="676"/>
    <n v="536"/>
  </r>
  <r>
    <x v="0"/>
    <x v="1"/>
    <s v="S19544"/>
    <x v="25"/>
    <x v="7"/>
    <n v="238834"/>
    <n v="406"/>
    <n v="484"/>
  </r>
  <r>
    <x v="2"/>
    <x v="4"/>
    <s v="S13672"/>
    <x v="19"/>
    <x v="7"/>
    <n v="100840"/>
    <n v="671"/>
    <n v="789"/>
  </r>
  <r>
    <x v="0"/>
    <x v="2"/>
    <s v="S31763"/>
    <x v="25"/>
    <x v="8"/>
    <n v="268700"/>
    <n v="647"/>
    <n v="250"/>
  </r>
  <r>
    <x v="1"/>
    <x v="2"/>
    <s v="S87805"/>
    <x v="74"/>
    <x v="4"/>
    <n v="291322"/>
    <n v="521"/>
    <n v="325"/>
  </r>
  <r>
    <x v="2"/>
    <x v="1"/>
    <s v="S53668"/>
    <x v="62"/>
    <x v="8"/>
    <n v="219791"/>
    <n v="874"/>
    <n v="732"/>
  </r>
  <r>
    <x v="1"/>
    <x v="3"/>
    <s v="S84931"/>
    <x v="76"/>
    <x v="5"/>
    <n v="189339"/>
    <n v="833"/>
    <n v="207"/>
  </r>
  <r>
    <x v="1"/>
    <x v="1"/>
    <s v="S29412"/>
    <x v="4"/>
    <x v="0"/>
    <n v="258394"/>
    <n v="128"/>
    <n v="789"/>
  </r>
  <r>
    <x v="3"/>
    <x v="3"/>
    <s v="S41140"/>
    <x v="59"/>
    <x v="3"/>
    <n v="227442"/>
    <n v="98"/>
    <n v="145"/>
  </r>
  <r>
    <x v="2"/>
    <x v="4"/>
    <s v="S80553"/>
    <x v="77"/>
    <x v="5"/>
    <n v="156581"/>
    <n v="73"/>
    <n v="210"/>
  </r>
  <r>
    <x v="3"/>
    <x v="5"/>
    <s v="S56657"/>
    <x v="58"/>
    <x v="0"/>
    <n v="292733"/>
    <n v="807"/>
    <n v="650"/>
  </r>
  <r>
    <x v="0"/>
    <x v="0"/>
    <s v="S93044"/>
    <x v="32"/>
    <x v="0"/>
    <n v="102786"/>
    <n v="840"/>
    <n v="688"/>
  </r>
  <r>
    <x v="1"/>
    <x v="1"/>
    <s v="S16116"/>
    <x v="17"/>
    <x v="0"/>
    <n v="194487"/>
    <n v="235"/>
    <n v="142"/>
  </r>
  <r>
    <x v="0"/>
    <x v="2"/>
    <s v="S20748"/>
    <x v="47"/>
    <x v="3"/>
    <n v="203543"/>
    <n v="842"/>
    <n v="515"/>
  </r>
  <r>
    <x v="0"/>
    <x v="3"/>
    <s v="S36509"/>
    <x v="5"/>
    <x v="4"/>
    <n v="112167"/>
    <n v="855"/>
    <n v="407"/>
  </r>
  <r>
    <x v="1"/>
    <x v="7"/>
    <s v="S30281"/>
    <x v="57"/>
    <x v="8"/>
    <n v="155404"/>
    <n v="946"/>
    <n v="777"/>
  </r>
  <r>
    <x v="0"/>
    <x v="5"/>
    <s v="S93550"/>
    <x v="63"/>
    <x v="2"/>
    <n v="101005"/>
    <n v="777"/>
    <n v="800"/>
  </r>
  <r>
    <x v="1"/>
    <x v="5"/>
    <s v="S66253"/>
    <x v="27"/>
    <x v="4"/>
    <n v="171617"/>
    <n v="797"/>
    <n v="332"/>
  </r>
  <r>
    <x v="1"/>
    <x v="7"/>
    <s v="S29518"/>
    <x v="78"/>
    <x v="6"/>
    <n v="282185"/>
    <n v="325"/>
    <n v="564"/>
  </r>
  <r>
    <x v="2"/>
    <x v="3"/>
    <s v="S34052"/>
    <x v="35"/>
    <x v="5"/>
    <n v="143311"/>
    <n v="977"/>
    <n v="761"/>
  </r>
  <r>
    <x v="3"/>
    <x v="5"/>
    <s v="S18656"/>
    <x v="79"/>
    <x v="7"/>
    <n v="237931"/>
    <n v="533"/>
    <n v="718"/>
  </r>
  <r>
    <x v="0"/>
    <x v="3"/>
    <s v="S39943"/>
    <x v="80"/>
    <x v="6"/>
    <n v="152811"/>
    <n v="439"/>
    <n v="104"/>
  </r>
  <r>
    <x v="0"/>
    <x v="7"/>
    <s v="S43336"/>
    <x v="31"/>
    <x v="3"/>
    <n v="294785"/>
    <n v="993"/>
    <n v="440"/>
  </r>
  <r>
    <x v="1"/>
    <x v="2"/>
    <s v="S20524"/>
    <x v="59"/>
    <x v="6"/>
    <n v="253435"/>
    <n v="466"/>
    <n v="135"/>
  </r>
  <r>
    <x v="1"/>
    <x v="1"/>
    <s v="S36750"/>
    <x v="5"/>
    <x v="5"/>
    <n v="201965"/>
    <n v="93"/>
    <n v="465"/>
  </r>
  <r>
    <x v="1"/>
    <x v="7"/>
    <s v="S28223"/>
    <x v="62"/>
    <x v="3"/>
    <n v="216511"/>
    <n v="114"/>
    <n v="678"/>
  </r>
  <r>
    <x v="1"/>
    <x v="0"/>
    <s v="S71569"/>
    <x v="81"/>
    <x v="8"/>
    <n v="140528"/>
    <n v="685"/>
    <n v="241"/>
  </r>
  <r>
    <x v="0"/>
    <x v="6"/>
    <s v="S62290"/>
    <x v="36"/>
    <x v="0"/>
    <n v="209899"/>
    <n v="747"/>
    <n v="101"/>
  </r>
  <r>
    <x v="3"/>
    <x v="0"/>
    <s v="S63390"/>
    <x v="38"/>
    <x v="7"/>
    <n v="256537"/>
    <n v="152"/>
    <n v="301"/>
  </r>
  <r>
    <x v="3"/>
    <x v="7"/>
    <s v="S80506"/>
    <x v="74"/>
    <x v="2"/>
    <n v="182079"/>
    <n v="596"/>
    <n v="454"/>
  </r>
  <r>
    <x v="2"/>
    <x v="3"/>
    <s v="S36205"/>
    <x v="55"/>
    <x v="8"/>
    <n v="107887"/>
    <n v="308"/>
    <n v="602"/>
  </r>
  <r>
    <x v="0"/>
    <x v="3"/>
    <s v="S71627"/>
    <x v="40"/>
    <x v="7"/>
    <n v="101494"/>
    <n v="471"/>
    <n v="392"/>
  </r>
  <r>
    <x v="2"/>
    <x v="4"/>
    <s v="S94634"/>
    <x v="39"/>
    <x v="6"/>
    <n v="263065"/>
    <n v="301"/>
    <n v="452"/>
  </r>
  <r>
    <x v="0"/>
    <x v="3"/>
    <s v="S28898"/>
    <x v="17"/>
    <x v="1"/>
    <n v="225416"/>
    <n v="685"/>
    <n v="291"/>
  </r>
  <r>
    <x v="1"/>
    <x v="2"/>
    <s v="S19257"/>
    <x v="51"/>
    <x v="8"/>
    <n v="187186"/>
    <n v="847"/>
    <n v="535"/>
  </r>
  <r>
    <x v="0"/>
    <x v="6"/>
    <s v="S63704"/>
    <x v="35"/>
    <x v="7"/>
    <n v="252980"/>
    <n v="564"/>
    <n v="224"/>
  </r>
  <r>
    <x v="1"/>
    <x v="5"/>
    <s v="S88660"/>
    <x v="72"/>
    <x v="5"/>
    <n v="189334"/>
    <n v="924"/>
    <n v="133"/>
  </r>
  <r>
    <x v="0"/>
    <x v="1"/>
    <s v="S70888"/>
    <x v="15"/>
    <x v="4"/>
    <n v="160866"/>
    <n v="871"/>
    <n v="561"/>
  </r>
  <r>
    <x v="3"/>
    <x v="1"/>
    <s v="S98340"/>
    <x v="25"/>
    <x v="5"/>
    <n v="266271"/>
    <n v="861"/>
    <n v="678"/>
  </r>
  <r>
    <x v="2"/>
    <x v="6"/>
    <s v="S68243"/>
    <x v="22"/>
    <x v="7"/>
    <n v="292596"/>
    <n v="357"/>
    <n v="118"/>
  </r>
  <r>
    <x v="2"/>
    <x v="6"/>
    <s v="S17200"/>
    <x v="7"/>
    <x v="4"/>
    <n v="165144"/>
    <n v="492"/>
    <n v="502"/>
  </r>
  <r>
    <x v="3"/>
    <x v="3"/>
    <s v="S22163"/>
    <x v="35"/>
    <x v="0"/>
    <n v="199040"/>
    <n v="934"/>
    <n v="520"/>
  </r>
  <r>
    <x v="3"/>
    <x v="7"/>
    <s v="S60020"/>
    <x v="6"/>
    <x v="2"/>
    <n v="175237"/>
    <n v="947"/>
    <n v="718"/>
  </r>
  <r>
    <x v="1"/>
    <x v="1"/>
    <s v="S54867"/>
    <x v="74"/>
    <x v="4"/>
    <n v="239827"/>
    <n v="237"/>
    <n v="717"/>
  </r>
  <r>
    <x v="2"/>
    <x v="6"/>
    <s v="S36954"/>
    <x v="79"/>
    <x v="7"/>
    <n v="179012"/>
    <n v="315"/>
    <n v="280"/>
  </r>
  <r>
    <x v="1"/>
    <x v="3"/>
    <s v="S37484"/>
    <x v="63"/>
    <x v="3"/>
    <n v="129465"/>
    <n v="885"/>
    <n v="367"/>
  </r>
  <r>
    <x v="2"/>
    <x v="6"/>
    <s v="S86627"/>
    <x v="82"/>
    <x v="5"/>
    <n v="290412"/>
    <n v="738"/>
    <n v="134"/>
  </r>
  <r>
    <x v="2"/>
    <x v="1"/>
    <s v="S49613"/>
    <x v="59"/>
    <x v="8"/>
    <n v="103163"/>
    <n v="658"/>
    <n v="280"/>
  </r>
  <r>
    <x v="3"/>
    <x v="6"/>
    <s v="S80744"/>
    <x v="21"/>
    <x v="3"/>
    <n v="241688"/>
    <n v="631"/>
    <n v="583"/>
  </r>
  <r>
    <x v="0"/>
    <x v="7"/>
    <s v="S73652"/>
    <x v="75"/>
    <x v="5"/>
    <n v="211611"/>
    <n v="257"/>
    <n v="564"/>
  </r>
  <r>
    <x v="0"/>
    <x v="5"/>
    <s v="S86061"/>
    <x v="49"/>
    <x v="1"/>
    <n v="297069"/>
    <n v="506"/>
    <n v="310"/>
  </r>
  <r>
    <x v="2"/>
    <x v="6"/>
    <s v="S60551"/>
    <x v="34"/>
    <x v="8"/>
    <n v="199275"/>
    <n v="298"/>
    <n v="257"/>
  </r>
  <r>
    <x v="3"/>
    <x v="1"/>
    <s v="S21269"/>
    <x v="30"/>
    <x v="6"/>
    <n v="112742"/>
    <n v="962"/>
    <n v="491"/>
  </r>
  <r>
    <x v="3"/>
    <x v="5"/>
    <s v="S57916"/>
    <x v="33"/>
    <x v="7"/>
    <n v="283554"/>
    <n v="753"/>
    <n v="477"/>
  </r>
  <r>
    <x v="2"/>
    <x v="2"/>
    <s v="S95476"/>
    <x v="83"/>
    <x v="0"/>
    <n v="251217"/>
    <n v="466"/>
    <n v="446"/>
  </r>
  <r>
    <x v="0"/>
    <x v="2"/>
    <s v="S73161"/>
    <x v="25"/>
    <x v="2"/>
    <n v="113931"/>
    <n v="326"/>
    <n v="438"/>
  </r>
  <r>
    <x v="3"/>
    <x v="2"/>
    <s v="S80944"/>
    <x v="49"/>
    <x v="7"/>
    <n v="140668"/>
    <n v="564"/>
    <n v="417"/>
  </r>
  <r>
    <x v="0"/>
    <x v="7"/>
    <s v="S46676"/>
    <x v="28"/>
    <x v="4"/>
    <n v="131116"/>
    <n v="725"/>
    <n v="529"/>
  </r>
  <r>
    <x v="2"/>
    <x v="4"/>
    <s v="S30732"/>
    <x v="4"/>
    <x v="1"/>
    <n v="263179"/>
    <n v="323"/>
    <n v="310"/>
  </r>
  <r>
    <x v="3"/>
    <x v="3"/>
    <s v="S98118"/>
    <x v="83"/>
    <x v="0"/>
    <n v="176121"/>
    <n v="716"/>
    <n v="146"/>
  </r>
  <r>
    <x v="3"/>
    <x v="7"/>
    <s v="S27002"/>
    <x v="13"/>
    <x v="4"/>
    <n v="114426"/>
    <n v="604"/>
    <n v="147"/>
  </r>
  <r>
    <x v="0"/>
    <x v="1"/>
    <s v="S35812"/>
    <x v="42"/>
    <x v="5"/>
    <n v="106383"/>
    <n v="325"/>
    <n v="667"/>
  </r>
  <r>
    <x v="3"/>
    <x v="3"/>
    <s v="S62820"/>
    <x v="84"/>
    <x v="6"/>
    <n v="178428"/>
    <n v="497"/>
    <n v="291"/>
  </r>
  <r>
    <x v="1"/>
    <x v="6"/>
    <s v="S27681"/>
    <x v="3"/>
    <x v="3"/>
    <n v="108726"/>
    <n v="76"/>
    <n v="114"/>
  </r>
  <r>
    <x v="1"/>
    <x v="5"/>
    <s v="S65630"/>
    <x v="62"/>
    <x v="6"/>
    <n v="181592"/>
    <n v="823"/>
    <n v="653"/>
  </r>
  <r>
    <x v="0"/>
    <x v="0"/>
    <s v="S39473"/>
    <x v="45"/>
    <x v="8"/>
    <n v="129549"/>
    <n v="938"/>
    <n v="608"/>
  </r>
  <r>
    <x v="3"/>
    <x v="3"/>
    <s v="S29786"/>
    <x v="33"/>
    <x v="7"/>
    <n v="232258"/>
    <n v="698"/>
    <n v="690"/>
  </r>
  <r>
    <x v="1"/>
    <x v="4"/>
    <s v="S41645"/>
    <x v="79"/>
    <x v="0"/>
    <n v="274125"/>
    <n v="766"/>
    <n v="488"/>
  </r>
  <r>
    <x v="2"/>
    <x v="4"/>
    <s v="S19048"/>
    <x v="7"/>
    <x v="5"/>
    <n v="108876"/>
    <n v="332"/>
    <n v="294"/>
  </r>
  <r>
    <x v="1"/>
    <x v="0"/>
    <s v="S41096"/>
    <x v="26"/>
    <x v="8"/>
    <n v="183549"/>
    <n v="564"/>
    <n v="161"/>
  </r>
  <r>
    <x v="3"/>
    <x v="5"/>
    <s v="S97582"/>
    <x v="85"/>
    <x v="4"/>
    <n v="270460"/>
    <n v="451"/>
    <n v="199"/>
  </r>
  <r>
    <x v="0"/>
    <x v="5"/>
    <s v="S21028"/>
    <x v="58"/>
    <x v="3"/>
    <n v="210952"/>
    <n v="298"/>
    <n v="507"/>
  </r>
  <r>
    <x v="2"/>
    <x v="4"/>
    <s v="S14292"/>
    <x v="23"/>
    <x v="8"/>
    <n v="193719"/>
    <n v="126"/>
    <n v="135"/>
  </r>
  <r>
    <x v="3"/>
    <x v="6"/>
    <s v="S43062"/>
    <x v="64"/>
    <x v="6"/>
    <n v="114464"/>
    <n v="144"/>
    <n v="142"/>
  </r>
  <r>
    <x v="0"/>
    <x v="6"/>
    <s v="S64778"/>
    <x v="28"/>
    <x v="1"/>
    <n v="105044"/>
    <n v="89"/>
    <n v="665"/>
  </r>
  <r>
    <x v="0"/>
    <x v="6"/>
    <s v="S44324"/>
    <x v="81"/>
    <x v="6"/>
    <n v="158920"/>
    <n v="346"/>
    <n v="126"/>
  </r>
  <r>
    <x v="1"/>
    <x v="6"/>
    <s v="S97814"/>
    <x v="77"/>
    <x v="1"/>
    <n v="153254"/>
    <n v="448"/>
    <n v="520"/>
  </r>
  <r>
    <x v="1"/>
    <x v="0"/>
    <s v="S34015"/>
    <x v="35"/>
    <x v="3"/>
    <n v="289346"/>
    <n v="770"/>
    <n v="669"/>
  </r>
  <r>
    <x v="0"/>
    <x v="7"/>
    <s v="S41242"/>
    <x v="70"/>
    <x v="2"/>
    <n v="262738"/>
    <n v="94"/>
    <n v="201"/>
  </r>
  <r>
    <x v="0"/>
    <x v="3"/>
    <s v="S66277"/>
    <x v="55"/>
    <x v="7"/>
    <n v="248392"/>
    <n v="305"/>
    <n v="267"/>
  </r>
  <r>
    <x v="1"/>
    <x v="2"/>
    <s v="S84872"/>
    <x v="41"/>
    <x v="2"/>
    <n v="120367"/>
    <n v="64"/>
    <n v="333"/>
  </r>
  <r>
    <x v="1"/>
    <x v="2"/>
    <s v="S73440"/>
    <x v="86"/>
    <x v="0"/>
    <n v="205938"/>
    <n v="376"/>
    <n v="709"/>
  </r>
  <r>
    <x v="1"/>
    <x v="2"/>
    <s v="S16369"/>
    <x v="39"/>
    <x v="6"/>
    <n v="268029"/>
    <n v="622"/>
    <n v="385"/>
  </r>
  <r>
    <x v="3"/>
    <x v="3"/>
    <s v="S87318"/>
    <x v="69"/>
    <x v="6"/>
    <n v="123131"/>
    <n v="669"/>
    <n v="322"/>
  </r>
  <r>
    <x v="1"/>
    <x v="5"/>
    <s v="S45094"/>
    <x v="53"/>
    <x v="6"/>
    <n v="219732"/>
    <n v="136"/>
    <n v="357"/>
  </r>
  <r>
    <x v="3"/>
    <x v="4"/>
    <s v="S71173"/>
    <x v="32"/>
    <x v="5"/>
    <n v="207049"/>
    <n v="130"/>
    <n v="575"/>
  </r>
  <r>
    <x v="2"/>
    <x v="3"/>
    <s v="S92430"/>
    <x v="86"/>
    <x v="4"/>
    <n v="164648"/>
    <n v="323"/>
    <n v="169"/>
  </r>
  <r>
    <x v="3"/>
    <x v="4"/>
    <s v="S41020"/>
    <x v="17"/>
    <x v="1"/>
    <n v="263529"/>
    <n v="344"/>
    <n v="301"/>
  </r>
  <r>
    <x v="2"/>
    <x v="1"/>
    <s v="S91496"/>
    <x v="64"/>
    <x v="2"/>
    <n v="201090"/>
    <n v="673"/>
    <n v="408"/>
  </r>
  <r>
    <x v="1"/>
    <x v="7"/>
    <s v="S81402"/>
    <x v="32"/>
    <x v="5"/>
    <n v="293414"/>
    <n v="578"/>
    <n v="581"/>
  </r>
  <r>
    <x v="1"/>
    <x v="7"/>
    <s v="S91359"/>
    <x v="45"/>
    <x v="4"/>
    <n v="264004"/>
    <n v="849"/>
    <n v="660"/>
  </r>
  <r>
    <x v="0"/>
    <x v="5"/>
    <s v="S51531"/>
    <x v="52"/>
    <x v="8"/>
    <n v="160948"/>
    <n v="198"/>
    <n v="482"/>
  </r>
  <r>
    <x v="0"/>
    <x v="0"/>
    <s v="S90896"/>
    <x v="35"/>
    <x v="1"/>
    <n v="168502"/>
    <n v="546"/>
    <n v="339"/>
  </r>
  <r>
    <x v="1"/>
    <x v="3"/>
    <s v="S91050"/>
    <x v="33"/>
    <x v="1"/>
    <n v="264015"/>
    <n v="492"/>
    <n v="476"/>
  </r>
  <r>
    <x v="3"/>
    <x v="5"/>
    <s v="S19200"/>
    <x v="4"/>
    <x v="5"/>
    <n v="176123"/>
    <n v="805"/>
    <n v="791"/>
  </r>
  <r>
    <x v="0"/>
    <x v="7"/>
    <s v="S26387"/>
    <x v="86"/>
    <x v="4"/>
    <n v="116877"/>
    <n v="202"/>
    <n v="692"/>
  </r>
  <r>
    <x v="0"/>
    <x v="5"/>
    <s v="S94021"/>
    <x v="87"/>
    <x v="5"/>
    <n v="202399"/>
    <n v="825"/>
    <n v="121"/>
  </r>
  <r>
    <x v="2"/>
    <x v="5"/>
    <s v="S55224"/>
    <x v="72"/>
    <x v="2"/>
    <n v="220039"/>
    <n v="923"/>
    <n v="103"/>
  </r>
  <r>
    <x v="2"/>
    <x v="1"/>
    <s v="S51202"/>
    <x v="88"/>
    <x v="7"/>
    <n v="129047"/>
    <n v="250"/>
    <n v="636"/>
  </r>
  <r>
    <x v="1"/>
    <x v="1"/>
    <s v="S61621"/>
    <x v="76"/>
    <x v="7"/>
    <n v="256822"/>
    <n v="564"/>
    <n v="538"/>
  </r>
  <r>
    <x v="2"/>
    <x v="7"/>
    <s v="S59537"/>
    <x v="14"/>
    <x v="6"/>
    <n v="195851"/>
    <n v="803"/>
    <n v="786"/>
  </r>
  <r>
    <x v="2"/>
    <x v="6"/>
    <s v="S18252"/>
    <x v="41"/>
    <x v="5"/>
    <n v="100317"/>
    <n v="548"/>
    <n v="131"/>
  </r>
  <r>
    <x v="3"/>
    <x v="7"/>
    <s v="S17136"/>
    <x v="77"/>
    <x v="3"/>
    <n v="268191"/>
    <n v="834"/>
    <n v="333"/>
  </r>
  <r>
    <x v="1"/>
    <x v="2"/>
    <s v="S24713"/>
    <x v="81"/>
    <x v="3"/>
    <n v="247949"/>
    <n v="232"/>
    <n v="180"/>
  </r>
  <r>
    <x v="3"/>
    <x v="6"/>
    <s v="S90454"/>
    <x v="89"/>
    <x v="7"/>
    <n v="100017"/>
    <n v="131"/>
    <n v="243"/>
  </r>
  <r>
    <x v="3"/>
    <x v="5"/>
    <s v="S86056"/>
    <x v="10"/>
    <x v="2"/>
    <n v="248138"/>
    <n v="229"/>
    <n v="571"/>
  </r>
  <r>
    <x v="1"/>
    <x v="0"/>
    <s v="S11493"/>
    <x v="7"/>
    <x v="1"/>
    <n v="283556"/>
    <n v="925"/>
    <n v="685"/>
  </r>
  <r>
    <x v="3"/>
    <x v="5"/>
    <s v="S32324"/>
    <x v="41"/>
    <x v="4"/>
    <n v="138092"/>
    <n v="922"/>
    <n v="171"/>
  </r>
  <r>
    <x v="2"/>
    <x v="4"/>
    <s v="S83559"/>
    <x v="90"/>
    <x v="4"/>
    <n v="102091"/>
    <n v="442"/>
    <n v="304"/>
  </r>
  <r>
    <x v="1"/>
    <x v="1"/>
    <s v="S22298"/>
    <x v="22"/>
    <x v="5"/>
    <n v="127841"/>
    <n v="504"/>
    <n v="286"/>
  </r>
  <r>
    <x v="1"/>
    <x v="6"/>
    <s v="S79037"/>
    <x v="43"/>
    <x v="6"/>
    <n v="249722"/>
    <n v="524"/>
    <n v="773"/>
  </r>
  <r>
    <x v="3"/>
    <x v="0"/>
    <s v="S69843"/>
    <x v="53"/>
    <x v="7"/>
    <n v="295521"/>
    <n v="891"/>
    <n v="113"/>
  </r>
  <r>
    <x v="0"/>
    <x v="7"/>
    <s v="S87100"/>
    <x v="66"/>
    <x v="3"/>
    <n v="149567"/>
    <n v="992"/>
    <n v="674"/>
  </r>
  <r>
    <x v="2"/>
    <x v="2"/>
    <s v="S57816"/>
    <x v="64"/>
    <x v="0"/>
    <n v="114502"/>
    <n v="451"/>
    <n v="172"/>
  </r>
  <r>
    <x v="2"/>
    <x v="4"/>
    <s v="S50692"/>
    <x v="48"/>
    <x v="0"/>
    <n v="285654"/>
    <n v="966"/>
    <n v="274"/>
  </r>
  <r>
    <x v="1"/>
    <x v="2"/>
    <s v="S16600"/>
    <x v="50"/>
    <x v="0"/>
    <n v="182536"/>
    <n v="994"/>
    <n v="776"/>
  </r>
  <r>
    <x v="2"/>
    <x v="5"/>
    <s v="S92718"/>
    <x v="68"/>
    <x v="8"/>
    <n v="237851"/>
    <n v="782"/>
    <n v="471"/>
  </r>
  <r>
    <x v="1"/>
    <x v="6"/>
    <s v="S69247"/>
    <x v="42"/>
    <x v="2"/>
    <n v="183874"/>
    <n v="886"/>
    <n v="790"/>
  </r>
  <r>
    <x v="3"/>
    <x v="6"/>
    <s v="S83941"/>
    <x v="56"/>
    <x v="7"/>
    <n v="268430"/>
    <n v="316"/>
    <n v="106"/>
  </r>
  <r>
    <x v="2"/>
    <x v="1"/>
    <s v="S26107"/>
    <x v="17"/>
    <x v="2"/>
    <n v="259053"/>
    <n v="289"/>
    <n v="535"/>
  </r>
  <r>
    <x v="1"/>
    <x v="5"/>
    <s v="S16886"/>
    <x v="41"/>
    <x v="4"/>
    <n v="248612"/>
    <n v="724"/>
    <n v="779"/>
  </r>
  <r>
    <x v="0"/>
    <x v="4"/>
    <s v="S13934"/>
    <x v="51"/>
    <x v="8"/>
    <n v="181062"/>
    <n v="190"/>
    <n v="269"/>
  </r>
  <r>
    <x v="3"/>
    <x v="4"/>
    <s v="S32029"/>
    <x v="12"/>
    <x v="8"/>
    <n v="152968"/>
    <n v="244"/>
    <n v="146"/>
  </r>
  <r>
    <x v="0"/>
    <x v="2"/>
    <s v="S46005"/>
    <x v="75"/>
    <x v="7"/>
    <n v="147374"/>
    <n v="886"/>
    <n v="171"/>
  </r>
  <r>
    <x v="1"/>
    <x v="1"/>
    <s v="S59773"/>
    <x v="1"/>
    <x v="2"/>
    <n v="230462"/>
    <n v="640"/>
    <n v="714"/>
  </r>
  <r>
    <x v="2"/>
    <x v="3"/>
    <s v="S36642"/>
    <x v="41"/>
    <x v="4"/>
    <n v="122347"/>
    <n v="541"/>
    <n v="268"/>
  </r>
  <r>
    <x v="2"/>
    <x v="5"/>
    <s v="S64212"/>
    <x v="82"/>
    <x v="4"/>
    <n v="186825"/>
    <n v="309"/>
    <n v="118"/>
  </r>
  <r>
    <x v="2"/>
    <x v="3"/>
    <s v="S83700"/>
    <x v="62"/>
    <x v="8"/>
    <n v="173947"/>
    <n v="786"/>
    <n v="394"/>
  </r>
  <r>
    <x v="2"/>
    <x v="4"/>
    <s v="S73552"/>
    <x v="1"/>
    <x v="8"/>
    <n v="291685"/>
    <n v="838"/>
    <n v="380"/>
  </r>
  <r>
    <x v="3"/>
    <x v="2"/>
    <s v="S74500"/>
    <x v="75"/>
    <x v="0"/>
    <n v="161069"/>
    <n v="831"/>
    <n v="161"/>
  </r>
  <r>
    <x v="0"/>
    <x v="5"/>
    <s v="S23569"/>
    <x v="45"/>
    <x v="7"/>
    <n v="199876"/>
    <n v="859"/>
    <n v="750"/>
  </r>
  <r>
    <x v="3"/>
    <x v="3"/>
    <s v="S78267"/>
    <x v="55"/>
    <x v="2"/>
    <n v="192096"/>
    <n v="480"/>
    <n v="383"/>
  </r>
  <r>
    <x v="0"/>
    <x v="5"/>
    <s v="S12469"/>
    <x v="42"/>
    <x v="5"/>
    <n v="264708"/>
    <n v="292"/>
    <n v="298"/>
  </r>
  <r>
    <x v="1"/>
    <x v="4"/>
    <s v="S33124"/>
    <x v="52"/>
    <x v="0"/>
    <n v="234588"/>
    <n v="500"/>
    <n v="187"/>
  </r>
  <r>
    <x v="3"/>
    <x v="1"/>
    <s v="S21768"/>
    <x v="84"/>
    <x v="7"/>
    <n v="290512"/>
    <n v="222"/>
    <n v="770"/>
  </r>
  <r>
    <x v="0"/>
    <x v="5"/>
    <s v="S90635"/>
    <x v="83"/>
    <x v="7"/>
    <n v="110341"/>
    <n v="122"/>
    <n v="501"/>
  </r>
  <r>
    <x v="3"/>
    <x v="5"/>
    <s v="S56021"/>
    <x v="86"/>
    <x v="2"/>
    <n v="299035"/>
    <n v="593"/>
    <n v="302"/>
  </r>
  <r>
    <x v="3"/>
    <x v="1"/>
    <s v="S14413"/>
    <x v="68"/>
    <x v="1"/>
    <n v="284711"/>
    <n v="650"/>
    <n v="680"/>
  </r>
  <r>
    <x v="0"/>
    <x v="0"/>
    <s v="S69122"/>
    <x v="57"/>
    <x v="2"/>
    <n v="140537"/>
    <n v="656"/>
    <n v="794"/>
  </r>
  <r>
    <x v="2"/>
    <x v="2"/>
    <s v="S21763"/>
    <x v="91"/>
    <x v="4"/>
    <n v="177205"/>
    <n v="246"/>
    <n v="561"/>
  </r>
  <r>
    <x v="3"/>
    <x v="6"/>
    <s v="S43388"/>
    <x v="34"/>
    <x v="1"/>
    <n v="100778"/>
    <n v="240"/>
    <n v="513"/>
  </r>
  <r>
    <x v="2"/>
    <x v="6"/>
    <s v="S37702"/>
    <x v="90"/>
    <x v="7"/>
    <n v="249080"/>
    <n v="185"/>
    <n v="428"/>
  </r>
  <r>
    <x v="3"/>
    <x v="0"/>
    <s v="S74970"/>
    <x v="92"/>
    <x v="1"/>
    <n v="206484"/>
    <n v="465"/>
    <n v="654"/>
  </r>
  <r>
    <x v="0"/>
    <x v="0"/>
    <s v="S30356"/>
    <x v="65"/>
    <x v="5"/>
    <n v="138647"/>
    <n v="756"/>
    <n v="177"/>
  </r>
  <r>
    <x v="2"/>
    <x v="1"/>
    <s v="S21558"/>
    <x v="44"/>
    <x v="6"/>
    <n v="255749"/>
    <n v="283"/>
    <n v="327"/>
  </r>
  <r>
    <x v="1"/>
    <x v="2"/>
    <s v="S75937"/>
    <x v="82"/>
    <x v="4"/>
    <n v="296442"/>
    <n v="678"/>
    <n v="439"/>
  </r>
  <r>
    <x v="0"/>
    <x v="0"/>
    <s v="S63416"/>
    <x v="71"/>
    <x v="4"/>
    <n v="144157"/>
    <n v="511"/>
    <n v="139"/>
  </r>
  <r>
    <x v="2"/>
    <x v="3"/>
    <s v="S90039"/>
    <x v="84"/>
    <x v="6"/>
    <n v="273437"/>
    <n v="105"/>
    <n v="531"/>
  </r>
  <r>
    <x v="1"/>
    <x v="7"/>
    <s v="S38852"/>
    <x v="61"/>
    <x v="5"/>
    <n v="147958"/>
    <n v="155"/>
    <n v="498"/>
  </r>
  <r>
    <x v="1"/>
    <x v="0"/>
    <s v="S77995"/>
    <x v="91"/>
    <x v="8"/>
    <n v="245063"/>
    <n v="518"/>
    <n v="430"/>
  </r>
  <r>
    <x v="1"/>
    <x v="7"/>
    <s v="S95460"/>
    <x v="13"/>
    <x v="0"/>
    <n v="161140"/>
    <n v="628"/>
    <n v="462"/>
  </r>
  <r>
    <x v="3"/>
    <x v="7"/>
    <s v="S70991"/>
    <x v="81"/>
    <x v="2"/>
    <n v="194477"/>
    <n v="647"/>
    <n v="652"/>
  </r>
  <r>
    <x v="0"/>
    <x v="6"/>
    <s v="S48835"/>
    <x v="1"/>
    <x v="4"/>
    <n v="234961"/>
    <n v="530"/>
    <n v="269"/>
  </r>
  <r>
    <x v="3"/>
    <x v="4"/>
    <s v="S93548"/>
    <x v="32"/>
    <x v="0"/>
    <n v="123203"/>
    <n v="904"/>
    <n v="614"/>
  </r>
  <r>
    <x v="0"/>
    <x v="6"/>
    <s v="S10073"/>
    <x v="6"/>
    <x v="8"/>
    <n v="138915"/>
    <n v="139"/>
    <n v="110"/>
  </r>
  <r>
    <x v="2"/>
    <x v="5"/>
    <s v="S38192"/>
    <x v="90"/>
    <x v="3"/>
    <n v="217954"/>
    <n v="965"/>
    <n v="525"/>
  </r>
  <r>
    <x v="2"/>
    <x v="1"/>
    <s v="S33652"/>
    <x v="26"/>
    <x v="8"/>
    <n v="221744"/>
    <n v="642"/>
    <n v="180"/>
  </r>
  <r>
    <x v="1"/>
    <x v="3"/>
    <s v="S97961"/>
    <x v="16"/>
    <x v="6"/>
    <n v="255611"/>
    <n v="846"/>
    <n v="668"/>
  </r>
  <r>
    <x v="1"/>
    <x v="6"/>
    <s v="S99624"/>
    <x v="29"/>
    <x v="3"/>
    <n v="224241"/>
    <n v="288"/>
    <n v="560"/>
  </r>
  <r>
    <x v="3"/>
    <x v="4"/>
    <s v="S23267"/>
    <x v="39"/>
    <x v="1"/>
    <n v="180352"/>
    <n v="989"/>
    <n v="645"/>
  </r>
  <r>
    <x v="3"/>
    <x v="3"/>
    <s v="S65997"/>
    <x v="61"/>
    <x v="0"/>
    <n v="273372"/>
    <n v="398"/>
    <n v="106"/>
  </r>
  <r>
    <x v="1"/>
    <x v="0"/>
    <s v="S95462"/>
    <x v="21"/>
    <x v="8"/>
    <n v="116652"/>
    <n v="881"/>
    <n v="611"/>
  </r>
  <r>
    <x v="1"/>
    <x v="0"/>
    <s v="S97968"/>
    <x v="48"/>
    <x v="3"/>
    <n v="175810"/>
    <n v="919"/>
    <n v="135"/>
  </r>
  <r>
    <x v="2"/>
    <x v="4"/>
    <s v="S66591"/>
    <x v="60"/>
    <x v="7"/>
    <n v="112076"/>
    <n v="655"/>
    <n v="773"/>
  </r>
  <r>
    <x v="0"/>
    <x v="1"/>
    <s v="S93351"/>
    <x v="52"/>
    <x v="3"/>
    <n v="173729"/>
    <n v="604"/>
    <n v="451"/>
  </r>
  <r>
    <x v="1"/>
    <x v="3"/>
    <s v="S34411"/>
    <x v="80"/>
    <x v="7"/>
    <n v="140442"/>
    <n v="55"/>
    <n v="457"/>
  </r>
  <r>
    <x v="3"/>
    <x v="1"/>
    <s v="S94356"/>
    <x v="93"/>
    <x v="6"/>
    <n v="153541"/>
    <n v="273"/>
    <n v="515"/>
  </r>
  <r>
    <x v="1"/>
    <x v="3"/>
    <s v="S76273"/>
    <x v="11"/>
    <x v="8"/>
    <n v="264293"/>
    <n v="619"/>
    <n v="163"/>
  </r>
  <r>
    <x v="3"/>
    <x v="1"/>
    <s v="S10941"/>
    <x v="93"/>
    <x v="8"/>
    <n v="246295"/>
    <n v="269"/>
    <n v="205"/>
  </r>
  <r>
    <x v="2"/>
    <x v="7"/>
    <s v="S73730"/>
    <x v="61"/>
    <x v="1"/>
    <n v="276313"/>
    <n v="587"/>
    <n v="595"/>
  </r>
  <r>
    <x v="1"/>
    <x v="0"/>
    <s v="S52086"/>
    <x v="79"/>
    <x v="5"/>
    <n v="143264"/>
    <n v="529"/>
    <n v="556"/>
  </r>
  <r>
    <x v="1"/>
    <x v="5"/>
    <s v="S97108"/>
    <x v="25"/>
    <x v="4"/>
    <n v="172138"/>
    <n v="539"/>
    <n v="630"/>
  </r>
  <r>
    <x v="3"/>
    <x v="7"/>
    <s v="S23916"/>
    <x v="67"/>
    <x v="0"/>
    <n v="282360"/>
    <n v="113"/>
    <n v="384"/>
  </r>
  <r>
    <x v="1"/>
    <x v="3"/>
    <s v="S25818"/>
    <x v="84"/>
    <x v="2"/>
    <n v="235395"/>
    <n v="759"/>
    <n v="381"/>
  </r>
  <r>
    <x v="3"/>
    <x v="3"/>
    <s v="S79049"/>
    <x v="74"/>
    <x v="6"/>
    <n v="200737"/>
    <n v="512"/>
    <n v="332"/>
  </r>
  <r>
    <x v="3"/>
    <x v="4"/>
    <s v="S70753"/>
    <x v="2"/>
    <x v="0"/>
    <n v="168493"/>
    <n v="610"/>
    <n v="165"/>
  </r>
  <r>
    <x v="0"/>
    <x v="0"/>
    <s v="S50093"/>
    <x v="63"/>
    <x v="2"/>
    <n v="139013"/>
    <n v="191"/>
    <n v="364"/>
  </r>
  <r>
    <x v="2"/>
    <x v="2"/>
    <s v="S35067"/>
    <x v="21"/>
    <x v="5"/>
    <n v="295516"/>
    <n v="147"/>
    <n v="159"/>
  </r>
  <r>
    <x v="0"/>
    <x v="7"/>
    <s v="S53053"/>
    <x v="87"/>
    <x v="3"/>
    <n v="110123"/>
    <n v="701"/>
    <n v="624"/>
  </r>
  <r>
    <x v="3"/>
    <x v="0"/>
    <s v="S55339"/>
    <x v="15"/>
    <x v="4"/>
    <n v="261358"/>
    <n v="731"/>
    <n v="449"/>
  </r>
  <r>
    <x v="0"/>
    <x v="1"/>
    <s v="S44221"/>
    <x v="7"/>
    <x v="7"/>
    <n v="278553"/>
    <n v="142"/>
    <n v="308"/>
  </r>
  <r>
    <x v="2"/>
    <x v="2"/>
    <s v="S43618"/>
    <x v="19"/>
    <x v="7"/>
    <n v="193657"/>
    <n v="597"/>
    <n v="487"/>
  </r>
  <r>
    <x v="1"/>
    <x v="4"/>
    <s v="S83221"/>
    <x v="8"/>
    <x v="8"/>
    <n v="216194"/>
    <n v="904"/>
    <n v="375"/>
  </r>
  <r>
    <x v="3"/>
    <x v="4"/>
    <s v="S34307"/>
    <x v="15"/>
    <x v="5"/>
    <n v="254488"/>
    <n v="913"/>
    <n v="189"/>
  </r>
  <r>
    <x v="0"/>
    <x v="7"/>
    <s v="S51760"/>
    <x v="41"/>
    <x v="3"/>
    <n v="219781"/>
    <n v="456"/>
    <n v="784"/>
  </r>
  <r>
    <x v="1"/>
    <x v="3"/>
    <s v="S27802"/>
    <x v="14"/>
    <x v="8"/>
    <n v="185129"/>
    <n v="162"/>
    <n v="772"/>
  </r>
  <r>
    <x v="1"/>
    <x v="1"/>
    <s v="S58113"/>
    <x v="35"/>
    <x v="7"/>
    <n v="115830"/>
    <n v="624"/>
    <n v="282"/>
  </r>
  <r>
    <x v="0"/>
    <x v="1"/>
    <s v="S80323"/>
    <x v="94"/>
    <x v="0"/>
    <n v="134033"/>
    <n v="249"/>
    <n v="355"/>
  </r>
  <r>
    <x v="0"/>
    <x v="0"/>
    <s v="S73557"/>
    <x v="11"/>
    <x v="2"/>
    <n v="136380"/>
    <n v="556"/>
    <n v="501"/>
  </r>
  <r>
    <x v="2"/>
    <x v="2"/>
    <s v="S56990"/>
    <x v="0"/>
    <x v="4"/>
    <n v="178960"/>
    <n v="888"/>
    <n v="263"/>
  </r>
  <r>
    <x v="0"/>
    <x v="4"/>
    <s v="S93325"/>
    <x v="83"/>
    <x v="7"/>
    <n v="124155"/>
    <n v="516"/>
    <n v="585"/>
  </r>
  <r>
    <x v="0"/>
    <x v="0"/>
    <s v="S94854"/>
    <x v="90"/>
    <x v="6"/>
    <n v="200738"/>
    <n v="402"/>
    <n v="251"/>
  </r>
  <r>
    <x v="3"/>
    <x v="2"/>
    <s v="S70488"/>
    <x v="21"/>
    <x v="2"/>
    <n v="133665"/>
    <n v="259"/>
    <n v="513"/>
  </r>
  <r>
    <x v="1"/>
    <x v="5"/>
    <s v="S21665"/>
    <x v="53"/>
    <x v="1"/>
    <n v="213208"/>
    <n v="166"/>
    <n v="554"/>
  </r>
  <r>
    <x v="1"/>
    <x v="7"/>
    <s v="S27829"/>
    <x v="52"/>
    <x v="8"/>
    <n v="125665"/>
    <n v="522"/>
    <n v="163"/>
  </r>
  <r>
    <x v="1"/>
    <x v="7"/>
    <s v="S95841"/>
    <x v="0"/>
    <x v="0"/>
    <n v="179755"/>
    <n v="168"/>
    <n v="339"/>
  </r>
  <r>
    <x v="0"/>
    <x v="3"/>
    <s v="S84428"/>
    <x v="57"/>
    <x v="5"/>
    <n v="269552"/>
    <n v="674"/>
    <n v="621"/>
  </r>
  <r>
    <x v="2"/>
    <x v="6"/>
    <s v="S51146"/>
    <x v="30"/>
    <x v="3"/>
    <n v="150179"/>
    <n v="730"/>
    <n v="422"/>
  </r>
  <r>
    <x v="1"/>
    <x v="4"/>
    <s v="S45554"/>
    <x v="39"/>
    <x v="4"/>
    <n v="170732"/>
    <n v="360"/>
    <n v="112"/>
  </r>
  <r>
    <x v="3"/>
    <x v="2"/>
    <s v="S57132"/>
    <x v="91"/>
    <x v="5"/>
    <n v="257246"/>
    <n v="148"/>
    <n v="267"/>
  </r>
  <r>
    <x v="0"/>
    <x v="0"/>
    <s v="S14099"/>
    <x v="77"/>
    <x v="5"/>
    <n v="245730"/>
    <n v="838"/>
    <n v="225"/>
  </r>
  <r>
    <x v="1"/>
    <x v="6"/>
    <s v="S34785"/>
    <x v="95"/>
    <x v="0"/>
    <n v="163422"/>
    <n v="218"/>
    <n v="661"/>
  </r>
  <r>
    <x v="3"/>
    <x v="1"/>
    <s v="S71964"/>
    <x v="71"/>
    <x v="7"/>
    <n v="293494"/>
    <n v="821"/>
    <n v="797"/>
  </r>
  <r>
    <x v="3"/>
    <x v="4"/>
    <s v="S15275"/>
    <x v="57"/>
    <x v="7"/>
    <n v="186233"/>
    <n v="738"/>
    <n v="100"/>
  </r>
  <r>
    <x v="3"/>
    <x v="4"/>
    <s v="S89297"/>
    <x v="22"/>
    <x v="1"/>
    <n v="234480"/>
    <n v="66"/>
    <n v="318"/>
  </r>
  <r>
    <x v="2"/>
    <x v="1"/>
    <s v="S29760"/>
    <x v="55"/>
    <x v="3"/>
    <n v="104437"/>
    <n v="647"/>
    <n v="276"/>
  </r>
  <r>
    <x v="3"/>
    <x v="3"/>
    <s v="S62425"/>
    <x v="95"/>
    <x v="0"/>
    <n v="258996"/>
    <n v="419"/>
    <n v="538"/>
  </r>
  <r>
    <x v="0"/>
    <x v="7"/>
    <s v="S75509"/>
    <x v="46"/>
    <x v="2"/>
    <n v="266795"/>
    <n v="624"/>
    <n v="760"/>
  </r>
  <r>
    <x v="3"/>
    <x v="1"/>
    <s v="S96567"/>
    <x v="15"/>
    <x v="8"/>
    <n v="194144"/>
    <n v="699"/>
    <n v="747"/>
  </r>
  <r>
    <x v="2"/>
    <x v="1"/>
    <s v="S63004"/>
    <x v="16"/>
    <x v="2"/>
    <n v="105640"/>
    <n v="381"/>
    <n v="759"/>
  </r>
  <r>
    <x v="3"/>
    <x v="5"/>
    <s v="S73120"/>
    <x v="25"/>
    <x v="7"/>
    <n v="233166"/>
    <n v="605"/>
    <n v="141"/>
  </r>
  <r>
    <x v="2"/>
    <x v="7"/>
    <s v="S49056"/>
    <x v="29"/>
    <x v="3"/>
    <n v="193733"/>
    <n v="159"/>
    <n v="214"/>
  </r>
  <r>
    <x v="0"/>
    <x v="1"/>
    <s v="S18878"/>
    <x v="62"/>
    <x v="5"/>
    <n v="188240"/>
    <n v="180"/>
    <n v="761"/>
  </r>
  <r>
    <x v="1"/>
    <x v="1"/>
    <s v="S69660"/>
    <x v="50"/>
    <x v="5"/>
    <n v="246348"/>
    <n v="978"/>
    <n v="382"/>
  </r>
  <r>
    <x v="2"/>
    <x v="0"/>
    <s v="S77930"/>
    <x v="42"/>
    <x v="5"/>
    <n v="126325"/>
    <n v="820"/>
    <n v="258"/>
  </r>
  <r>
    <x v="2"/>
    <x v="1"/>
    <s v="S81017"/>
    <x v="49"/>
    <x v="4"/>
    <n v="240956"/>
    <n v="984"/>
    <n v="198"/>
  </r>
  <r>
    <x v="3"/>
    <x v="1"/>
    <s v="S96287"/>
    <x v="10"/>
    <x v="5"/>
    <n v="144116"/>
    <n v="405"/>
    <n v="670"/>
  </r>
  <r>
    <x v="2"/>
    <x v="4"/>
    <s v="S48539"/>
    <x v="60"/>
    <x v="2"/>
    <n v="278894"/>
    <n v="177"/>
    <n v="509"/>
  </r>
  <r>
    <x v="1"/>
    <x v="6"/>
    <s v="S37557"/>
    <x v="67"/>
    <x v="0"/>
    <n v="266347"/>
    <n v="92"/>
    <n v="633"/>
  </r>
  <r>
    <x v="3"/>
    <x v="4"/>
    <s v="S10053"/>
    <x v="19"/>
    <x v="1"/>
    <n v="107109"/>
    <n v="246"/>
    <n v="252"/>
  </r>
  <r>
    <x v="2"/>
    <x v="1"/>
    <s v="S76946"/>
    <x v="11"/>
    <x v="4"/>
    <n v="248848"/>
    <n v="756"/>
    <n v="544"/>
  </r>
  <r>
    <x v="1"/>
    <x v="5"/>
    <s v="S59637"/>
    <x v="72"/>
    <x v="5"/>
    <n v="128648"/>
    <n v="550"/>
    <n v="143"/>
  </r>
  <r>
    <x v="0"/>
    <x v="2"/>
    <s v="S60350"/>
    <x v="0"/>
    <x v="6"/>
    <n v="157756"/>
    <n v="765"/>
    <n v="656"/>
  </r>
  <r>
    <x v="3"/>
    <x v="7"/>
    <s v="S94373"/>
    <x v="57"/>
    <x v="4"/>
    <n v="212679"/>
    <n v="641"/>
    <n v="589"/>
  </r>
  <r>
    <x v="1"/>
    <x v="6"/>
    <s v="S19798"/>
    <x v="10"/>
    <x v="2"/>
    <n v="224098"/>
    <n v="761"/>
    <n v="771"/>
  </r>
  <r>
    <x v="2"/>
    <x v="3"/>
    <s v="S16563"/>
    <x v="29"/>
    <x v="1"/>
    <n v="235955"/>
    <n v="713"/>
    <n v="203"/>
  </r>
  <r>
    <x v="2"/>
    <x v="4"/>
    <s v="S40411"/>
    <x v="67"/>
    <x v="6"/>
    <n v="108408"/>
    <n v="644"/>
    <n v="398"/>
  </r>
  <r>
    <x v="3"/>
    <x v="2"/>
    <s v="S59639"/>
    <x v="4"/>
    <x v="7"/>
    <n v="180993"/>
    <n v="342"/>
    <n v="560"/>
  </r>
  <r>
    <x v="3"/>
    <x v="2"/>
    <s v="S18953"/>
    <x v="96"/>
    <x v="3"/>
    <n v="169714"/>
    <n v="89"/>
    <n v="344"/>
  </r>
  <r>
    <x v="0"/>
    <x v="0"/>
    <s v="S47865"/>
    <x v="82"/>
    <x v="7"/>
    <n v="210476"/>
    <n v="394"/>
    <n v="554"/>
  </r>
  <r>
    <x v="0"/>
    <x v="4"/>
    <s v="S33005"/>
    <x v="41"/>
    <x v="1"/>
    <n v="101796"/>
    <n v="581"/>
    <n v="124"/>
  </r>
  <r>
    <x v="2"/>
    <x v="3"/>
    <s v="S82651"/>
    <x v="50"/>
    <x v="7"/>
    <n v="180392"/>
    <n v="192"/>
    <n v="771"/>
  </r>
  <r>
    <x v="1"/>
    <x v="0"/>
    <s v="S72710"/>
    <x v="1"/>
    <x v="5"/>
    <n v="121747"/>
    <n v="282"/>
    <n v="768"/>
  </r>
  <r>
    <x v="3"/>
    <x v="7"/>
    <s v="S64568"/>
    <x v="93"/>
    <x v="8"/>
    <n v="167853"/>
    <n v="782"/>
    <n v="787"/>
  </r>
  <r>
    <x v="0"/>
    <x v="3"/>
    <s v="S33242"/>
    <x v="59"/>
    <x v="1"/>
    <n v="206422"/>
    <n v="999"/>
    <n v="769"/>
  </r>
  <r>
    <x v="0"/>
    <x v="6"/>
    <s v="S56916"/>
    <x v="8"/>
    <x v="5"/>
    <n v="149694"/>
    <n v="721"/>
    <n v="429"/>
  </r>
  <r>
    <x v="2"/>
    <x v="4"/>
    <s v="S62466"/>
    <x v="63"/>
    <x v="8"/>
    <n v="199996"/>
    <n v="307"/>
    <n v="454"/>
  </r>
  <r>
    <x v="1"/>
    <x v="1"/>
    <s v="S62599"/>
    <x v="94"/>
    <x v="5"/>
    <n v="134306"/>
    <n v="650"/>
    <n v="429"/>
  </r>
  <r>
    <x v="3"/>
    <x v="5"/>
    <s v="S78555"/>
    <x v="61"/>
    <x v="7"/>
    <n v="291490"/>
    <n v="587"/>
    <n v="334"/>
  </r>
  <r>
    <x v="2"/>
    <x v="4"/>
    <s v="S81769"/>
    <x v="84"/>
    <x v="5"/>
    <n v="174320"/>
    <n v="610"/>
    <n v="557"/>
  </r>
  <r>
    <x v="0"/>
    <x v="0"/>
    <s v="S90613"/>
    <x v="43"/>
    <x v="8"/>
    <n v="198087"/>
    <n v="981"/>
    <n v="432"/>
  </r>
  <r>
    <x v="2"/>
    <x v="2"/>
    <s v="S85490"/>
    <x v="4"/>
    <x v="3"/>
    <n v="133149"/>
    <n v="464"/>
    <n v="784"/>
  </r>
  <r>
    <x v="2"/>
    <x v="1"/>
    <s v="S46750"/>
    <x v="29"/>
    <x v="3"/>
    <n v="277144"/>
    <n v="223"/>
    <n v="543"/>
  </r>
  <r>
    <x v="0"/>
    <x v="1"/>
    <s v="S87387"/>
    <x v="24"/>
    <x v="7"/>
    <n v="125565"/>
    <n v="265"/>
    <n v="601"/>
  </r>
  <r>
    <x v="3"/>
    <x v="0"/>
    <s v="S66968"/>
    <x v="60"/>
    <x v="5"/>
    <n v="203875"/>
    <n v="986"/>
    <n v="200"/>
  </r>
  <r>
    <x v="0"/>
    <x v="0"/>
    <s v="S60121"/>
    <x v="35"/>
    <x v="7"/>
    <n v="197832"/>
    <n v="831"/>
    <n v="419"/>
  </r>
  <r>
    <x v="0"/>
    <x v="7"/>
    <s v="S81487"/>
    <x v="35"/>
    <x v="0"/>
    <n v="103263"/>
    <n v="401"/>
    <n v="457"/>
  </r>
  <r>
    <x v="1"/>
    <x v="7"/>
    <s v="S98999"/>
    <x v="78"/>
    <x v="2"/>
    <n v="132010"/>
    <n v="922"/>
    <n v="118"/>
  </r>
  <r>
    <x v="3"/>
    <x v="0"/>
    <s v="S96428"/>
    <x v="17"/>
    <x v="6"/>
    <n v="166664"/>
    <n v="985"/>
    <n v="789"/>
  </r>
  <r>
    <x v="3"/>
    <x v="3"/>
    <s v="S52210"/>
    <x v="11"/>
    <x v="0"/>
    <n v="292213"/>
    <n v="854"/>
    <n v="127"/>
  </r>
  <r>
    <x v="1"/>
    <x v="4"/>
    <s v="S29865"/>
    <x v="55"/>
    <x v="6"/>
    <n v="176256"/>
    <n v="850"/>
    <n v="476"/>
  </r>
  <r>
    <x v="1"/>
    <x v="7"/>
    <s v="S19162"/>
    <x v="9"/>
    <x v="2"/>
    <n v="197230"/>
    <n v="657"/>
    <n v="599"/>
  </r>
  <r>
    <x v="0"/>
    <x v="5"/>
    <s v="S86990"/>
    <x v="51"/>
    <x v="0"/>
    <n v="119056"/>
    <n v="282"/>
    <n v="541"/>
  </r>
  <r>
    <x v="0"/>
    <x v="4"/>
    <s v="S18437"/>
    <x v="14"/>
    <x v="2"/>
    <n v="175088"/>
    <n v="502"/>
    <n v="686"/>
  </r>
  <r>
    <x v="1"/>
    <x v="0"/>
    <s v="S49631"/>
    <x v="93"/>
    <x v="1"/>
    <n v="168770"/>
    <n v="133"/>
    <n v="754"/>
  </r>
  <r>
    <x v="2"/>
    <x v="7"/>
    <s v="S53082"/>
    <x v="97"/>
    <x v="4"/>
    <n v="113211"/>
    <n v="178"/>
    <n v="300"/>
  </r>
  <r>
    <x v="2"/>
    <x v="3"/>
    <s v="S97843"/>
    <x v="80"/>
    <x v="1"/>
    <n v="135095"/>
    <n v="89"/>
    <n v="472"/>
  </r>
  <r>
    <x v="3"/>
    <x v="1"/>
    <s v="S21293"/>
    <x v="62"/>
    <x v="7"/>
    <n v="273758"/>
    <n v="256"/>
    <n v="153"/>
  </r>
  <r>
    <x v="3"/>
    <x v="5"/>
    <s v="S45093"/>
    <x v="69"/>
    <x v="1"/>
    <n v="222497"/>
    <n v="707"/>
    <n v="250"/>
  </r>
  <r>
    <x v="2"/>
    <x v="7"/>
    <s v="S44552"/>
    <x v="36"/>
    <x v="0"/>
    <n v="289552"/>
    <n v="261"/>
    <n v="533"/>
  </r>
  <r>
    <x v="0"/>
    <x v="4"/>
    <s v="S34132"/>
    <x v="13"/>
    <x v="1"/>
    <n v="202477"/>
    <n v="74"/>
    <n v="742"/>
  </r>
  <r>
    <x v="3"/>
    <x v="2"/>
    <s v="S93572"/>
    <x v="47"/>
    <x v="7"/>
    <n v="121251"/>
    <n v="158"/>
    <n v="485"/>
  </r>
  <r>
    <x v="3"/>
    <x v="3"/>
    <s v="S66459"/>
    <x v="50"/>
    <x v="2"/>
    <n v="217349"/>
    <n v="829"/>
    <n v="125"/>
  </r>
  <r>
    <x v="0"/>
    <x v="2"/>
    <s v="S28748"/>
    <x v="10"/>
    <x v="4"/>
    <n v="277461"/>
    <n v="943"/>
    <n v="752"/>
  </r>
  <r>
    <x v="1"/>
    <x v="6"/>
    <s v="S26583"/>
    <x v="22"/>
    <x v="3"/>
    <n v="139069"/>
    <n v="212"/>
    <n v="470"/>
  </r>
  <r>
    <x v="3"/>
    <x v="4"/>
    <s v="S12162"/>
    <x v="59"/>
    <x v="7"/>
    <n v="232359"/>
    <n v="873"/>
    <n v="465"/>
  </r>
  <r>
    <x v="2"/>
    <x v="2"/>
    <s v="S66984"/>
    <x v="42"/>
    <x v="1"/>
    <n v="248920"/>
    <n v="385"/>
    <n v="167"/>
  </r>
  <r>
    <x v="2"/>
    <x v="7"/>
    <s v="S91910"/>
    <x v="90"/>
    <x v="2"/>
    <n v="181029"/>
    <n v="197"/>
    <n v="314"/>
  </r>
  <r>
    <x v="2"/>
    <x v="2"/>
    <s v="S89000"/>
    <x v="67"/>
    <x v="5"/>
    <n v="264867"/>
    <n v="241"/>
    <n v="352"/>
  </r>
  <r>
    <x v="0"/>
    <x v="1"/>
    <s v="S73425"/>
    <x v="86"/>
    <x v="4"/>
    <n v="272307"/>
    <n v="313"/>
    <n v="354"/>
  </r>
  <r>
    <x v="2"/>
    <x v="5"/>
    <s v="S97679"/>
    <x v="65"/>
    <x v="2"/>
    <n v="179818"/>
    <n v="479"/>
    <n v="576"/>
  </r>
  <r>
    <x v="0"/>
    <x v="3"/>
    <s v="S24139"/>
    <x v="48"/>
    <x v="5"/>
    <n v="117618"/>
    <n v="375"/>
    <n v="234"/>
  </r>
  <r>
    <x v="1"/>
    <x v="4"/>
    <s v="S18027"/>
    <x v="92"/>
    <x v="0"/>
    <n v="138754"/>
    <n v="998"/>
    <n v="623"/>
  </r>
  <r>
    <x v="1"/>
    <x v="3"/>
    <s v="S40943"/>
    <x v="68"/>
    <x v="4"/>
    <n v="150906"/>
    <n v="907"/>
    <n v="773"/>
  </r>
  <r>
    <x v="3"/>
    <x v="7"/>
    <s v="S60152"/>
    <x v="14"/>
    <x v="0"/>
    <n v="161312"/>
    <n v="307"/>
    <n v="265"/>
  </r>
  <r>
    <x v="0"/>
    <x v="5"/>
    <s v="S69361"/>
    <x v="50"/>
    <x v="8"/>
    <n v="158126"/>
    <n v="501"/>
    <n v="252"/>
  </r>
  <r>
    <x v="3"/>
    <x v="1"/>
    <s v="S91717"/>
    <x v="73"/>
    <x v="2"/>
    <n v="283613"/>
    <n v="71"/>
    <n v="210"/>
  </r>
  <r>
    <x v="0"/>
    <x v="3"/>
    <s v="S76294"/>
    <x v="42"/>
    <x v="3"/>
    <n v="170488"/>
    <n v="335"/>
    <n v="391"/>
  </r>
  <r>
    <x v="0"/>
    <x v="3"/>
    <s v="S76487"/>
    <x v="88"/>
    <x v="2"/>
    <n v="106306"/>
    <n v="689"/>
    <n v="349"/>
  </r>
  <r>
    <x v="0"/>
    <x v="3"/>
    <s v="S61492"/>
    <x v="47"/>
    <x v="8"/>
    <n v="180214"/>
    <n v="305"/>
    <n v="257"/>
  </r>
  <r>
    <x v="0"/>
    <x v="0"/>
    <s v="S34967"/>
    <x v="24"/>
    <x v="8"/>
    <n v="167384"/>
    <n v="513"/>
    <n v="101"/>
  </r>
  <r>
    <x v="3"/>
    <x v="0"/>
    <s v="S26988"/>
    <x v="37"/>
    <x v="4"/>
    <n v="127005"/>
    <n v="585"/>
    <n v="551"/>
  </r>
  <r>
    <x v="0"/>
    <x v="7"/>
    <s v="S32546"/>
    <x v="29"/>
    <x v="7"/>
    <n v="141078"/>
    <n v="312"/>
    <n v="156"/>
  </r>
  <r>
    <x v="3"/>
    <x v="1"/>
    <s v="S54079"/>
    <x v="79"/>
    <x v="6"/>
    <n v="110669"/>
    <n v="953"/>
    <n v="513"/>
  </r>
  <r>
    <x v="1"/>
    <x v="1"/>
    <s v="S20235"/>
    <x v="98"/>
    <x v="1"/>
    <n v="247175"/>
    <n v="563"/>
    <n v="534"/>
  </r>
  <r>
    <x v="3"/>
    <x v="0"/>
    <s v="S50773"/>
    <x v="27"/>
    <x v="7"/>
    <n v="122033"/>
    <n v="642"/>
    <n v="606"/>
  </r>
  <r>
    <x v="2"/>
    <x v="5"/>
    <s v="S86239"/>
    <x v="63"/>
    <x v="0"/>
    <n v="249177"/>
    <n v="545"/>
    <n v="449"/>
  </r>
  <r>
    <x v="0"/>
    <x v="4"/>
    <s v="S46196"/>
    <x v="50"/>
    <x v="2"/>
    <n v="151655"/>
    <n v="735"/>
    <n v="206"/>
  </r>
  <r>
    <x v="3"/>
    <x v="3"/>
    <s v="S37882"/>
    <x v="44"/>
    <x v="0"/>
    <n v="109696"/>
    <n v="333"/>
    <n v="592"/>
  </r>
  <r>
    <x v="0"/>
    <x v="3"/>
    <s v="S48752"/>
    <x v="54"/>
    <x v="3"/>
    <n v="292771"/>
    <n v="143"/>
    <n v="800"/>
  </r>
  <r>
    <x v="1"/>
    <x v="0"/>
    <s v="S87228"/>
    <x v="53"/>
    <x v="1"/>
    <n v="261825"/>
    <n v="369"/>
    <n v="282"/>
  </r>
  <r>
    <x v="2"/>
    <x v="0"/>
    <s v="S32259"/>
    <x v="45"/>
    <x v="7"/>
    <n v="159882"/>
    <n v="605"/>
    <n v="280"/>
  </r>
  <r>
    <x v="1"/>
    <x v="5"/>
    <s v="S96180"/>
    <x v="98"/>
    <x v="7"/>
    <n v="218389"/>
    <n v="493"/>
    <n v="475"/>
  </r>
  <r>
    <x v="0"/>
    <x v="4"/>
    <s v="S49764"/>
    <x v="15"/>
    <x v="4"/>
    <n v="195293"/>
    <n v="753"/>
    <n v="653"/>
  </r>
  <r>
    <x v="1"/>
    <x v="6"/>
    <s v="S13822"/>
    <x v="81"/>
    <x v="6"/>
    <n v="199069"/>
    <n v="524"/>
    <n v="212"/>
  </r>
  <r>
    <x v="1"/>
    <x v="2"/>
    <s v="S22837"/>
    <x v="40"/>
    <x v="7"/>
    <n v="275336"/>
    <n v="719"/>
    <n v="585"/>
  </r>
  <r>
    <x v="0"/>
    <x v="5"/>
    <s v="S19198"/>
    <x v="37"/>
    <x v="4"/>
    <n v="237711"/>
    <n v="567"/>
    <n v="294"/>
  </r>
  <r>
    <x v="0"/>
    <x v="0"/>
    <s v="S15662"/>
    <x v="35"/>
    <x v="0"/>
    <n v="285853"/>
    <n v="931"/>
    <n v="691"/>
  </r>
  <r>
    <x v="1"/>
    <x v="4"/>
    <s v="S34891"/>
    <x v="6"/>
    <x v="7"/>
    <n v="265977"/>
    <n v="635"/>
    <n v="206"/>
  </r>
  <r>
    <x v="3"/>
    <x v="1"/>
    <s v="S20267"/>
    <x v="7"/>
    <x v="1"/>
    <n v="162219"/>
    <n v="123"/>
    <n v="436"/>
  </r>
  <r>
    <x v="0"/>
    <x v="4"/>
    <s v="S73826"/>
    <x v="40"/>
    <x v="2"/>
    <n v="181002"/>
    <n v="969"/>
    <n v="424"/>
  </r>
  <r>
    <x v="1"/>
    <x v="4"/>
    <s v="S83583"/>
    <x v="51"/>
    <x v="0"/>
    <n v="181102"/>
    <n v="864"/>
    <n v="168"/>
  </r>
  <r>
    <x v="2"/>
    <x v="3"/>
    <s v="S40474"/>
    <x v="23"/>
    <x v="4"/>
    <n v="171040"/>
    <n v="444"/>
    <n v="731"/>
  </r>
  <r>
    <x v="0"/>
    <x v="3"/>
    <s v="S92783"/>
    <x v="17"/>
    <x v="7"/>
    <n v="198873"/>
    <n v="573"/>
    <n v="651"/>
  </r>
  <r>
    <x v="3"/>
    <x v="4"/>
    <s v="S75854"/>
    <x v="9"/>
    <x v="1"/>
    <n v="197832"/>
    <n v="872"/>
    <n v="264"/>
  </r>
  <r>
    <x v="0"/>
    <x v="0"/>
    <s v="S30733"/>
    <x v="69"/>
    <x v="0"/>
    <n v="283839"/>
    <n v="270"/>
    <n v="181"/>
  </r>
  <r>
    <x v="3"/>
    <x v="5"/>
    <s v="S96868"/>
    <x v="85"/>
    <x v="0"/>
    <n v="195819"/>
    <n v="389"/>
    <n v="606"/>
  </r>
  <r>
    <x v="0"/>
    <x v="4"/>
    <s v="S80687"/>
    <x v="43"/>
    <x v="0"/>
    <n v="112697"/>
    <n v="883"/>
    <n v="752"/>
  </r>
  <r>
    <x v="3"/>
    <x v="7"/>
    <s v="S47789"/>
    <x v="49"/>
    <x v="3"/>
    <n v="186969"/>
    <n v="218"/>
    <n v="498"/>
  </r>
  <r>
    <x v="3"/>
    <x v="2"/>
    <s v="S12807"/>
    <x v="11"/>
    <x v="2"/>
    <n v="261960"/>
    <n v="253"/>
    <n v="338"/>
  </r>
  <r>
    <x v="2"/>
    <x v="0"/>
    <s v="S12530"/>
    <x v="85"/>
    <x v="1"/>
    <n v="241049"/>
    <n v="270"/>
    <n v="490"/>
  </r>
  <r>
    <x v="3"/>
    <x v="0"/>
    <s v="S47600"/>
    <x v="65"/>
    <x v="6"/>
    <n v="182249"/>
    <n v="129"/>
    <n v="550"/>
  </r>
  <r>
    <x v="1"/>
    <x v="3"/>
    <s v="S73342"/>
    <x v="47"/>
    <x v="3"/>
    <n v="226654"/>
    <n v="306"/>
    <n v="731"/>
  </r>
  <r>
    <x v="0"/>
    <x v="2"/>
    <s v="S29408"/>
    <x v="34"/>
    <x v="8"/>
    <n v="248196"/>
    <n v="54"/>
    <n v="572"/>
  </r>
  <r>
    <x v="1"/>
    <x v="7"/>
    <s v="S54215"/>
    <x v="69"/>
    <x v="6"/>
    <n v="102547"/>
    <n v="319"/>
    <n v="792"/>
  </r>
  <r>
    <x v="1"/>
    <x v="3"/>
    <s v="S61448"/>
    <x v="50"/>
    <x v="5"/>
    <n v="164887"/>
    <n v="858"/>
    <n v="426"/>
  </r>
  <r>
    <x v="0"/>
    <x v="2"/>
    <s v="S98287"/>
    <x v="33"/>
    <x v="7"/>
    <n v="167510"/>
    <n v="631"/>
    <n v="321"/>
  </r>
  <r>
    <x v="3"/>
    <x v="0"/>
    <s v="S99301"/>
    <x v="4"/>
    <x v="6"/>
    <n v="269593"/>
    <n v="719"/>
    <n v="193"/>
  </r>
  <r>
    <x v="2"/>
    <x v="7"/>
    <s v="S23457"/>
    <x v="93"/>
    <x v="5"/>
    <n v="117230"/>
    <n v="229"/>
    <n v="152"/>
  </r>
  <r>
    <x v="3"/>
    <x v="5"/>
    <s v="S21973"/>
    <x v="84"/>
    <x v="3"/>
    <n v="153095"/>
    <n v="317"/>
    <n v="676"/>
  </r>
  <r>
    <x v="2"/>
    <x v="6"/>
    <s v="S23373"/>
    <x v="89"/>
    <x v="1"/>
    <n v="157616"/>
    <n v="741"/>
    <n v="477"/>
  </r>
  <r>
    <x v="3"/>
    <x v="5"/>
    <s v="S10892"/>
    <x v="59"/>
    <x v="1"/>
    <n v="249930"/>
    <n v="801"/>
    <n v="118"/>
  </r>
  <r>
    <x v="0"/>
    <x v="3"/>
    <s v="S15272"/>
    <x v="19"/>
    <x v="0"/>
    <n v="271581"/>
    <n v="215"/>
    <n v="261"/>
  </r>
  <r>
    <x v="1"/>
    <x v="2"/>
    <s v="S34458"/>
    <x v="83"/>
    <x v="5"/>
    <n v="147748"/>
    <n v="103"/>
    <n v="417"/>
  </r>
  <r>
    <x v="2"/>
    <x v="1"/>
    <s v="S96363"/>
    <x v="67"/>
    <x v="7"/>
    <n v="195685"/>
    <n v="995"/>
    <n v="492"/>
  </r>
  <r>
    <x v="1"/>
    <x v="3"/>
    <s v="S89196"/>
    <x v="78"/>
    <x v="2"/>
    <n v="179362"/>
    <n v="745"/>
    <n v="636"/>
  </r>
  <r>
    <x v="0"/>
    <x v="6"/>
    <s v="S97918"/>
    <x v="54"/>
    <x v="1"/>
    <n v="190948"/>
    <n v="488"/>
    <n v="498"/>
  </r>
  <r>
    <x v="3"/>
    <x v="4"/>
    <s v="S99759"/>
    <x v="97"/>
    <x v="1"/>
    <n v="172675"/>
    <n v="211"/>
    <n v="465"/>
  </r>
  <r>
    <x v="3"/>
    <x v="2"/>
    <s v="S55704"/>
    <x v="15"/>
    <x v="0"/>
    <n v="222993"/>
    <n v="955"/>
    <n v="637"/>
  </r>
  <r>
    <x v="2"/>
    <x v="1"/>
    <s v="S34551"/>
    <x v="27"/>
    <x v="8"/>
    <n v="155224"/>
    <n v="748"/>
    <n v="396"/>
  </r>
  <r>
    <x v="3"/>
    <x v="3"/>
    <s v="S98810"/>
    <x v="52"/>
    <x v="8"/>
    <n v="104993"/>
    <n v="526"/>
    <n v="737"/>
  </r>
  <r>
    <x v="1"/>
    <x v="4"/>
    <s v="S46772"/>
    <x v="62"/>
    <x v="0"/>
    <n v="236913"/>
    <n v="882"/>
    <n v="431"/>
  </r>
  <r>
    <x v="0"/>
    <x v="6"/>
    <s v="S30411"/>
    <x v="92"/>
    <x v="5"/>
    <n v="107798"/>
    <n v="559"/>
    <n v="383"/>
  </r>
  <r>
    <x v="3"/>
    <x v="6"/>
    <s v="S91992"/>
    <x v="25"/>
    <x v="5"/>
    <n v="120626"/>
    <n v="879"/>
    <n v="372"/>
  </r>
  <r>
    <x v="3"/>
    <x v="5"/>
    <s v="S20636"/>
    <x v="62"/>
    <x v="5"/>
    <n v="275969"/>
    <n v="620"/>
    <n v="168"/>
  </r>
  <r>
    <x v="2"/>
    <x v="1"/>
    <s v="S71785"/>
    <x v="66"/>
    <x v="2"/>
    <n v="290864"/>
    <n v="518"/>
    <n v="105"/>
  </r>
  <r>
    <x v="1"/>
    <x v="2"/>
    <s v="S85482"/>
    <x v="24"/>
    <x v="1"/>
    <n v="273683"/>
    <n v="796"/>
    <n v="777"/>
  </r>
  <r>
    <x v="2"/>
    <x v="4"/>
    <s v="S90218"/>
    <x v="78"/>
    <x v="3"/>
    <n v="289932"/>
    <n v="933"/>
    <n v="581"/>
  </r>
  <r>
    <x v="1"/>
    <x v="3"/>
    <s v="S51447"/>
    <x v="81"/>
    <x v="0"/>
    <n v="225626"/>
    <n v="262"/>
    <n v="250"/>
  </r>
  <r>
    <x v="2"/>
    <x v="2"/>
    <s v="S98185"/>
    <x v="55"/>
    <x v="5"/>
    <n v="180446"/>
    <n v="715"/>
    <n v="139"/>
  </r>
  <r>
    <x v="2"/>
    <x v="0"/>
    <s v="S75516"/>
    <x v="42"/>
    <x v="0"/>
    <n v="281811"/>
    <n v="190"/>
    <n v="425"/>
  </r>
  <r>
    <x v="1"/>
    <x v="6"/>
    <s v="S11043"/>
    <x v="13"/>
    <x v="0"/>
    <n v="131303"/>
    <n v="978"/>
    <n v="340"/>
  </r>
  <r>
    <x v="0"/>
    <x v="3"/>
    <s v="S21662"/>
    <x v="57"/>
    <x v="7"/>
    <n v="185166"/>
    <n v="986"/>
    <n v="299"/>
  </r>
  <r>
    <x v="0"/>
    <x v="5"/>
    <s v="S84145"/>
    <x v="3"/>
    <x v="5"/>
    <n v="294546"/>
    <n v="556"/>
    <n v="384"/>
  </r>
  <r>
    <x v="1"/>
    <x v="3"/>
    <s v="S16645"/>
    <x v="41"/>
    <x v="7"/>
    <n v="269849"/>
    <n v="941"/>
    <n v="384"/>
  </r>
  <r>
    <x v="3"/>
    <x v="3"/>
    <s v="S75300"/>
    <x v="25"/>
    <x v="7"/>
    <n v="288216"/>
    <n v="960"/>
    <n v="758"/>
  </r>
  <r>
    <x v="3"/>
    <x v="6"/>
    <s v="S52013"/>
    <x v="11"/>
    <x v="0"/>
    <n v="254802"/>
    <n v="926"/>
    <n v="445"/>
  </r>
  <r>
    <x v="1"/>
    <x v="3"/>
    <s v="S21130"/>
    <x v="19"/>
    <x v="0"/>
    <n v="160201"/>
    <n v="327"/>
    <n v="760"/>
  </r>
  <r>
    <x v="2"/>
    <x v="1"/>
    <s v="S14758"/>
    <x v="73"/>
    <x v="0"/>
    <n v="277815"/>
    <n v="277"/>
    <n v="455"/>
  </r>
  <r>
    <x v="1"/>
    <x v="0"/>
    <s v="S53308"/>
    <x v="64"/>
    <x v="7"/>
    <n v="257415"/>
    <n v="490"/>
    <n v="259"/>
  </r>
  <r>
    <x v="0"/>
    <x v="5"/>
    <s v="S19593"/>
    <x v="74"/>
    <x v="1"/>
    <n v="292265"/>
    <n v="555"/>
    <n v="587"/>
  </r>
  <r>
    <x v="2"/>
    <x v="5"/>
    <s v="S70801"/>
    <x v="70"/>
    <x v="6"/>
    <n v="162715"/>
    <n v="663"/>
    <n v="156"/>
  </r>
  <r>
    <x v="1"/>
    <x v="6"/>
    <s v="S36354"/>
    <x v="84"/>
    <x v="2"/>
    <n v="230682"/>
    <n v="354"/>
    <n v="550"/>
  </r>
  <r>
    <x v="3"/>
    <x v="3"/>
    <s v="S58402"/>
    <x v="97"/>
    <x v="8"/>
    <n v="103567"/>
    <n v="578"/>
    <n v="768"/>
  </r>
  <r>
    <x v="0"/>
    <x v="6"/>
    <s v="S82862"/>
    <x v="18"/>
    <x v="2"/>
    <n v="121214"/>
    <n v="229"/>
    <n v="700"/>
  </r>
  <r>
    <x v="3"/>
    <x v="4"/>
    <s v="S29709"/>
    <x v="66"/>
    <x v="6"/>
    <n v="258640"/>
    <n v="471"/>
    <n v="668"/>
  </r>
  <r>
    <x v="0"/>
    <x v="5"/>
    <s v="S85482"/>
    <x v="19"/>
    <x v="6"/>
    <n v="280265"/>
    <n v="886"/>
    <n v="544"/>
  </r>
  <r>
    <x v="2"/>
    <x v="1"/>
    <s v="S30428"/>
    <x v="0"/>
    <x v="5"/>
    <n v="128403"/>
    <n v="463"/>
    <n v="591"/>
  </r>
  <r>
    <x v="1"/>
    <x v="6"/>
    <s v="S15652"/>
    <x v="51"/>
    <x v="1"/>
    <n v="201915"/>
    <n v="212"/>
    <n v="631"/>
  </r>
  <r>
    <x v="0"/>
    <x v="2"/>
    <s v="S23692"/>
    <x v="48"/>
    <x v="1"/>
    <n v="244279"/>
    <n v="191"/>
    <n v="157"/>
  </r>
  <r>
    <x v="3"/>
    <x v="7"/>
    <s v="S66679"/>
    <x v="3"/>
    <x v="5"/>
    <n v="253303"/>
    <n v="563"/>
    <n v="733"/>
  </r>
  <r>
    <x v="3"/>
    <x v="0"/>
    <s v="S30018"/>
    <x v="78"/>
    <x v="7"/>
    <n v="225347"/>
    <n v="498"/>
    <n v="171"/>
  </r>
  <r>
    <x v="3"/>
    <x v="5"/>
    <s v="S81033"/>
    <x v="94"/>
    <x v="6"/>
    <n v="168052"/>
    <n v="912"/>
    <n v="214"/>
  </r>
  <r>
    <x v="3"/>
    <x v="1"/>
    <s v="S62793"/>
    <x v="11"/>
    <x v="1"/>
    <n v="295209"/>
    <n v="602"/>
    <n v="189"/>
  </r>
  <r>
    <x v="0"/>
    <x v="5"/>
    <s v="S94703"/>
    <x v="6"/>
    <x v="2"/>
    <n v="215290"/>
    <n v="695"/>
    <n v="742"/>
  </r>
  <r>
    <x v="3"/>
    <x v="6"/>
    <s v="S30905"/>
    <x v="89"/>
    <x v="7"/>
    <n v="192869"/>
    <n v="437"/>
    <n v="467"/>
  </r>
  <r>
    <x v="2"/>
    <x v="6"/>
    <s v="S82212"/>
    <x v="1"/>
    <x v="6"/>
    <n v="258099"/>
    <n v="580"/>
    <n v="296"/>
  </r>
  <r>
    <x v="2"/>
    <x v="5"/>
    <s v="S93182"/>
    <x v="17"/>
    <x v="4"/>
    <n v="231303"/>
    <n v="667"/>
    <n v="490"/>
  </r>
  <r>
    <x v="0"/>
    <x v="2"/>
    <s v="S13446"/>
    <x v="33"/>
    <x v="7"/>
    <n v="249551"/>
    <n v="406"/>
    <n v="765"/>
  </r>
  <r>
    <x v="0"/>
    <x v="2"/>
    <s v="S54352"/>
    <x v="56"/>
    <x v="5"/>
    <n v="215475"/>
    <n v="307"/>
    <n v="473"/>
  </r>
  <r>
    <x v="0"/>
    <x v="2"/>
    <s v="S25672"/>
    <x v="17"/>
    <x v="3"/>
    <n v="250573"/>
    <n v="689"/>
    <n v="600"/>
  </r>
  <r>
    <x v="0"/>
    <x v="0"/>
    <s v="S33336"/>
    <x v="18"/>
    <x v="8"/>
    <n v="266852"/>
    <n v="448"/>
    <n v="755"/>
  </r>
  <r>
    <x v="3"/>
    <x v="7"/>
    <s v="S59830"/>
    <x v="22"/>
    <x v="0"/>
    <n v="203108"/>
    <n v="438"/>
    <n v="562"/>
  </r>
  <r>
    <x v="1"/>
    <x v="7"/>
    <s v="S16127"/>
    <x v="24"/>
    <x v="0"/>
    <n v="164927"/>
    <n v="359"/>
    <n v="694"/>
  </r>
  <r>
    <x v="0"/>
    <x v="2"/>
    <s v="S18300"/>
    <x v="8"/>
    <x v="0"/>
    <n v="170839"/>
    <n v="269"/>
    <n v="511"/>
  </r>
  <r>
    <x v="1"/>
    <x v="7"/>
    <s v="S76762"/>
    <x v="87"/>
    <x v="1"/>
    <n v="295781"/>
    <n v="457"/>
    <n v="141"/>
  </r>
  <r>
    <x v="0"/>
    <x v="1"/>
    <s v="S87774"/>
    <x v="34"/>
    <x v="2"/>
    <n v="189149"/>
    <n v="866"/>
    <n v="614"/>
  </r>
  <r>
    <x v="2"/>
    <x v="6"/>
    <s v="S98755"/>
    <x v="38"/>
    <x v="0"/>
    <n v="129652"/>
    <n v="967"/>
    <n v="718"/>
  </r>
  <r>
    <x v="1"/>
    <x v="0"/>
    <s v="S19576"/>
    <x v="62"/>
    <x v="8"/>
    <n v="135377"/>
    <n v="488"/>
    <n v="464"/>
  </r>
  <r>
    <x v="1"/>
    <x v="2"/>
    <s v="S47209"/>
    <x v="48"/>
    <x v="3"/>
    <n v="272547"/>
    <n v="689"/>
    <n v="247"/>
  </r>
  <r>
    <x v="2"/>
    <x v="5"/>
    <s v="S81839"/>
    <x v="55"/>
    <x v="4"/>
    <n v="237269"/>
    <n v="894"/>
    <n v="348"/>
  </r>
  <r>
    <x v="1"/>
    <x v="1"/>
    <s v="S31137"/>
    <x v="80"/>
    <x v="7"/>
    <n v="235063"/>
    <n v="543"/>
    <n v="401"/>
  </r>
  <r>
    <x v="0"/>
    <x v="4"/>
    <s v="S19033"/>
    <x v="69"/>
    <x v="3"/>
    <n v="111604"/>
    <n v="217"/>
    <n v="517"/>
  </r>
  <r>
    <x v="0"/>
    <x v="4"/>
    <s v="S68944"/>
    <x v="39"/>
    <x v="6"/>
    <n v="273983"/>
    <n v="167"/>
    <n v="514"/>
  </r>
  <r>
    <x v="1"/>
    <x v="1"/>
    <s v="S11032"/>
    <x v="55"/>
    <x v="5"/>
    <n v="278421"/>
    <n v="491"/>
    <n v="650"/>
  </r>
  <r>
    <x v="2"/>
    <x v="1"/>
    <s v="S50590"/>
    <x v="11"/>
    <x v="2"/>
    <n v="278738"/>
    <n v="377"/>
    <n v="113"/>
  </r>
  <r>
    <x v="2"/>
    <x v="7"/>
    <s v="S58536"/>
    <x v="36"/>
    <x v="1"/>
    <n v="119271"/>
    <n v="790"/>
    <n v="727"/>
  </r>
  <r>
    <x v="0"/>
    <x v="3"/>
    <s v="S74212"/>
    <x v="17"/>
    <x v="4"/>
    <n v="279530"/>
    <n v="219"/>
    <n v="587"/>
  </r>
  <r>
    <x v="3"/>
    <x v="1"/>
    <s v="S45177"/>
    <x v="94"/>
    <x v="2"/>
    <n v="274814"/>
    <n v="687"/>
    <n v="155"/>
  </r>
  <r>
    <x v="3"/>
    <x v="4"/>
    <s v="S49509"/>
    <x v="40"/>
    <x v="0"/>
    <n v="178729"/>
    <n v="458"/>
    <n v="354"/>
  </r>
  <r>
    <x v="0"/>
    <x v="6"/>
    <s v="S78205"/>
    <x v="20"/>
    <x v="1"/>
    <n v="291240"/>
    <n v="788"/>
    <n v="367"/>
  </r>
  <r>
    <x v="3"/>
    <x v="1"/>
    <s v="S13834"/>
    <x v="44"/>
    <x v="4"/>
    <n v="265322"/>
    <n v="809"/>
    <n v="341"/>
  </r>
  <r>
    <x v="2"/>
    <x v="4"/>
    <s v="S16455"/>
    <x v="61"/>
    <x v="1"/>
    <n v="142405"/>
    <n v="451"/>
    <n v="466"/>
  </r>
  <r>
    <x v="1"/>
    <x v="2"/>
    <s v="S16869"/>
    <x v="4"/>
    <x v="5"/>
    <n v="179998"/>
    <n v="334"/>
    <n v="651"/>
  </r>
  <r>
    <x v="1"/>
    <x v="4"/>
    <s v="S18538"/>
    <x v="83"/>
    <x v="6"/>
    <n v="165531"/>
    <n v="636"/>
    <n v="372"/>
  </r>
  <r>
    <x v="1"/>
    <x v="1"/>
    <s v="S45111"/>
    <x v="9"/>
    <x v="6"/>
    <n v="200833"/>
    <n v="166"/>
    <n v="150"/>
  </r>
  <r>
    <x v="3"/>
    <x v="1"/>
    <s v="S22199"/>
    <x v="40"/>
    <x v="4"/>
    <n v="114392"/>
    <n v="475"/>
    <n v="234"/>
  </r>
  <r>
    <x v="3"/>
    <x v="0"/>
    <s v="S72489"/>
    <x v="85"/>
    <x v="8"/>
    <n v="141195"/>
    <n v="692"/>
    <n v="685"/>
  </r>
  <r>
    <x v="2"/>
    <x v="3"/>
    <s v="S85492"/>
    <x v="50"/>
    <x v="5"/>
    <n v="134925"/>
    <n v="696"/>
    <n v="267"/>
  </r>
  <r>
    <x v="1"/>
    <x v="6"/>
    <s v="S31224"/>
    <x v="15"/>
    <x v="3"/>
    <n v="290027"/>
    <n v="732"/>
    <n v="619"/>
  </r>
  <r>
    <x v="0"/>
    <x v="3"/>
    <s v="S73511"/>
    <x v="46"/>
    <x v="4"/>
    <n v="173519"/>
    <n v="794"/>
    <n v="198"/>
  </r>
  <r>
    <x v="0"/>
    <x v="6"/>
    <s v="S65754"/>
    <x v="45"/>
    <x v="0"/>
    <n v="125852"/>
    <n v="929"/>
    <n v="531"/>
  </r>
  <r>
    <x v="0"/>
    <x v="4"/>
    <s v="S40302"/>
    <x v="59"/>
    <x v="6"/>
    <n v="154063"/>
    <n v="608"/>
    <n v="566"/>
  </r>
  <r>
    <x v="3"/>
    <x v="6"/>
    <s v="S76613"/>
    <x v="84"/>
    <x v="2"/>
    <n v="199699"/>
    <n v="195"/>
    <n v="361"/>
  </r>
  <r>
    <x v="0"/>
    <x v="1"/>
    <s v="S75955"/>
    <x v="0"/>
    <x v="2"/>
    <n v="155669"/>
    <n v="627"/>
    <n v="795"/>
  </r>
  <r>
    <x v="0"/>
    <x v="2"/>
    <s v="S65621"/>
    <x v="18"/>
    <x v="7"/>
    <n v="103587"/>
    <n v="539"/>
    <n v="187"/>
  </r>
  <r>
    <x v="1"/>
    <x v="3"/>
    <s v="S98871"/>
    <x v="91"/>
    <x v="3"/>
    <n v="289466"/>
    <n v="664"/>
    <n v="172"/>
  </r>
  <r>
    <x v="2"/>
    <x v="1"/>
    <s v="S22944"/>
    <x v="39"/>
    <x v="2"/>
    <n v="277157"/>
    <n v="498"/>
    <n v="693"/>
  </r>
  <r>
    <x v="1"/>
    <x v="4"/>
    <s v="S78343"/>
    <x v="12"/>
    <x v="5"/>
    <n v="144579"/>
    <n v="943"/>
    <n v="127"/>
  </r>
  <r>
    <x v="0"/>
    <x v="2"/>
    <s v="S52431"/>
    <x v="61"/>
    <x v="0"/>
    <n v="275481"/>
    <n v="245"/>
    <n v="356"/>
  </r>
  <r>
    <x v="2"/>
    <x v="3"/>
    <s v="S25207"/>
    <x v="44"/>
    <x v="7"/>
    <n v="194753"/>
    <n v="641"/>
    <n v="502"/>
  </r>
  <r>
    <x v="2"/>
    <x v="6"/>
    <s v="S66696"/>
    <x v="86"/>
    <x v="5"/>
    <n v="243054"/>
    <n v="498"/>
    <n v="669"/>
  </r>
  <r>
    <x v="2"/>
    <x v="3"/>
    <s v="S77045"/>
    <x v="60"/>
    <x v="2"/>
    <n v="100418"/>
    <n v="477"/>
    <n v="293"/>
  </r>
  <r>
    <x v="3"/>
    <x v="5"/>
    <s v="S60510"/>
    <x v="98"/>
    <x v="1"/>
    <n v="184057"/>
    <n v="426"/>
    <n v="330"/>
  </r>
  <r>
    <x v="0"/>
    <x v="0"/>
    <s v="S88034"/>
    <x v="61"/>
    <x v="5"/>
    <n v="260209"/>
    <n v="261"/>
    <n v="746"/>
  </r>
  <r>
    <x v="2"/>
    <x v="0"/>
    <s v="S80798"/>
    <x v="64"/>
    <x v="2"/>
    <n v="194930"/>
    <n v="814"/>
    <n v="353"/>
  </r>
  <r>
    <x v="0"/>
    <x v="4"/>
    <s v="S24737"/>
    <x v="54"/>
    <x v="0"/>
    <n v="245593"/>
    <n v="231"/>
    <n v="532"/>
  </r>
  <r>
    <x v="0"/>
    <x v="5"/>
    <s v="S47594"/>
    <x v="95"/>
    <x v="2"/>
    <n v="213789"/>
    <n v="438"/>
    <n v="584"/>
  </r>
  <r>
    <x v="3"/>
    <x v="3"/>
    <s v="S74922"/>
    <x v="36"/>
    <x v="3"/>
    <n v="274590"/>
    <n v="134"/>
    <n v="287"/>
  </r>
  <r>
    <x v="2"/>
    <x v="2"/>
    <s v="S98960"/>
    <x v="90"/>
    <x v="5"/>
    <n v="276401"/>
    <n v="836"/>
    <n v="115"/>
  </r>
  <r>
    <x v="3"/>
    <x v="4"/>
    <s v="S29993"/>
    <x v="16"/>
    <x v="3"/>
    <n v="162613"/>
    <n v="183"/>
    <n v="546"/>
  </r>
  <r>
    <x v="0"/>
    <x v="7"/>
    <s v="S85707"/>
    <x v="72"/>
    <x v="1"/>
    <n v="233812"/>
    <n v="546"/>
    <n v="591"/>
  </r>
  <r>
    <x v="2"/>
    <x v="5"/>
    <s v="S38199"/>
    <x v="43"/>
    <x v="5"/>
    <n v="149214"/>
    <n v="605"/>
    <n v="306"/>
  </r>
  <r>
    <x v="1"/>
    <x v="2"/>
    <s v="S30173"/>
    <x v="54"/>
    <x v="5"/>
    <n v="122317"/>
    <n v="88"/>
    <n v="168"/>
  </r>
  <r>
    <x v="1"/>
    <x v="1"/>
    <s v="S25493"/>
    <x v="82"/>
    <x v="3"/>
    <n v="275157"/>
    <n v="529"/>
    <n v="280"/>
  </r>
  <r>
    <x v="2"/>
    <x v="1"/>
    <s v="S57747"/>
    <x v="12"/>
    <x v="4"/>
    <n v="136032"/>
    <n v="89"/>
    <n v="701"/>
  </r>
  <r>
    <x v="2"/>
    <x v="0"/>
    <s v="S27975"/>
    <x v="65"/>
    <x v="7"/>
    <n v="290811"/>
    <n v="189"/>
    <n v="355"/>
  </r>
  <r>
    <x v="0"/>
    <x v="4"/>
    <s v="S21985"/>
    <x v="79"/>
    <x v="8"/>
    <n v="151115"/>
    <n v="785"/>
    <n v="303"/>
  </r>
  <r>
    <x v="0"/>
    <x v="2"/>
    <s v="S35315"/>
    <x v="9"/>
    <x v="6"/>
    <n v="114146"/>
    <n v="191"/>
    <n v="291"/>
  </r>
  <r>
    <x v="3"/>
    <x v="1"/>
    <s v="S12800"/>
    <x v="19"/>
    <x v="4"/>
    <n v="171140"/>
    <n v="252"/>
    <n v="118"/>
  </r>
  <r>
    <x v="1"/>
    <x v="1"/>
    <s v="S20858"/>
    <x v="75"/>
    <x v="1"/>
    <n v="268022"/>
    <n v="229"/>
    <n v="203"/>
  </r>
  <r>
    <x v="1"/>
    <x v="5"/>
    <s v="S25364"/>
    <x v="68"/>
    <x v="8"/>
    <n v="252895"/>
    <n v="727"/>
    <n v="126"/>
  </r>
  <r>
    <x v="1"/>
    <x v="5"/>
    <s v="S76885"/>
    <x v="82"/>
    <x v="8"/>
    <n v="245572"/>
    <n v="397"/>
    <n v="210"/>
  </r>
  <r>
    <x v="2"/>
    <x v="5"/>
    <s v="S69194"/>
    <x v="79"/>
    <x v="7"/>
    <n v="122686"/>
    <n v="948"/>
    <n v="436"/>
  </r>
  <r>
    <x v="2"/>
    <x v="5"/>
    <s v="S47935"/>
    <x v="1"/>
    <x v="4"/>
    <n v="278426"/>
    <n v="289"/>
    <n v="640"/>
  </r>
  <r>
    <x v="0"/>
    <x v="1"/>
    <s v="S99784"/>
    <x v="54"/>
    <x v="2"/>
    <n v="188863"/>
    <n v="482"/>
    <n v="229"/>
  </r>
  <r>
    <x v="1"/>
    <x v="7"/>
    <s v="S15209"/>
    <x v="6"/>
    <x v="3"/>
    <n v="284234"/>
    <n v="873"/>
    <n v="169"/>
  </r>
  <r>
    <x v="3"/>
    <x v="1"/>
    <s v="S20662"/>
    <x v="85"/>
    <x v="3"/>
    <n v="105956"/>
    <n v="508"/>
    <n v="612"/>
  </r>
  <r>
    <x v="2"/>
    <x v="7"/>
    <s v="S28255"/>
    <x v="19"/>
    <x v="1"/>
    <n v="237442"/>
    <n v="259"/>
    <n v="763"/>
  </r>
  <r>
    <x v="0"/>
    <x v="1"/>
    <s v="S16185"/>
    <x v="33"/>
    <x v="4"/>
    <n v="274039"/>
    <n v="168"/>
    <n v="786"/>
  </r>
  <r>
    <x v="0"/>
    <x v="1"/>
    <s v="S55761"/>
    <x v="7"/>
    <x v="4"/>
    <n v="140737"/>
    <n v="789"/>
    <n v="447"/>
  </r>
  <r>
    <x v="3"/>
    <x v="0"/>
    <s v="S92005"/>
    <x v="77"/>
    <x v="8"/>
    <n v="132603"/>
    <n v="327"/>
    <n v="462"/>
  </r>
  <r>
    <x v="1"/>
    <x v="3"/>
    <s v="S80412"/>
    <x v="86"/>
    <x v="3"/>
    <n v="285603"/>
    <n v="404"/>
    <n v="237"/>
  </r>
  <r>
    <x v="1"/>
    <x v="5"/>
    <s v="S73012"/>
    <x v="90"/>
    <x v="2"/>
    <n v="270517"/>
    <n v="865"/>
    <n v="752"/>
  </r>
  <r>
    <x v="1"/>
    <x v="5"/>
    <s v="S75778"/>
    <x v="16"/>
    <x v="5"/>
    <n v="164405"/>
    <n v="752"/>
    <n v="551"/>
  </r>
  <r>
    <x v="3"/>
    <x v="5"/>
    <s v="S25127"/>
    <x v="35"/>
    <x v="7"/>
    <n v="153899"/>
    <n v="594"/>
    <n v="555"/>
  </r>
  <r>
    <x v="3"/>
    <x v="0"/>
    <s v="S93263"/>
    <x v="38"/>
    <x v="3"/>
    <n v="116652"/>
    <n v="802"/>
    <n v="265"/>
  </r>
  <r>
    <x v="3"/>
    <x v="5"/>
    <s v="S27328"/>
    <x v="87"/>
    <x v="3"/>
    <n v="132948"/>
    <n v="395"/>
    <n v="290"/>
  </r>
  <r>
    <x v="1"/>
    <x v="2"/>
    <s v="S20926"/>
    <x v="50"/>
    <x v="4"/>
    <n v="186151"/>
    <n v="645"/>
    <n v="730"/>
  </r>
  <r>
    <x v="2"/>
    <x v="7"/>
    <s v="S21438"/>
    <x v="75"/>
    <x v="0"/>
    <n v="207752"/>
    <n v="491"/>
    <n v="436"/>
  </r>
  <r>
    <x v="0"/>
    <x v="7"/>
    <s v="S95207"/>
    <x v="72"/>
    <x v="1"/>
    <n v="127520"/>
    <n v="806"/>
    <n v="338"/>
  </r>
  <r>
    <x v="1"/>
    <x v="7"/>
    <s v="S26363"/>
    <x v="45"/>
    <x v="5"/>
    <n v="182360"/>
    <n v="223"/>
    <n v="588"/>
  </r>
  <r>
    <x v="2"/>
    <x v="2"/>
    <s v="S75444"/>
    <x v="93"/>
    <x v="8"/>
    <n v="272326"/>
    <n v="53"/>
    <n v="781"/>
  </r>
  <r>
    <x v="1"/>
    <x v="7"/>
    <s v="S75696"/>
    <x v="1"/>
    <x v="3"/>
    <n v="266508"/>
    <n v="522"/>
    <n v="552"/>
  </r>
  <r>
    <x v="3"/>
    <x v="3"/>
    <s v="S27267"/>
    <x v="77"/>
    <x v="1"/>
    <n v="185389"/>
    <n v="719"/>
    <n v="612"/>
  </r>
  <r>
    <x v="2"/>
    <x v="6"/>
    <s v="S53689"/>
    <x v="43"/>
    <x v="6"/>
    <n v="132350"/>
    <n v="185"/>
    <n v="503"/>
  </r>
  <r>
    <x v="2"/>
    <x v="5"/>
    <s v="S93304"/>
    <x v="23"/>
    <x v="3"/>
    <n v="121390"/>
    <n v="250"/>
    <n v="519"/>
  </r>
  <r>
    <x v="0"/>
    <x v="4"/>
    <s v="S51583"/>
    <x v="35"/>
    <x v="1"/>
    <n v="108553"/>
    <n v="145"/>
    <n v="590"/>
  </r>
  <r>
    <x v="1"/>
    <x v="3"/>
    <s v="S73836"/>
    <x v="97"/>
    <x v="8"/>
    <n v="218113"/>
    <n v="234"/>
    <n v="216"/>
  </r>
  <r>
    <x v="0"/>
    <x v="5"/>
    <s v="S97556"/>
    <x v="33"/>
    <x v="0"/>
    <n v="295994"/>
    <n v="851"/>
    <n v="662"/>
  </r>
  <r>
    <x v="2"/>
    <x v="5"/>
    <s v="S30284"/>
    <x v="48"/>
    <x v="4"/>
    <n v="235369"/>
    <n v="486"/>
    <n v="774"/>
  </r>
  <r>
    <x v="1"/>
    <x v="3"/>
    <s v="S30518"/>
    <x v="41"/>
    <x v="3"/>
    <n v="153165"/>
    <n v="957"/>
    <n v="322"/>
  </r>
  <r>
    <x v="1"/>
    <x v="0"/>
    <s v="S43515"/>
    <x v="49"/>
    <x v="6"/>
    <n v="189506"/>
    <n v="860"/>
    <n v="456"/>
  </r>
  <r>
    <x v="0"/>
    <x v="7"/>
    <s v="S19383"/>
    <x v="21"/>
    <x v="8"/>
    <n v="237205"/>
    <n v="75"/>
    <n v="633"/>
  </r>
  <r>
    <x v="2"/>
    <x v="7"/>
    <s v="S55120"/>
    <x v="80"/>
    <x v="0"/>
    <n v="166709"/>
    <n v="630"/>
    <n v="197"/>
  </r>
  <r>
    <x v="3"/>
    <x v="5"/>
    <s v="S66706"/>
    <x v="57"/>
    <x v="6"/>
    <n v="212485"/>
    <n v="774"/>
    <n v="337"/>
  </r>
  <r>
    <x v="3"/>
    <x v="1"/>
    <s v="S10755"/>
    <x v="37"/>
    <x v="8"/>
    <n v="228959"/>
    <n v="182"/>
    <n v="631"/>
  </r>
  <r>
    <x v="0"/>
    <x v="4"/>
    <s v="S43599"/>
    <x v="13"/>
    <x v="6"/>
    <n v="214661"/>
    <n v="494"/>
    <n v="419"/>
  </r>
  <r>
    <x v="0"/>
    <x v="2"/>
    <s v="S37558"/>
    <x v="6"/>
    <x v="5"/>
    <n v="186369"/>
    <n v="244"/>
    <n v="328"/>
  </r>
  <r>
    <x v="0"/>
    <x v="5"/>
    <s v="S23688"/>
    <x v="98"/>
    <x v="1"/>
    <n v="164607"/>
    <n v="120"/>
    <n v="214"/>
  </r>
  <r>
    <x v="3"/>
    <x v="6"/>
    <s v="S72988"/>
    <x v="24"/>
    <x v="6"/>
    <n v="253001"/>
    <n v="603"/>
    <n v="263"/>
  </r>
  <r>
    <x v="1"/>
    <x v="0"/>
    <s v="S14168"/>
    <x v="85"/>
    <x v="3"/>
    <n v="254838"/>
    <n v="701"/>
    <n v="129"/>
  </r>
  <r>
    <x v="2"/>
    <x v="3"/>
    <s v="S93000"/>
    <x v="79"/>
    <x v="7"/>
    <n v="166028"/>
    <n v="905"/>
    <n v="290"/>
  </r>
  <r>
    <x v="3"/>
    <x v="5"/>
    <s v="S91205"/>
    <x v="91"/>
    <x v="1"/>
    <n v="151624"/>
    <n v="754"/>
    <n v="413"/>
  </r>
  <r>
    <x v="1"/>
    <x v="4"/>
    <s v="S34797"/>
    <x v="99"/>
    <x v="5"/>
    <n v="255719"/>
    <n v="545"/>
    <n v="476"/>
  </r>
  <r>
    <x v="1"/>
    <x v="4"/>
    <s v="S23326"/>
    <x v="82"/>
    <x v="5"/>
    <n v="229842"/>
    <n v="566"/>
    <n v="227"/>
  </r>
  <r>
    <x v="1"/>
    <x v="6"/>
    <s v="S68844"/>
    <x v="90"/>
    <x v="7"/>
    <n v="186202"/>
    <n v="882"/>
    <n v="285"/>
  </r>
  <r>
    <x v="1"/>
    <x v="5"/>
    <s v="S42947"/>
    <x v="36"/>
    <x v="3"/>
    <n v="192952"/>
    <n v="110"/>
    <n v="582"/>
  </r>
  <r>
    <x v="2"/>
    <x v="0"/>
    <s v="S35680"/>
    <x v="88"/>
    <x v="8"/>
    <n v="248047"/>
    <n v="420"/>
    <n v="131"/>
  </r>
  <r>
    <x v="3"/>
    <x v="2"/>
    <s v="S54402"/>
    <x v="31"/>
    <x v="6"/>
    <n v="268772"/>
    <n v="468"/>
    <n v="644"/>
  </r>
  <r>
    <x v="1"/>
    <x v="2"/>
    <s v="S36811"/>
    <x v="46"/>
    <x v="4"/>
    <n v="235637"/>
    <n v="108"/>
    <n v="688"/>
  </r>
  <r>
    <x v="1"/>
    <x v="6"/>
    <s v="S66878"/>
    <x v="70"/>
    <x v="2"/>
    <n v="193977"/>
    <n v="189"/>
    <n v="246"/>
  </r>
  <r>
    <x v="3"/>
    <x v="0"/>
    <s v="S13760"/>
    <x v="44"/>
    <x v="4"/>
    <n v="186413"/>
    <n v="714"/>
    <n v="499"/>
  </r>
  <r>
    <x v="3"/>
    <x v="3"/>
    <s v="S53600"/>
    <x v="39"/>
    <x v="7"/>
    <n v="146427"/>
    <n v="858"/>
    <n v="501"/>
  </r>
  <r>
    <x v="0"/>
    <x v="1"/>
    <s v="S99894"/>
    <x v="68"/>
    <x v="5"/>
    <n v="189990"/>
    <n v="999"/>
    <n v="708"/>
  </r>
  <r>
    <x v="1"/>
    <x v="5"/>
    <s v="S66139"/>
    <x v="39"/>
    <x v="7"/>
    <n v="271325"/>
    <n v="427"/>
    <n v="752"/>
  </r>
  <r>
    <x v="1"/>
    <x v="1"/>
    <s v="S80126"/>
    <x v="78"/>
    <x v="6"/>
    <n v="137748"/>
    <n v="898"/>
    <n v="263"/>
  </r>
  <r>
    <x v="0"/>
    <x v="5"/>
    <s v="S53142"/>
    <x v="42"/>
    <x v="6"/>
    <n v="294169"/>
    <n v="254"/>
    <n v="483"/>
  </r>
  <r>
    <x v="0"/>
    <x v="6"/>
    <s v="S54121"/>
    <x v="65"/>
    <x v="1"/>
    <n v="123693"/>
    <n v="750"/>
    <n v="706"/>
  </r>
  <r>
    <x v="3"/>
    <x v="6"/>
    <s v="S23580"/>
    <x v="49"/>
    <x v="4"/>
    <n v="215055"/>
    <n v="157"/>
    <n v="684"/>
  </r>
  <r>
    <x v="2"/>
    <x v="2"/>
    <s v="S59789"/>
    <x v="47"/>
    <x v="0"/>
    <n v="104114"/>
    <n v="264"/>
    <n v="480"/>
  </r>
  <r>
    <x v="2"/>
    <x v="4"/>
    <s v="S86103"/>
    <x v="17"/>
    <x v="0"/>
    <n v="217655"/>
    <n v="602"/>
    <n v="673"/>
  </r>
  <r>
    <x v="0"/>
    <x v="3"/>
    <s v="S98075"/>
    <x v="50"/>
    <x v="7"/>
    <n v="213925"/>
    <n v="760"/>
    <n v="751"/>
  </r>
  <r>
    <x v="2"/>
    <x v="3"/>
    <s v="S55468"/>
    <x v="84"/>
    <x v="1"/>
    <n v="269928"/>
    <n v="706"/>
    <n v="298"/>
  </r>
  <r>
    <x v="1"/>
    <x v="0"/>
    <s v="S76136"/>
    <x v="41"/>
    <x v="8"/>
    <n v="236777"/>
    <n v="310"/>
    <n v="101"/>
  </r>
  <r>
    <x v="2"/>
    <x v="6"/>
    <s v="S17148"/>
    <x v="52"/>
    <x v="4"/>
    <n v="254222"/>
    <n v="211"/>
    <n v="379"/>
  </r>
  <r>
    <x v="0"/>
    <x v="3"/>
    <s v="S23616"/>
    <x v="15"/>
    <x v="5"/>
    <n v="257701"/>
    <n v="423"/>
    <n v="722"/>
  </r>
  <r>
    <x v="3"/>
    <x v="1"/>
    <s v="S66365"/>
    <x v="91"/>
    <x v="4"/>
    <n v="171837"/>
    <n v="835"/>
    <n v="506"/>
  </r>
  <r>
    <x v="2"/>
    <x v="1"/>
    <s v="S29402"/>
    <x v="21"/>
    <x v="4"/>
    <n v="291571"/>
    <n v="227"/>
    <n v="532"/>
  </r>
  <r>
    <x v="0"/>
    <x v="4"/>
    <s v="S30421"/>
    <x v="25"/>
    <x v="0"/>
    <n v="296230"/>
    <n v="187"/>
    <n v="145"/>
  </r>
  <r>
    <x v="3"/>
    <x v="2"/>
    <s v="S76213"/>
    <x v="7"/>
    <x v="0"/>
    <n v="162792"/>
    <n v="454"/>
    <n v="149"/>
  </r>
  <r>
    <x v="1"/>
    <x v="7"/>
    <s v="S17957"/>
    <x v="63"/>
    <x v="3"/>
    <n v="293211"/>
    <n v="180"/>
    <n v="473"/>
  </r>
  <r>
    <x v="3"/>
    <x v="3"/>
    <s v="S71431"/>
    <x v="65"/>
    <x v="7"/>
    <n v="120660"/>
    <n v="344"/>
    <n v="373"/>
  </r>
  <r>
    <x v="1"/>
    <x v="3"/>
    <s v="S33069"/>
    <x v="94"/>
    <x v="7"/>
    <n v="202413"/>
    <n v="750"/>
    <n v="661"/>
  </r>
  <r>
    <x v="0"/>
    <x v="4"/>
    <s v="S48309"/>
    <x v="23"/>
    <x v="2"/>
    <n v="103734"/>
    <n v="239"/>
    <n v="236"/>
  </r>
  <r>
    <x v="0"/>
    <x v="4"/>
    <s v="S11964"/>
    <x v="19"/>
    <x v="2"/>
    <n v="193751"/>
    <n v="747"/>
    <n v="106"/>
  </r>
  <r>
    <x v="0"/>
    <x v="0"/>
    <s v="S42637"/>
    <x v="44"/>
    <x v="2"/>
    <n v="291580"/>
    <n v="767"/>
    <n v="476"/>
  </r>
  <r>
    <x v="2"/>
    <x v="0"/>
    <s v="S98499"/>
    <x v="28"/>
    <x v="5"/>
    <n v="116922"/>
    <n v="536"/>
    <n v="114"/>
  </r>
  <r>
    <x v="2"/>
    <x v="5"/>
    <s v="S25243"/>
    <x v="12"/>
    <x v="5"/>
    <n v="195705"/>
    <n v="874"/>
    <n v="800"/>
  </r>
  <r>
    <x v="3"/>
    <x v="2"/>
    <s v="S45354"/>
    <x v="43"/>
    <x v="7"/>
    <n v="223260"/>
    <n v="742"/>
    <n v="683"/>
  </r>
  <r>
    <x v="0"/>
    <x v="5"/>
    <s v="S94301"/>
    <x v="22"/>
    <x v="5"/>
    <n v="148746"/>
    <n v="750"/>
    <n v="703"/>
  </r>
  <r>
    <x v="0"/>
    <x v="1"/>
    <s v="S39880"/>
    <x v="0"/>
    <x v="4"/>
    <n v="245074"/>
    <n v="673"/>
    <n v="286"/>
  </r>
  <r>
    <x v="2"/>
    <x v="1"/>
    <s v="S30501"/>
    <x v="96"/>
    <x v="5"/>
    <n v="151263"/>
    <n v="903"/>
    <n v="413"/>
  </r>
  <r>
    <x v="3"/>
    <x v="7"/>
    <s v="S31808"/>
    <x v="99"/>
    <x v="4"/>
    <n v="190027"/>
    <n v="574"/>
    <n v="788"/>
  </r>
  <r>
    <x v="0"/>
    <x v="2"/>
    <s v="S96809"/>
    <x v="45"/>
    <x v="1"/>
    <n v="111861"/>
    <n v="72"/>
    <n v="161"/>
  </r>
  <r>
    <x v="2"/>
    <x v="4"/>
    <s v="S89798"/>
    <x v="65"/>
    <x v="2"/>
    <n v="298140"/>
    <n v="183"/>
    <n v="604"/>
  </r>
  <r>
    <x v="3"/>
    <x v="1"/>
    <s v="S61818"/>
    <x v="96"/>
    <x v="1"/>
    <n v="108937"/>
    <n v="992"/>
    <n v="751"/>
  </r>
  <r>
    <x v="1"/>
    <x v="6"/>
    <s v="S30437"/>
    <x v="97"/>
    <x v="2"/>
    <n v="275403"/>
    <n v="797"/>
    <n v="794"/>
  </r>
  <r>
    <x v="3"/>
    <x v="0"/>
    <s v="S44803"/>
    <x v="57"/>
    <x v="8"/>
    <n v="290634"/>
    <n v="583"/>
    <n v="530"/>
  </r>
  <r>
    <x v="0"/>
    <x v="3"/>
    <s v="S12814"/>
    <x v="32"/>
    <x v="1"/>
    <n v="105865"/>
    <n v="421"/>
    <n v="390"/>
  </r>
  <r>
    <x v="1"/>
    <x v="1"/>
    <s v="S27413"/>
    <x v="29"/>
    <x v="4"/>
    <n v="187679"/>
    <n v="964"/>
    <n v="342"/>
  </r>
  <r>
    <x v="2"/>
    <x v="2"/>
    <s v="S53476"/>
    <x v="43"/>
    <x v="5"/>
    <n v="152252"/>
    <n v="174"/>
    <n v="264"/>
  </r>
  <r>
    <x v="2"/>
    <x v="2"/>
    <s v="S59006"/>
    <x v="85"/>
    <x v="5"/>
    <n v="256771"/>
    <n v="768"/>
    <n v="165"/>
  </r>
  <r>
    <x v="0"/>
    <x v="4"/>
    <s v="S44918"/>
    <x v="38"/>
    <x v="7"/>
    <n v="242721"/>
    <n v="677"/>
    <n v="278"/>
  </r>
  <r>
    <x v="2"/>
    <x v="6"/>
    <s v="S42069"/>
    <x v="70"/>
    <x v="2"/>
    <n v="258228"/>
    <n v="610"/>
    <n v="331"/>
  </r>
  <r>
    <x v="2"/>
    <x v="0"/>
    <s v="S19409"/>
    <x v="90"/>
    <x v="5"/>
    <n v="213767"/>
    <n v="788"/>
    <n v="248"/>
  </r>
  <r>
    <x v="1"/>
    <x v="6"/>
    <s v="S26866"/>
    <x v="89"/>
    <x v="8"/>
    <n v="117563"/>
    <n v="830"/>
    <n v="798"/>
  </r>
  <r>
    <x v="0"/>
    <x v="1"/>
    <s v="S54697"/>
    <x v="32"/>
    <x v="0"/>
    <n v="192546"/>
    <n v="644"/>
    <n v="115"/>
  </r>
  <r>
    <x v="0"/>
    <x v="7"/>
    <s v="S58708"/>
    <x v="74"/>
    <x v="3"/>
    <n v="111012"/>
    <n v="258"/>
    <n v="458"/>
  </r>
  <r>
    <x v="2"/>
    <x v="6"/>
    <s v="S23370"/>
    <x v="47"/>
    <x v="0"/>
    <n v="155857"/>
    <n v="119"/>
    <n v="343"/>
  </r>
  <r>
    <x v="3"/>
    <x v="0"/>
    <s v="S13086"/>
    <x v="76"/>
    <x v="1"/>
    <n v="269492"/>
    <n v="711"/>
    <n v="528"/>
  </r>
  <r>
    <x v="2"/>
    <x v="3"/>
    <s v="S53430"/>
    <x v="11"/>
    <x v="1"/>
    <n v="270054"/>
    <n v="550"/>
    <n v="238"/>
  </r>
  <r>
    <x v="0"/>
    <x v="4"/>
    <s v="S18809"/>
    <x v="96"/>
    <x v="5"/>
    <n v="210567"/>
    <n v="237"/>
    <n v="280"/>
  </r>
  <r>
    <x v="0"/>
    <x v="0"/>
    <s v="S50885"/>
    <x v="80"/>
    <x v="6"/>
    <n v="230364"/>
    <n v="264"/>
    <n v="511"/>
  </r>
  <r>
    <x v="3"/>
    <x v="2"/>
    <s v="S70018"/>
    <x v="46"/>
    <x v="6"/>
    <n v="183692"/>
    <n v="330"/>
    <n v="396"/>
  </r>
  <r>
    <x v="2"/>
    <x v="3"/>
    <s v="S81781"/>
    <x v="17"/>
    <x v="0"/>
    <n v="221198"/>
    <n v="93"/>
    <n v="305"/>
  </r>
  <r>
    <x v="3"/>
    <x v="4"/>
    <s v="S59876"/>
    <x v="24"/>
    <x v="4"/>
    <n v="216901"/>
    <n v="178"/>
    <n v="750"/>
  </r>
  <r>
    <x v="3"/>
    <x v="6"/>
    <s v="S50860"/>
    <x v="99"/>
    <x v="1"/>
    <n v="238155"/>
    <n v="674"/>
    <n v="520"/>
  </r>
  <r>
    <x v="1"/>
    <x v="1"/>
    <s v="S17177"/>
    <x v="76"/>
    <x v="4"/>
    <n v="299957"/>
    <n v="117"/>
    <n v="115"/>
  </r>
  <r>
    <x v="2"/>
    <x v="0"/>
    <s v="S48556"/>
    <x v="64"/>
    <x v="2"/>
    <n v="284323"/>
    <n v="748"/>
    <n v="592"/>
  </r>
  <r>
    <x v="1"/>
    <x v="7"/>
    <s v="S83521"/>
    <x v="14"/>
    <x v="0"/>
    <n v="208147"/>
    <n v="221"/>
    <n v="591"/>
  </r>
  <r>
    <x v="1"/>
    <x v="0"/>
    <s v="S77019"/>
    <x v="66"/>
    <x v="8"/>
    <n v="199945"/>
    <n v="947"/>
    <n v="775"/>
  </r>
  <r>
    <x v="0"/>
    <x v="2"/>
    <s v="S57044"/>
    <x v="54"/>
    <x v="6"/>
    <n v="120195"/>
    <n v="321"/>
    <n v="229"/>
  </r>
  <r>
    <x v="1"/>
    <x v="4"/>
    <s v="S25168"/>
    <x v="1"/>
    <x v="4"/>
    <n v="169723"/>
    <n v="140"/>
    <n v="273"/>
  </r>
  <r>
    <x v="2"/>
    <x v="4"/>
    <s v="S21481"/>
    <x v="38"/>
    <x v="0"/>
    <n v="129890"/>
    <n v="836"/>
    <n v="463"/>
  </r>
  <r>
    <x v="1"/>
    <x v="7"/>
    <s v="S50123"/>
    <x v="7"/>
    <x v="4"/>
    <n v="163456"/>
    <n v="586"/>
    <n v="753"/>
  </r>
  <r>
    <x v="0"/>
    <x v="6"/>
    <s v="S67546"/>
    <x v="81"/>
    <x v="5"/>
    <n v="295101"/>
    <n v="124"/>
    <n v="507"/>
  </r>
  <r>
    <x v="3"/>
    <x v="7"/>
    <s v="S34292"/>
    <x v="85"/>
    <x v="3"/>
    <n v="188193"/>
    <n v="189"/>
    <n v="594"/>
  </r>
  <r>
    <x v="2"/>
    <x v="6"/>
    <s v="S47649"/>
    <x v="22"/>
    <x v="7"/>
    <n v="131598"/>
    <n v="302"/>
    <n v="385"/>
  </r>
  <r>
    <x v="2"/>
    <x v="7"/>
    <s v="S22650"/>
    <x v="72"/>
    <x v="3"/>
    <n v="289522"/>
    <n v="840"/>
    <n v="193"/>
  </r>
  <r>
    <x v="2"/>
    <x v="5"/>
    <s v="S41710"/>
    <x v="68"/>
    <x v="3"/>
    <n v="278011"/>
    <n v="774"/>
    <n v="774"/>
  </r>
  <r>
    <x v="0"/>
    <x v="2"/>
    <s v="S24336"/>
    <x v="22"/>
    <x v="7"/>
    <n v="230187"/>
    <n v="976"/>
    <n v="633"/>
  </r>
  <r>
    <x v="0"/>
    <x v="3"/>
    <s v="S64054"/>
    <x v="27"/>
    <x v="4"/>
    <n v="117034"/>
    <n v="667"/>
    <n v="457"/>
  </r>
  <r>
    <x v="3"/>
    <x v="1"/>
    <s v="S44468"/>
    <x v="26"/>
    <x v="0"/>
    <n v="264486"/>
    <n v="152"/>
    <n v="431"/>
  </r>
  <r>
    <x v="3"/>
    <x v="3"/>
    <s v="S50004"/>
    <x v="76"/>
    <x v="7"/>
    <n v="213885"/>
    <n v="837"/>
    <n v="796"/>
  </r>
  <r>
    <x v="1"/>
    <x v="4"/>
    <s v="S21587"/>
    <x v="3"/>
    <x v="8"/>
    <n v="260801"/>
    <n v="621"/>
    <n v="780"/>
  </r>
  <r>
    <x v="1"/>
    <x v="4"/>
    <s v="S80292"/>
    <x v="2"/>
    <x v="1"/>
    <n v="249111"/>
    <n v="301"/>
    <n v="312"/>
  </r>
  <r>
    <x v="1"/>
    <x v="4"/>
    <s v="S98139"/>
    <x v="21"/>
    <x v="6"/>
    <n v="159722"/>
    <n v="923"/>
    <n v="189"/>
  </r>
  <r>
    <x v="1"/>
    <x v="2"/>
    <s v="S13910"/>
    <x v="60"/>
    <x v="1"/>
    <n v="281110"/>
    <n v="413"/>
    <n v="571"/>
  </r>
  <r>
    <x v="0"/>
    <x v="1"/>
    <s v="S27847"/>
    <x v="90"/>
    <x v="1"/>
    <n v="260703"/>
    <n v="923"/>
    <n v="116"/>
  </r>
  <r>
    <x v="2"/>
    <x v="0"/>
    <s v="S50359"/>
    <x v="45"/>
    <x v="0"/>
    <n v="174946"/>
    <n v="613"/>
    <n v="800"/>
  </r>
  <r>
    <x v="1"/>
    <x v="4"/>
    <s v="S11686"/>
    <x v="1"/>
    <x v="1"/>
    <n v="139183"/>
    <n v="749"/>
    <n v="200"/>
  </r>
  <r>
    <x v="3"/>
    <x v="2"/>
    <s v="S17022"/>
    <x v="64"/>
    <x v="4"/>
    <n v="116839"/>
    <n v="554"/>
    <n v="713"/>
  </r>
  <r>
    <x v="1"/>
    <x v="5"/>
    <s v="S74629"/>
    <x v="13"/>
    <x v="3"/>
    <n v="194734"/>
    <n v="320"/>
    <n v="364"/>
  </r>
  <r>
    <x v="1"/>
    <x v="3"/>
    <s v="S33231"/>
    <x v="95"/>
    <x v="3"/>
    <n v="139860"/>
    <n v="485"/>
    <n v="278"/>
  </r>
  <r>
    <x v="1"/>
    <x v="4"/>
    <s v="S63165"/>
    <x v="19"/>
    <x v="6"/>
    <n v="136394"/>
    <n v="567"/>
    <n v="566"/>
  </r>
  <r>
    <x v="1"/>
    <x v="3"/>
    <s v="S44550"/>
    <x v="77"/>
    <x v="1"/>
    <n v="180318"/>
    <n v="184"/>
    <n v="292"/>
  </r>
  <r>
    <x v="2"/>
    <x v="3"/>
    <s v="S32979"/>
    <x v="58"/>
    <x v="5"/>
    <n v="225843"/>
    <n v="113"/>
    <n v="179"/>
  </r>
  <r>
    <x v="0"/>
    <x v="0"/>
    <s v="S34585"/>
    <x v="48"/>
    <x v="7"/>
    <n v="156074"/>
    <n v="449"/>
    <n v="574"/>
  </r>
  <r>
    <x v="0"/>
    <x v="5"/>
    <s v="S76803"/>
    <x v="65"/>
    <x v="1"/>
    <n v="296229"/>
    <n v="99"/>
    <n v="303"/>
  </r>
  <r>
    <x v="3"/>
    <x v="1"/>
    <s v="S83562"/>
    <x v="16"/>
    <x v="3"/>
    <n v="216587"/>
    <n v="262"/>
    <n v="661"/>
  </r>
  <r>
    <x v="1"/>
    <x v="5"/>
    <s v="S19081"/>
    <x v="40"/>
    <x v="8"/>
    <n v="182238"/>
    <n v="387"/>
    <n v="689"/>
  </r>
  <r>
    <x v="0"/>
    <x v="7"/>
    <s v="S89640"/>
    <x v="12"/>
    <x v="4"/>
    <n v="231542"/>
    <n v="302"/>
    <n v="669"/>
  </r>
  <r>
    <x v="3"/>
    <x v="7"/>
    <s v="S31563"/>
    <x v="53"/>
    <x v="7"/>
    <n v="208129"/>
    <n v="814"/>
    <n v="692"/>
  </r>
  <r>
    <x v="3"/>
    <x v="2"/>
    <s v="S34532"/>
    <x v="14"/>
    <x v="7"/>
    <n v="121992"/>
    <n v="613"/>
    <n v="142"/>
  </r>
  <r>
    <x v="0"/>
    <x v="1"/>
    <s v="S14301"/>
    <x v="37"/>
    <x v="0"/>
    <n v="137561"/>
    <n v="981"/>
    <n v="766"/>
  </r>
  <r>
    <x v="0"/>
    <x v="1"/>
    <s v="S35912"/>
    <x v="75"/>
    <x v="8"/>
    <n v="114536"/>
    <n v="139"/>
    <n v="471"/>
  </r>
  <r>
    <x v="2"/>
    <x v="3"/>
    <s v="S48336"/>
    <x v="20"/>
    <x v="5"/>
    <n v="217689"/>
    <n v="254"/>
    <n v="490"/>
  </r>
  <r>
    <x v="1"/>
    <x v="5"/>
    <s v="S63642"/>
    <x v="21"/>
    <x v="4"/>
    <n v="180423"/>
    <n v="530"/>
    <n v="154"/>
  </r>
  <r>
    <x v="2"/>
    <x v="4"/>
    <s v="S45403"/>
    <x v="21"/>
    <x v="7"/>
    <n v="258635"/>
    <n v="519"/>
    <n v="299"/>
  </r>
  <r>
    <x v="2"/>
    <x v="2"/>
    <s v="S94162"/>
    <x v="53"/>
    <x v="2"/>
    <n v="295807"/>
    <n v="758"/>
    <n v="649"/>
  </r>
  <r>
    <x v="0"/>
    <x v="0"/>
    <s v="S98536"/>
    <x v="37"/>
    <x v="7"/>
    <n v="213002"/>
    <n v="344"/>
    <n v="558"/>
  </r>
  <r>
    <x v="2"/>
    <x v="7"/>
    <s v="S14664"/>
    <x v="81"/>
    <x v="6"/>
    <n v="201633"/>
    <n v="165"/>
    <n v="668"/>
  </r>
  <r>
    <x v="0"/>
    <x v="2"/>
    <s v="S87062"/>
    <x v="67"/>
    <x v="6"/>
    <n v="250540"/>
    <n v="952"/>
    <n v="509"/>
  </r>
  <r>
    <x v="2"/>
    <x v="2"/>
    <s v="S87813"/>
    <x v="32"/>
    <x v="3"/>
    <n v="237728"/>
    <n v="288"/>
    <n v="475"/>
  </r>
  <r>
    <x v="0"/>
    <x v="7"/>
    <s v="S76779"/>
    <x v="92"/>
    <x v="5"/>
    <n v="263721"/>
    <n v="386"/>
    <n v="675"/>
  </r>
  <r>
    <x v="0"/>
    <x v="5"/>
    <s v="S27032"/>
    <x v="81"/>
    <x v="8"/>
    <n v="215512"/>
    <n v="691"/>
    <n v="600"/>
  </r>
  <r>
    <x v="0"/>
    <x v="2"/>
    <s v="S87128"/>
    <x v="57"/>
    <x v="7"/>
    <n v="261023"/>
    <n v="282"/>
    <n v="569"/>
  </r>
  <r>
    <x v="2"/>
    <x v="3"/>
    <s v="S73175"/>
    <x v="46"/>
    <x v="4"/>
    <n v="243295"/>
    <n v="83"/>
    <n v="183"/>
  </r>
  <r>
    <x v="3"/>
    <x v="0"/>
    <s v="S16569"/>
    <x v="25"/>
    <x v="4"/>
    <n v="262312"/>
    <n v="491"/>
    <n v="643"/>
  </r>
  <r>
    <x v="1"/>
    <x v="2"/>
    <s v="S61791"/>
    <x v="74"/>
    <x v="1"/>
    <n v="143809"/>
    <n v="749"/>
    <n v="325"/>
  </r>
  <r>
    <x v="0"/>
    <x v="2"/>
    <s v="S36073"/>
    <x v="36"/>
    <x v="8"/>
    <n v="238590"/>
    <n v="825"/>
    <n v="389"/>
  </r>
  <r>
    <x v="2"/>
    <x v="5"/>
    <s v="S27778"/>
    <x v="77"/>
    <x v="2"/>
    <n v="153932"/>
    <n v="253"/>
    <n v="572"/>
  </r>
  <r>
    <x v="0"/>
    <x v="5"/>
    <s v="S76385"/>
    <x v="70"/>
    <x v="2"/>
    <n v="131745"/>
    <n v="796"/>
    <n v="153"/>
  </r>
  <r>
    <x v="2"/>
    <x v="7"/>
    <s v="S44786"/>
    <x v="36"/>
    <x v="3"/>
    <n v="158921"/>
    <n v="493"/>
    <n v="617"/>
  </r>
  <r>
    <x v="1"/>
    <x v="5"/>
    <s v="S43197"/>
    <x v="67"/>
    <x v="2"/>
    <n v="218037"/>
    <n v="714"/>
    <n v="740"/>
  </r>
  <r>
    <x v="1"/>
    <x v="1"/>
    <s v="S20242"/>
    <x v="86"/>
    <x v="7"/>
    <n v="187802"/>
    <n v="421"/>
    <n v="601"/>
  </r>
  <r>
    <x v="2"/>
    <x v="4"/>
    <s v="S38041"/>
    <x v="45"/>
    <x v="1"/>
    <n v="230906"/>
    <n v="320"/>
    <n v="652"/>
  </r>
  <r>
    <x v="1"/>
    <x v="0"/>
    <s v="S67964"/>
    <x v="95"/>
    <x v="2"/>
    <n v="206944"/>
    <n v="257"/>
    <n v="672"/>
  </r>
  <r>
    <x v="0"/>
    <x v="3"/>
    <s v="S69462"/>
    <x v="56"/>
    <x v="7"/>
    <n v="100786"/>
    <n v="518"/>
    <n v="735"/>
  </r>
  <r>
    <x v="1"/>
    <x v="4"/>
    <s v="S37547"/>
    <x v="63"/>
    <x v="1"/>
    <n v="124852"/>
    <n v="110"/>
    <n v="779"/>
  </r>
  <r>
    <x v="3"/>
    <x v="2"/>
    <s v="S37863"/>
    <x v="45"/>
    <x v="6"/>
    <n v="152511"/>
    <n v="141"/>
    <n v="201"/>
  </r>
  <r>
    <x v="2"/>
    <x v="5"/>
    <s v="S59139"/>
    <x v="8"/>
    <x v="5"/>
    <n v="238107"/>
    <n v="867"/>
    <n v="319"/>
  </r>
  <r>
    <x v="2"/>
    <x v="4"/>
    <s v="S32474"/>
    <x v="64"/>
    <x v="4"/>
    <n v="217105"/>
    <n v="588"/>
    <n v="700"/>
  </r>
  <r>
    <x v="3"/>
    <x v="1"/>
    <s v="S53518"/>
    <x v="6"/>
    <x v="3"/>
    <n v="149257"/>
    <n v="271"/>
    <n v="624"/>
  </r>
  <r>
    <x v="0"/>
    <x v="2"/>
    <s v="S31976"/>
    <x v="62"/>
    <x v="7"/>
    <n v="113085"/>
    <n v="757"/>
    <n v="550"/>
  </r>
  <r>
    <x v="0"/>
    <x v="5"/>
    <s v="S95114"/>
    <x v="54"/>
    <x v="2"/>
    <n v="294702"/>
    <n v="181"/>
    <n v="716"/>
  </r>
  <r>
    <x v="1"/>
    <x v="0"/>
    <s v="S31740"/>
    <x v="80"/>
    <x v="5"/>
    <n v="197982"/>
    <n v="496"/>
    <n v="194"/>
  </r>
  <r>
    <x v="2"/>
    <x v="5"/>
    <s v="S78274"/>
    <x v="25"/>
    <x v="7"/>
    <n v="109633"/>
    <n v="660"/>
    <n v="129"/>
  </r>
  <r>
    <x v="2"/>
    <x v="0"/>
    <s v="S14319"/>
    <x v="40"/>
    <x v="5"/>
    <n v="134062"/>
    <n v="355"/>
    <n v="580"/>
  </r>
  <r>
    <x v="3"/>
    <x v="0"/>
    <s v="S53192"/>
    <x v="21"/>
    <x v="8"/>
    <n v="262013"/>
    <n v="283"/>
    <n v="147"/>
  </r>
  <r>
    <x v="3"/>
    <x v="5"/>
    <s v="S80172"/>
    <x v="92"/>
    <x v="3"/>
    <n v="299388"/>
    <n v="998"/>
    <n v="123"/>
  </r>
  <r>
    <x v="1"/>
    <x v="2"/>
    <s v="S76131"/>
    <x v="51"/>
    <x v="8"/>
    <n v="215502"/>
    <n v="184"/>
    <n v="308"/>
  </r>
  <r>
    <x v="3"/>
    <x v="5"/>
    <s v="S94135"/>
    <x v="80"/>
    <x v="1"/>
    <n v="255290"/>
    <n v="424"/>
    <n v="356"/>
  </r>
  <r>
    <x v="1"/>
    <x v="2"/>
    <s v="S22555"/>
    <x v="24"/>
    <x v="4"/>
    <n v="203200"/>
    <n v="949"/>
    <n v="292"/>
  </r>
  <r>
    <x v="1"/>
    <x v="4"/>
    <s v="S32557"/>
    <x v="93"/>
    <x v="2"/>
    <n v="275384"/>
    <n v="916"/>
    <n v="637"/>
  </r>
  <r>
    <x v="2"/>
    <x v="7"/>
    <s v="S49145"/>
    <x v="26"/>
    <x v="0"/>
    <n v="149986"/>
    <n v="413"/>
    <n v="703"/>
  </r>
  <r>
    <x v="2"/>
    <x v="6"/>
    <s v="S71983"/>
    <x v="18"/>
    <x v="7"/>
    <n v="250670"/>
    <n v="739"/>
    <n v="514"/>
  </r>
  <r>
    <x v="0"/>
    <x v="5"/>
    <s v="S32923"/>
    <x v="25"/>
    <x v="4"/>
    <n v="198622"/>
    <n v="349"/>
    <n v="406"/>
  </r>
  <r>
    <x v="1"/>
    <x v="4"/>
    <s v="S30191"/>
    <x v="29"/>
    <x v="3"/>
    <n v="104566"/>
    <n v="779"/>
    <n v="580"/>
  </r>
  <r>
    <x v="2"/>
    <x v="1"/>
    <s v="S93239"/>
    <x v="35"/>
    <x v="4"/>
    <n v="177780"/>
    <n v="509"/>
    <n v="123"/>
  </r>
  <r>
    <x v="0"/>
    <x v="6"/>
    <s v="S15966"/>
    <x v="59"/>
    <x v="4"/>
    <n v="132650"/>
    <n v="569"/>
    <n v="671"/>
  </r>
  <r>
    <x v="3"/>
    <x v="5"/>
    <s v="S15272"/>
    <x v="67"/>
    <x v="3"/>
    <n v="187952"/>
    <n v="845"/>
    <n v="615"/>
  </r>
  <r>
    <x v="1"/>
    <x v="5"/>
    <s v="S37380"/>
    <x v="61"/>
    <x v="5"/>
    <n v="201645"/>
    <n v="351"/>
    <n v="156"/>
  </r>
  <r>
    <x v="1"/>
    <x v="6"/>
    <s v="S20284"/>
    <x v="19"/>
    <x v="7"/>
    <n v="274936"/>
    <n v="460"/>
    <n v="467"/>
  </r>
  <r>
    <x v="0"/>
    <x v="1"/>
    <s v="S84161"/>
    <x v="51"/>
    <x v="6"/>
    <n v="223119"/>
    <n v="570"/>
    <n v="212"/>
  </r>
  <r>
    <x v="2"/>
    <x v="6"/>
    <s v="S68925"/>
    <x v="72"/>
    <x v="7"/>
    <n v="287412"/>
    <n v="945"/>
    <n v="602"/>
  </r>
  <r>
    <x v="0"/>
    <x v="7"/>
    <s v="S89308"/>
    <x v="80"/>
    <x v="6"/>
    <n v="289325"/>
    <n v="794"/>
    <n v="699"/>
  </r>
  <r>
    <x v="1"/>
    <x v="1"/>
    <s v="S53408"/>
    <x v="15"/>
    <x v="7"/>
    <n v="142421"/>
    <n v="593"/>
    <n v="570"/>
  </r>
  <r>
    <x v="1"/>
    <x v="3"/>
    <s v="S80502"/>
    <x v="21"/>
    <x v="0"/>
    <n v="229546"/>
    <n v="598"/>
    <n v="699"/>
  </r>
  <r>
    <x v="0"/>
    <x v="1"/>
    <s v="S91789"/>
    <x v="91"/>
    <x v="2"/>
    <n v="158466"/>
    <n v="280"/>
    <n v="304"/>
  </r>
  <r>
    <x v="3"/>
    <x v="3"/>
    <s v="S65323"/>
    <x v="33"/>
    <x v="5"/>
    <n v="224438"/>
    <n v="54"/>
    <n v="673"/>
  </r>
  <r>
    <x v="1"/>
    <x v="1"/>
    <s v="S30293"/>
    <x v="72"/>
    <x v="5"/>
    <n v="226847"/>
    <n v="747"/>
    <n v="249"/>
  </r>
  <r>
    <x v="3"/>
    <x v="1"/>
    <s v="S73547"/>
    <x v="62"/>
    <x v="3"/>
    <n v="118650"/>
    <n v="913"/>
    <n v="722"/>
  </r>
  <r>
    <x v="1"/>
    <x v="5"/>
    <s v="S83011"/>
    <x v="68"/>
    <x v="6"/>
    <n v="228265"/>
    <n v="485"/>
    <n v="640"/>
  </r>
  <r>
    <x v="0"/>
    <x v="1"/>
    <s v="S81261"/>
    <x v="47"/>
    <x v="8"/>
    <n v="212690"/>
    <n v="408"/>
    <n v="734"/>
  </r>
  <r>
    <x v="2"/>
    <x v="0"/>
    <s v="S25284"/>
    <x v="70"/>
    <x v="6"/>
    <n v="232974"/>
    <n v="615"/>
    <n v="603"/>
  </r>
  <r>
    <x v="1"/>
    <x v="7"/>
    <s v="S34937"/>
    <x v="74"/>
    <x v="0"/>
    <n v="289535"/>
    <n v="562"/>
    <n v="313"/>
  </r>
  <r>
    <x v="1"/>
    <x v="3"/>
    <s v="S15645"/>
    <x v="11"/>
    <x v="7"/>
    <n v="297347"/>
    <n v="126"/>
    <n v="257"/>
  </r>
  <r>
    <x v="3"/>
    <x v="7"/>
    <s v="S97036"/>
    <x v="61"/>
    <x v="3"/>
    <n v="203019"/>
    <n v="440"/>
    <n v="350"/>
  </r>
  <r>
    <x v="2"/>
    <x v="2"/>
    <s v="S14133"/>
    <x v="43"/>
    <x v="4"/>
    <n v="188929"/>
    <n v="670"/>
    <n v="658"/>
  </r>
  <r>
    <x v="3"/>
    <x v="4"/>
    <s v="S35074"/>
    <x v="63"/>
    <x v="6"/>
    <n v="107112"/>
    <n v="276"/>
    <n v="127"/>
  </r>
  <r>
    <x v="2"/>
    <x v="5"/>
    <s v="S44764"/>
    <x v="22"/>
    <x v="0"/>
    <n v="182643"/>
    <n v="315"/>
    <n v="122"/>
  </r>
  <r>
    <x v="0"/>
    <x v="7"/>
    <s v="S44133"/>
    <x v="58"/>
    <x v="0"/>
    <n v="177263"/>
    <n v="858"/>
    <n v="512"/>
  </r>
  <r>
    <x v="1"/>
    <x v="7"/>
    <s v="S93380"/>
    <x v="41"/>
    <x v="1"/>
    <n v="105051"/>
    <n v="121"/>
    <n v="696"/>
  </r>
  <r>
    <x v="3"/>
    <x v="4"/>
    <s v="S58047"/>
    <x v="95"/>
    <x v="4"/>
    <n v="251974"/>
    <n v="316"/>
    <n v="713"/>
  </r>
  <r>
    <x v="2"/>
    <x v="1"/>
    <s v="S29266"/>
    <x v="79"/>
    <x v="5"/>
    <n v="249603"/>
    <n v="945"/>
    <n v="342"/>
  </r>
  <r>
    <x v="0"/>
    <x v="6"/>
    <s v="S24849"/>
    <x v="17"/>
    <x v="3"/>
    <n v="228651"/>
    <n v="523"/>
    <n v="263"/>
  </r>
  <r>
    <x v="0"/>
    <x v="5"/>
    <s v="S79175"/>
    <x v="15"/>
    <x v="2"/>
    <n v="158049"/>
    <n v="827"/>
    <n v="574"/>
  </r>
  <r>
    <x v="1"/>
    <x v="0"/>
    <s v="S56934"/>
    <x v="46"/>
    <x v="5"/>
    <n v="219916"/>
    <n v="199"/>
    <n v="694"/>
  </r>
  <r>
    <x v="1"/>
    <x v="2"/>
    <s v="S63683"/>
    <x v="76"/>
    <x v="6"/>
    <n v="144542"/>
    <n v="869"/>
    <n v="582"/>
  </r>
  <r>
    <x v="1"/>
    <x v="0"/>
    <s v="S49415"/>
    <x v="43"/>
    <x v="0"/>
    <n v="134600"/>
    <n v="742"/>
    <n v="579"/>
  </r>
  <r>
    <x v="1"/>
    <x v="2"/>
    <s v="S59589"/>
    <x v="82"/>
    <x v="4"/>
    <n v="249895"/>
    <n v="446"/>
    <n v="701"/>
  </r>
  <r>
    <x v="1"/>
    <x v="3"/>
    <s v="S53278"/>
    <x v="80"/>
    <x v="5"/>
    <n v="134363"/>
    <n v="581"/>
    <n v="297"/>
  </r>
  <r>
    <x v="2"/>
    <x v="2"/>
    <s v="S60652"/>
    <x v="87"/>
    <x v="7"/>
    <n v="121031"/>
    <n v="680"/>
    <n v="185"/>
  </r>
  <r>
    <x v="1"/>
    <x v="6"/>
    <s v="S30253"/>
    <x v="22"/>
    <x v="0"/>
    <n v="245566"/>
    <n v="386"/>
    <n v="693"/>
  </r>
  <r>
    <x v="2"/>
    <x v="5"/>
    <s v="S24878"/>
    <x v="94"/>
    <x v="7"/>
    <n v="265066"/>
    <n v="456"/>
    <n v="231"/>
  </r>
  <r>
    <x v="0"/>
    <x v="4"/>
    <s v="S63461"/>
    <x v="60"/>
    <x v="1"/>
    <n v="240876"/>
    <n v="449"/>
    <n v="457"/>
  </r>
  <r>
    <x v="2"/>
    <x v="2"/>
    <s v="S95767"/>
    <x v="28"/>
    <x v="1"/>
    <n v="266378"/>
    <n v="97"/>
    <n v="539"/>
  </r>
  <r>
    <x v="0"/>
    <x v="5"/>
    <s v="S37909"/>
    <x v="66"/>
    <x v="2"/>
    <n v="197138"/>
    <n v="289"/>
    <n v="240"/>
  </r>
  <r>
    <x v="1"/>
    <x v="1"/>
    <s v="S65503"/>
    <x v="32"/>
    <x v="2"/>
    <n v="107871"/>
    <n v="785"/>
    <n v="109"/>
  </r>
  <r>
    <x v="2"/>
    <x v="4"/>
    <s v="S17926"/>
    <x v="99"/>
    <x v="3"/>
    <n v="240809"/>
    <n v="188"/>
    <n v="710"/>
  </r>
  <r>
    <x v="1"/>
    <x v="5"/>
    <s v="S95612"/>
    <x v="75"/>
    <x v="3"/>
    <n v="274306"/>
    <n v="657"/>
    <n v="335"/>
  </r>
  <r>
    <x v="2"/>
    <x v="4"/>
    <s v="S80777"/>
    <x v="4"/>
    <x v="7"/>
    <n v="221376"/>
    <n v="445"/>
    <n v="201"/>
  </r>
  <r>
    <x v="2"/>
    <x v="5"/>
    <s v="S51775"/>
    <x v="41"/>
    <x v="7"/>
    <n v="238570"/>
    <n v="738"/>
    <n v="547"/>
  </r>
  <r>
    <x v="0"/>
    <x v="0"/>
    <s v="S87370"/>
    <x v="46"/>
    <x v="2"/>
    <n v="114728"/>
    <n v="473"/>
    <n v="253"/>
  </r>
  <r>
    <x v="2"/>
    <x v="1"/>
    <s v="S46059"/>
    <x v="67"/>
    <x v="1"/>
    <n v="213890"/>
    <n v="384"/>
    <n v="605"/>
  </r>
  <r>
    <x v="3"/>
    <x v="3"/>
    <s v="S14288"/>
    <x v="72"/>
    <x v="4"/>
    <n v="196088"/>
    <n v="172"/>
    <n v="187"/>
  </r>
  <r>
    <x v="3"/>
    <x v="4"/>
    <s v="S56832"/>
    <x v="59"/>
    <x v="0"/>
    <n v="233856"/>
    <n v="146"/>
    <n v="306"/>
  </r>
  <r>
    <x v="3"/>
    <x v="7"/>
    <s v="S59328"/>
    <x v="61"/>
    <x v="5"/>
    <n v="227650"/>
    <n v="859"/>
    <n v="449"/>
  </r>
  <r>
    <x v="1"/>
    <x v="6"/>
    <s v="S97521"/>
    <x v="20"/>
    <x v="3"/>
    <n v="142402"/>
    <n v="386"/>
    <n v="102"/>
  </r>
  <r>
    <x v="2"/>
    <x v="6"/>
    <s v="S22660"/>
    <x v="3"/>
    <x v="1"/>
    <n v="242410"/>
    <n v="889"/>
    <n v="546"/>
  </r>
  <r>
    <x v="0"/>
    <x v="4"/>
    <s v="S80616"/>
    <x v="99"/>
    <x v="3"/>
    <n v="248143"/>
    <n v="480"/>
    <n v="320"/>
  </r>
  <r>
    <x v="1"/>
    <x v="0"/>
    <s v="S63779"/>
    <x v="41"/>
    <x v="6"/>
    <n v="298048"/>
    <n v="824"/>
    <n v="130"/>
  </r>
  <r>
    <x v="1"/>
    <x v="3"/>
    <s v="S54998"/>
    <x v="61"/>
    <x v="6"/>
    <n v="161941"/>
    <n v="139"/>
    <n v="170"/>
  </r>
  <r>
    <x v="2"/>
    <x v="0"/>
    <s v="S95701"/>
    <x v="92"/>
    <x v="1"/>
    <n v="101274"/>
    <n v="74"/>
    <n v="379"/>
  </r>
  <r>
    <x v="2"/>
    <x v="1"/>
    <s v="S94330"/>
    <x v="15"/>
    <x v="4"/>
    <n v="126445"/>
    <n v="619"/>
    <n v="776"/>
  </r>
  <r>
    <x v="1"/>
    <x v="3"/>
    <s v="S39266"/>
    <x v="7"/>
    <x v="8"/>
    <n v="160344"/>
    <n v="295"/>
    <n v="664"/>
  </r>
  <r>
    <x v="2"/>
    <x v="7"/>
    <s v="S35564"/>
    <x v="54"/>
    <x v="1"/>
    <n v="107543"/>
    <n v="894"/>
    <n v="381"/>
  </r>
  <r>
    <x v="3"/>
    <x v="1"/>
    <s v="S84661"/>
    <x v="6"/>
    <x v="8"/>
    <n v="254213"/>
    <n v="172"/>
    <n v="497"/>
  </r>
  <r>
    <x v="2"/>
    <x v="2"/>
    <s v="S37127"/>
    <x v="68"/>
    <x v="0"/>
    <n v="253169"/>
    <n v="791"/>
    <n v="534"/>
  </r>
  <r>
    <x v="0"/>
    <x v="1"/>
    <s v="S37065"/>
    <x v="37"/>
    <x v="6"/>
    <n v="108158"/>
    <n v="52"/>
    <n v="798"/>
  </r>
  <r>
    <x v="1"/>
    <x v="3"/>
    <s v="S27323"/>
    <x v="75"/>
    <x v="3"/>
    <n v="211589"/>
    <n v="337"/>
    <n v="216"/>
  </r>
  <r>
    <x v="0"/>
    <x v="4"/>
    <s v="S82192"/>
    <x v="7"/>
    <x v="0"/>
    <n v="182971"/>
    <n v="548"/>
    <n v="779"/>
  </r>
  <r>
    <x v="3"/>
    <x v="5"/>
    <s v="S40795"/>
    <x v="50"/>
    <x v="4"/>
    <n v="265844"/>
    <n v="92"/>
    <n v="764"/>
  </r>
  <r>
    <x v="1"/>
    <x v="6"/>
    <s v="S78013"/>
    <x v="58"/>
    <x v="4"/>
    <n v="102709"/>
    <n v="939"/>
    <n v="745"/>
  </r>
  <r>
    <x v="1"/>
    <x v="2"/>
    <s v="S92205"/>
    <x v="5"/>
    <x v="7"/>
    <n v="176296"/>
    <n v="472"/>
    <n v="638"/>
  </r>
  <r>
    <x v="2"/>
    <x v="7"/>
    <s v="S22897"/>
    <x v="96"/>
    <x v="7"/>
    <n v="271810"/>
    <n v="674"/>
    <n v="523"/>
  </r>
  <r>
    <x v="3"/>
    <x v="1"/>
    <s v="S71472"/>
    <x v="9"/>
    <x v="2"/>
    <n v="164468"/>
    <n v="701"/>
    <n v="788"/>
  </r>
  <r>
    <x v="2"/>
    <x v="1"/>
    <s v="S12500"/>
    <x v="78"/>
    <x v="0"/>
    <n v="237790"/>
    <n v="335"/>
    <n v="184"/>
  </r>
  <r>
    <x v="3"/>
    <x v="2"/>
    <s v="S43890"/>
    <x v="69"/>
    <x v="4"/>
    <n v="184762"/>
    <n v="967"/>
    <n v="658"/>
  </r>
  <r>
    <x v="2"/>
    <x v="1"/>
    <s v="S22765"/>
    <x v="13"/>
    <x v="8"/>
    <n v="239514"/>
    <n v="372"/>
    <n v="180"/>
  </r>
  <r>
    <x v="0"/>
    <x v="3"/>
    <s v="S91860"/>
    <x v="9"/>
    <x v="5"/>
    <n v="185332"/>
    <n v="928"/>
    <n v="546"/>
  </r>
  <r>
    <x v="1"/>
    <x v="6"/>
    <s v="S42696"/>
    <x v="92"/>
    <x v="5"/>
    <n v="174450"/>
    <n v="417"/>
    <n v="393"/>
  </r>
  <r>
    <x v="3"/>
    <x v="2"/>
    <s v="S93950"/>
    <x v="20"/>
    <x v="8"/>
    <n v="259002"/>
    <n v="865"/>
    <n v="641"/>
  </r>
  <r>
    <x v="0"/>
    <x v="5"/>
    <s v="S15417"/>
    <x v="44"/>
    <x v="6"/>
    <n v="176894"/>
    <n v="163"/>
    <n v="247"/>
  </r>
  <r>
    <x v="2"/>
    <x v="4"/>
    <s v="S44100"/>
    <x v="23"/>
    <x v="3"/>
    <n v="145075"/>
    <n v="81"/>
    <n v="233"/>
  </r>
  <r>
    <x v="2"/>
    <x v="6"/>
    <s v="S27057"/>
    <x v="38"/>
    <x v="0"/>
    <n v="263607"/>
    <n v="490"/>
    <n v="537"/>
  </r>
  <r>
    <x v="3"/>
    <x v="6"/>
    <s v="S93979"/>
    <x v="21"/>
    <x v="0"/>
    <n v="287284"/>
    <n v="200"/>
    <n v="347"/>
  </r>
  <r>
    <x v="0"/>
    <x v="7"/>
    <s v="S64248"/>
    <x v="61"/>
    <x v="7"/>
    <n v="263712"/>
    <n v="929"/>
    <n v="202"/>
  </r>
  <r>
    <x v="1"/>
    <x v="1"/>
    <s v="S70975"/>
    <x v="57"/>
    <x v="6"/>
    <n v="213079"/>
    <n v="562"/>
    <n v="295"/>
  </r>
  <r>
    <x v="1"/>
    <x v="0"/>
    <s v="S70784"/>
    <x v="12"/>
    <x v="7"/>
    <n v="293567"/>
    <n v="64"/>
    <n v="155"/>
  </r>
  <r>
    <x v="3"/>
    <x v="6"/>
    <s v="S59981"/>
    <x v="95"/>
    <x v="1"/>
    <n v="263114"/>
    <n v="512"/>
    <n v="386"/>
  </r>
  <r>
    <x v="0"/>
    <x v="4"/>
    <s v="S92379"/>
    <x v="96"/>
    <x v="7"/>
    <n v="157692"/>
    <n v="821"/>
    <n v="377"/>
  </r>
  <r>
    <x v="3"/>
    <x v="6"/>
    <s v="S43876"/>
    <x v="28"/>
    <x v="8"/>
    <n v="273858"/>
    <n v="511"/>
    <n v="628"/>
  </r>
  <r>
    <x v="0"/>
    <x v="0"/>
    <s v="S77374"/>
    <x v="9"/>
    <x v="4"/>
    <n v="161307"/>
    <n v="798"/>
    <n v="291"/>
  </r>
  <r>
    <x v="0"/>
    <x v="2"/>
    <s v="S20083"/>
    <x v="55"/>
    <x v="8"/>
    <n v="252916"/>
    <n v="558"/>
    <n v="334"/>
  </r>
  <r>
    <x v="2"/>
    <x v="1"/>
    <s v="S85201"/>
    <x v="9"/>
    <x v="4"/>
    <n v="139241"/>
    <n v="94"/>
    <n v="571"/>
  </r>
  <r>
    <x v="2"/>
    <x v="6"/>
    <s v="S66312"/>
    <x v="58"/>
    <x v="4"/>
    <n v="264687"/>
    <n v="776"/>
    <n v="143"/>
  </r>
  <r>
    <x v="3"/>
    <x v="6"/>
    <s v="S94091"/>
    <x v="9"/>
    <x v="3"/>
    <n v="136622"/>
    <n v="504"/>
    <n v="315"/>
  </r>
  <r>
    <x v="1"/>
    <x v="2"/>
    <s v="S41491"/>
    <x v="25"/>
    <x v="0"/>
    <n v="268336"/>
    <n v="780"/>
    <n v="174"/>
  </r>
  <r>
    <x v="2"/>
    <x v="6"/>
    <s v="S29522"/>
    <x v="2"/>
    <x v="4"/>
    <n v="285405"/>
    <n v="515"/>
    <n v="305"/>
  </r>
  <r>
    <x v="2"/>
    <x v="3"/>
    <s v="S90185"/>
    <x v="98"/>
    <x v="3"/>
    <n v="170409"/>
    <n v="971"/>
    <n v="140"/>
  </r>
  <r>
    <x v="3"/>
    <x v="2"/>
    <s v="S65700"/>
    <x v="22"/>
    <x v="6"/>
    <n v="131809"/>
    <n v="340"/>
    <n v="234"/>
  </r>
  <r>
    <x v="1"/>
    <x v="3"/>
    <s v="S61216"/>
    <x v="43"/>
    <x v="2"/>
    <n v="116456"/>
    <n v="669"/>
    <n v="767"/>
  </r>
  <r>
    <x v="1"/>
    <x v="3"/>
    <s v="S21574"/>
    <x v="23"/>
    <x v="3"/>
    <n v="184690"/>
    <n v="531"/>
    <n v="562"/>
  </r>
  <r>
    <x v="3"/>
    <x v="3"/>
    <s v="S66192"/>
    <x v="12"/>
    <x v="5"/>
    <n v="299628"/>
    <n v="937"/>
    <n v="643"/>
  </r>
  <r>
    <x v="2"/>
    <x v="4"/>
    <s v="S35044"/>
    <x v="2"/>
    <x v="4"/>
    <n v="154451"/>
    <n v="162"/>
    <n v="473"/>
  </r>
  <r>
    <x v="3"/>
    <x v="6"/>
    <s v="S82769"/>
    <x v="12"/>
    <x v="8"/>
    <n v="158488"/>
    <n v="586"/>
    <n v="545"/>
  </r>
  <r>
    <x v="1"/>
    <x v="0"/>
    <s v="S47751"/>
    <x v="54"/>
    <x v="2"/>
    <n v="203242"/>
    <n v="958"/>
    <n v="570"/>
  </r>
  <r>
    <x v="1"/>
    <x v="0"/>
    <s v="S88433"/>
    <x v="89"/>
    <x v="8"/>
    <n v="158210"/>
    <n v="203"/>
    <n v="272"/>
  </r>
  <r>
    <x v="2"/>
    <x v="1"/>
    <s v="S49216"/>
    <x v="79"/>
    <x v="4"/>
    <n v="198026"/>
    <n v="355"/>
    <n v="610"/>
  </r>
  <r>
    <x v="3"/>
    <x v="4"/>
    <s v="S95737"/>
    <x v="84"/>
    <x v="0"/>
    <n v="104362"/>
    <n v="676"/>
    <n v="466"/>
  </r>
  <r>
    <x v="3"/>
    <x v="7"/>
    <s v="S30222"/>
    <x v="75"/>
    <x v="0"/>
    <n v="228873"/>
    <n v="209"/>
    <n v="446"/>
  </r>
  <r>
    <x v="3"/>
    <x v="5"/>
    <s v="S88718"/>
    <x v="82"/>
    <x v="7"/>
    <n v="229579"/>
    <n v="726"/>
    <n v="704"/>
  </r>
  <r>
    <x v="3"/>
    <x v="4"/>
    <s v="S16382"/>
    <x v="10"/>
    <x v="5"/>
    <n v="132248"/>
    <n v="711"/>
    <n v="326"/>
  </r>
  <r>
    <x v="3"/>
    <x v="1"/>
    <s v="S42410"/>
    <x v="17"/>
    <x v="1"/>
    <n v="142199"/>
    <n v="595"/>
    <n v="672"/>
  </r>
  <r>
    <x v="1"/>
    <x v="0"/>
    <s v="S82668"/>
    <x v="28"/>
    <x v="8"/>
    <n v="237421"/>
    <n v="248"/>
    <n v="455"/>
  </r>
  <r>
    <x v="2"/>
    <x v="2"/>
    <s v="S69318"/>
    <x v="12"/>
    <x v="4"/>
    <n v="134490"/>
    <n v="340"/>
    <n v="372"/>
  </r>
  <r>
    <x v="1"/>
    <x v="6"/>
    <s v="S50689"/>
    <x v="65"/>
    <x v="4"/>
    <n v="170687"/>
    <n v="203"/>
    <n v="616"/>
  </r>
  <r>
    <x v="3"/>
    <x v="2"/>
    <s v="S43093"/>
    <x v="5"/>
    <x v="2"/>
    <n v="246725"/>
    <n v="328"/>
    <n v="150"/>
  </r>
  <r>
    <x v="0"/>
    <x v="3"/>
    <s v="S97142"/>
    <x v="25"/>
    <x v="5"/>
    <n v="184518"/>
    <n v="615"/>
    <n v="544"/>
  </r>
  <r>
    <x v="1"/>
    <x v="4"/>
    <s v="S61825"/>
    <x v="1"/>
    <x v="4"/>
    <n v="168540"/>
    <n v="839"/>
    <n v="163"/>
  </r>
  <r>
    <x v="1"/>
    <x v="7"/>
    <s v="S68184"/>
    <x v="51"/>
    <x v="2"/>
    <n v="133132"/>
    <n v="559"/>
    <n v="134"/>
  </r>
  <r>
    <x v="0"/>
    <x v="0"/>
    <s v="S88349"/>
    <x v="81"/>
    <x v="6"/>
    <n v="153841"/>
    <n v="881"/>
    <n v="183"/>
  </r>
  <r>
    <x v="1"/>
    <x v="3"/>
    <s v="S93860"/>
    <x v="13"/>
    <x v="8"/>
    <n v="121814"/>
    <n v="232"/>
    <n v="591"/>
  </r>
  <r>
    <x v="0"/>
    <x v="4"/>
    <s v="S58036"/>
    <x v="88"/>
    <x v="7"/>
    <n v="240961"/>
    <n v="387"/>
    <n v="206"/>
  </r>
  <r>
    <x v="3"/>
    <x v="4"/>
    <s v="S78638"/>
    <x v="56"/>
    <x v="0"/>
    <n v="164986"/>
    <n v="78"/>
    <n v="625"/>
  </r>
  <r>
    <x v="3"/>
    <x v="7"/>
    <s v="S73955"/>
    <x v="69"/>
    <x v="1"/>
    <n v="107762"/>
    <n v="667"/>
    <n v="560"/>
  </r>
  <r>
    <x v="2"/>
    <x v="2"/>
    <s v="S15516"/>
    <x v="41"/>
    <x v="3"/>
    <n v="128823"/>
    <n v="847"/>
    <n v="764"/>
  </r>
  <r>
    <x v="3"/>
    <x v="6"/>
    <s v="S88380"/>
    <x v="47"/>
    <x v="0"/>
    <n v="119686"/>
    <n v="395"/>
    <n v="613"/>
  </r>
  <r>
    <x v="1"/>
    <x v="2"/>
    <s v="S76405"/>
    <x v="20"/>
    <x v="0"/>
    <n v="213051"/>
    <n v="803"/>
    <n v="160"/>
  </r>
  <r>
    <x v="0"/>
    <x v="0"/>
    <s v="S53181"/>
    <x v="43"/>
    <x v="1"/>
    <n v="280481"/>
    <n v="510"/>
    <n v="100"/>
  </r>
  <r>
    <x v="3"/>
    <x v="2"/>
    <s v="S10097"/>
    <x v="36"/>
    <x v="6"/>
    <n v="278207"/>
    <n v="598"/>
    <n v="488"/>
  </r>
  <r>
    <x v="1"/>
    <x v="3"/>
    <s v="S87646"/>
    <x v="7"/>
    <x v="1"/>
    <n v="242645"/>
    <n v="889"/>
    <n v="246"/>
  </r>
  <r>
    <x v="2"/>
    <x v="6"/>
    <s v="S95153"/>
    <x v="18"/>
    <x v="8"/>
    <n v="196231"/>
    <n v="884"/>
    <n v="613"/>
  </r>
  <r>
    <x v="1"/>
    <x v="3"/>
    <s v="S85668"/>
    <x v="25"/>
    <x v="8"/>
    <n v="176502"/>
    <n v="744"/>
    <n v="285"/>
  </r>
  <r>
    <x v="2"/>
    <x v="7"/>
    <s v="S50728"/>
    <x v="36"/>
    <x v="0"/>
    <n v="191524"/>
    <n v="343"/>
    <n v="675"/>
  </r>
  <r>
    <x v="3"/>
    <x v="2"/>
    <s v="S50428"/>
    <x v="21"/>
    <x v="2"/>
    <n v="168320"/>
    <n v="229"/>
    <n v="125"/>
  </r>
  <r>
    <x v="3"/>
    <x v="1"/>
    <s v="S81964"/>
    <x v="2"/>
    <x v="8"/>
    <n v="206683"/>
    <n v="84"/>
    <n v="520"/>
  </r>
  <r>
    <x v="1"/>
    <x v="6"/>
    <s v="S53547"/>
    <x v="48"/>
    <x v="6"/>
    <n v="140034"/>
    <n v="916"/>
    <n v="390"/>
  </r>
  <r>
    <x v="0"/>
    <x v="5"/>
    <s v="S66789"/>
    <x v="27"/>
    <x v="5"/>
    <n v="213498"/>
    <n v="690"/>
    <n v="131"/>
  </r>
  <r>
    <x v="0"/>
    <x v="1"/>
    <s v="S99039"/>
    <x v="23"/>
    <x v="4"/>
    <n v="118797"/>
    <n v="403"/>
    <n v="576"/>
  </r>
  <r>
    <x v="2"/>
    <x v="3"/>
    <s v="S43321"/>
    <x v="0"/>
    <x v="3"/>
    <n v="119280"/>
    <n v="100"/>
    <n v="418"/>
  </r>
  <r>
    <x v="2"/>
    <x v="1"/>
    <s v="S66904"/>
    <x v="30"/>
    <x v="0"/>
    <n v="255416"/>
    <n v="469"/>
    <n v="306"/>
  </r>
  <r>
    <x v="3"/>
    <x v="1"/>
    <s v="S76072"/>
    <x v="5"/>
    <x v="3"/>
    <n v="276763"/>
    <n v="617"/>
    <n v="633"/>
  </r>
  <r>
    <x v="2"/>
    <x v="4"/>
    <s v="S67645"/>
    <x v="13"/>
    <x v="6"/>
    <n v="234260"/>
    <n v="795"/>
    <n v="207"/>
  </r>
  <r>
    <x v="0"/>
    <x v="3"/>
    <s v="S52737"/>
    <x v="8"/>
    <x v="3"/>
    <n v="199055"/>
    <n v="676"/>
    <n v="419"/>
  </r>
  <r>
    <x v="3"/>
    <x v="0"/>
    <s v="S98312"/>
    <x v="26"/>
    <x v="8"/>
    <n v="157228"/>
    <n v="985"/>
    <n v="249"/>
  </r>
  <r>
    <x v="3"/>
    <x v="6"/>
    <s v="S66423"/>
    <x v="54"/>
    <x v="7"/>
    <n v="283835"/>
    <n v="466"/>
    <n v="575"/>
  </r>
  <r>
    <x v="2"/>
    <x v="0"/>
    <s v="S93009"/>
    <x v="82"/>
    <x v="3"/>
    <n v="262475"/>
    <n v="660"/>
    <n v="188"/>
  </r>
  <r>
    <x v="0"/>
    <x v="5"/>
    <s v="S93923"/>
    <x v="91"/>
    <x v="8"/>
    <n v="279718"/>
    <n v="875"/>
    <n v="786"/>
  </r>
  <r>
    <x v="3"/>
    <x v="4"/>
    <s v="S35545"/>
    <x v="81"/>
    <x v="7"/>
    <n v="111544"/>
    <n v="870"/>
    <n v="464"/>
  </r>
  <r>
    <x v="1"/>
    <x v="4"/>
    <s v="S27745"/>
    <x v="0"/>
    <x v="7"/>
    <n v="242140"/>
    <n v="403"/>
    <n v="181"/>
  </r>
  <r>
    <x v="1"/>
    <x v="2"/>
    <s v="S90251"/>
    <x v="94"/>
    <x v="6"/>
    <n v="166316"/>
    <n v="175"/>
    <n v="187"/>
  </r>
  <r>
    <x v="1"/>
    <x v="1"/>
    <s v="S27717"/>
    <x v="88"/>
    <x v="4"/>
    <n v="277563"/>
    <n v="930"/>
    <n v="576"/>
  </r>
  <r>
    <x v="1"/>
    <x v="1"/>
    <s v="S95146"/>
    <x v="3"/>
    <x v="1"/>
    <n v="169034"/>
    <n v="199"/>
    <n v="761"/>
  </r>
  <r>
    <x v="3"/>
    <x v="4"/>
    <s v="S94464"/>
    <x v="36"/>
    <x v="7"/>
    <n v="163474"/>
    <n v="700"/>
    <n v="731"/>
  </r>
  <r>
    <x v="1"/>
    <x v="5"/>
    <s v="S37690"/>
    <x v="29"/>
    <x v="7"/>
    <n v="197547"/>
    <n v="519"/>
    <n v="141"/>
  </r>
  <r>
    <x v="0"/>
    <x v="2"/>
    <s v="S56400"/>
    <x v="12"/>
    <x v="2"/>
    <n v="199371"/>
    <n v="674"/>
    <n v="560"/>
  </r>
  <r>
    <x v="3"/>
    <x v="5"/>
    <s v="S36317"/>
    <x v="97"/>
    <x v="4"/>
    <n v="287237"/>
    <n v="851"/>
    <n v="784"/>
  </r>
  <r>
    <x v="1"/>
    <x v="0"/>
    <s v="S64058"/>
    <x v="50"/>
    <x v="5"/>
    <n v="298471"/>
    <n v="277"/>
    <n v="430"/>
  </r>
  <r>
    <x v="3"/>
    <x v="3"/>
    <s v="S38286"/>
    <x v="40"/>
    <x v="3"/>
    <n v="106487"/>
    <n v="229"/>
    <n v="430"/>
  </r>
  <r>
    <x v="3"/>
    <x v="2"/>
    <s v="S99525"/>
    <x v="31"/>
    <x v="5"/>
    <n v="271868"/>
    <n v="684"/>
    <n v="691"/>
  </r>
  <r>
    <x v="3"/>
    <x v="2"/>
    <s v="S99647"/>
    <x v="88"/>
    <x v="3"/>
    <n v="157605"/>
    <n v="858"/>
    <n v="553"/>
  </r>
  <r>
    <x v="0"/>
    <x v="7"/>
    <s v="S14349"/>
    <x v="90"/>
    <x v="3"/>
    <n v="195273"/>
    <n v="762"/>
    <n v="201"/>
  </r>
  <r>
    <x v="3"/>
    <x v="5"/>
    <s v="S32316"/>
    <x v="13"/>
    <x v="1"/>
    <n v="280066"/>
    <n v="360"/>
    <n v="211"/>
  </r>
  <r>
    <x v="0"/>
    <x v="1"/>
    <s v="S74236"/>
    <x v="24"/>
    <x v="6"/>
    <n v="220700"/>
    <n v="612"/>
    <n v="657"/>
  </r>
  <r>
    <x v="0"/>
    <x v="5"/>
    <s v="S98425"/>
    <x v="90"/>
    <x v="0"/>
    <n v="109846"/>
    <n v="923"/>
    <n v="292"/>
  </r>
  <r>
    <x v="2"/>
    <x v="3"/>
    <s v="S62489"/>
    <x v="45"/>
    <x v="7"/>
    <n v="241352"/>
    <n v="559"/>
    <n v="303"/>
  </r>
  <r>
    <x v="1"/>
    <x v="0"/>
    <s v="S83951"/>
    <x v="41"/>
    <x v="2"/>
    <n v="252404"/>
    <n v="200"/>
    <n v="417"/>
  </r>
  <r>
    <x v="2"/>
    <x v="3"/>
    <s v="S19723"/>
    <x v="19"/>
    <x v="3"/>
    <n v="291410"/>
    <n v="260"/>
    <n v="169"/>
  </r>
  <r>
    <x v="3"/>
    <x v="4"/>
    <s v="S53212"/>
    <x v="72"/>
    <x v="1"/>
    <n v="189730"/>
    <n v="573"/>
    <n v="102"/>
  </r>
  <r>
    <x v="1"/>
    <x v="2"/>
    <s v="S19343"/>
    <x v="1"/>
    <x v="2"/>
    <n v="217164"/>
    <n v="488"/>
    <n v="455"/>
  </r>
  <r>
    <x v="2"/>
    <x v="4"/>
    <s v="S29246"/>
    <x v="10"/>
    <x v="3"/>
    <n v="245402"/>
    <n v="853"/>
    <n v="779"/>
  </r>
  <r>
    <x v="0"/>
    <x v="1"/>
    <s v="S58955"/>
    <x v="5"/>
    <x v="7"/>
    <n v="217692"/>
    <n v="866"/>
    <n v="303"/>
  </r>
  <r>
    <x v="0"/>
    <x v="6"/>
    <s v="S50583"/>
    <x v="80"/>
    <x v="6"/>
    <n v="118446"/>
    <n v="919"/>
    <n v="200"/>
  </r>
  <r>
    <x v="1"/>
    <x v="6"/>
    <s v="S53388"/>
    <x v="90"/>
    <x v="8"/>
    <n v="193533"/>
    <n v="312"/>
    <n v="283"/>
  </r>
  <r>
    <x v="2"/>
    <x v="0"/>
    <s v="S30859"/>
    <x v="79"/>
    <x v="8"/>
    <n v="176995"/>
    <n v="762"/>
    <n v="515"/>
  </r>
  <r>
    <x v="3"/>
    <x v="0"/>
    <s v="S86894"/>
    <x v="83"/>
    <x v="5"/>
    <n v="259119"/>
    <n v="886"/>
    <n v="531"/>
  </r>
  <r>
    <x v="3"/>
    <x v="2"/>
    <s v="S39516"/>
    <x v="59"/>
    <x v="5"/>
    <n v="148693"/>
    <n v="882"/>
    <n v="293"/>
  </r>
  <r>
    <x v="0"/>
    <x v="4"/>
    <s v="S69370"/>
    <x v="7"/>
    <x v="6"/>
    <n v="278961"/>
    <n v="108"/>
    <n v="632"/>
  </r>
  <r>
    <x v="1"/>
    <x v="4"/>
    <s v="S34149"/>
    <x v="62"/>
    <x v="3"/>
    <n v="195050"/>
    <n v="577"/>
    <n v="788"/>
  </r>
  <r>
    <x v="3"/>
    <x v="1"/>
    <s v="S83009"/>
    <x v="51"/>
    <x v="6"/>
    <n v="114580"/>
    <n v="607"/>
    <n v="584"/>
  </r>
  <r>
    <x v="0"/>
    <x v="6"/>
    <s v="S40309"/>
    <x v="47"/>
    <x v="1"/>
    <n v="143246"/>
    <n v="969"/>
    <n v="479"/>
  </r>
  <r>
    <x v="0"/>
    <x v="6"/>
    <s v="S80815"/>
    <x v="31"/>
    <x v="8"/>
    <n v="101285"/>
    <n v="285"/>
    <n v="322"/>
  </r>
  <r>
    <x v="0"/>
    <x v="1"/>
    <s v="S78445"/>
    <x v="47"/>
    <x v="2"/>
    <n v="224815"/>
    <n v="724"/>
    <n v="181"/>
  </r>
  <r>
    <x v="0"/>
    <x v="1"/>
    <s v="S31196"/>
    <x v="38"/>
    <x v="8"/>
    <n v="247982"/>
    <n v="486"/>
    <n v="358"/>
  </r>
  <r>
    <x v="2"/>
    <x v="2"/>
    <s v="S60285"/>
    <x v="72"/>
    <x v="6"/>
    <n v="163790"/>
    <n v="76"/>
    <n v="571"/>
  </r>
  <r>
    <x v="0"/>
    <x v="0"/>
    <s v="S77033"/>
    <x v="75"/>
    <x v="5"/>
    <n v="240933"/>
    <n v="939"/>
    <n v="472"/>
  </r>
  <r>
    <x v="0"/>
    <x v="3"/>
    <s v="S33852"/>
    <x v="83"/>
    <x v="3"/>
    <n v="178993"/>
    <n v="276"/>
    <n v="602"/>
  </r>
  <r>
    <x v="2"/>
    <x v="6"/>
    <s v="S67210"/>
    <x v="99"/>
    <x v="8"/>
    <n v="149439"/>
    <n v="168"/>
    <n v="635"/>
  </r>
  <r>
    <x v="1"/>
    <x v="5"/>
    <s v="S68557"/>
    <x v="29"/>
    <x v="0"/>
    <n v="119820"/>
    <n v="918"/>
    <n v="360"/>
  </r>
  <r>
    <x v="2"/>
    <x v="1"/>
    <s v="S51288"/>
    <x v="61"/>
    <x v="2"/>
    <n v="162708"/>
    <n v="177"/>
    <n v="460"/>
  </r>
  <r>
    <x v="3"/>
    <x v="1"/>
    <s v="S45387"/>
    <x v="79"/>
    <x v="5"/>
    <n v="255898"/>
    <n v="774"/>
    <n v="510"/>
  </r>
  <r>
    <x v="2"/>
    <x v="6"/>
    <s v="S43369"/>
    <x v="49"/>
    <x v="3"/>
    <n v="127386"/>
    <n v="395"/>
    <n v="141"/>
  </r>
  <r>
    <x v="3"/>
    <x v="3"/>
    <s v="S17914"/>
    <x v="54"/>
    <x v="0"/>
    <n v="294238"/>
    <n v="111"/>
    <n v="597"/>
  </r>
  <r>
    <x v="3"/>
    <x v="0"/>
    <s v="S38879"/>
    <x v="0"/>
    <x v="4"/>
    <n v="171355"/>
    <n v="271"/>
    <n v="450"/>
  </r>
  <r>
    <x v="0"/>
    <x v="5"/>
    <s v="S64615"/>
    <x v="44"/>
    <x v="1"/>
    <n v="139320"/>
    <n v="157"/>
    <n v="328"/>
  </r>
  <r>
    <x v="1"/>
    <x v="5"/>
    <s v="S70800"/>
    <x v="39"/>
    <x v="7"/>
    <n v="144681"/>
    <n v="678"/>
    <n v="132"/>
  </r>
  <r>
    <x v="0"/>
    <x v="6"/>
    <s v="S45421"/>
    <x v="4"/>
    <x v="6"/>
    <n v="157999"/>
    <n v="816"/>
    <n v="472"/>
  </r>
  <r>
    <x v="2"/>
    <x v="5"/>
    <s v="S97900"/>
    <x v="43"/>
    <x v="6"/>
    <n v="129960"/>
    <n v="992"/>
    <n v="225"/>
  </r>
  <r>
    <x v="1"/>
    <x v="4"/>
    <s v="S64023"/>
    <x v="15"/>
    <x v="8"/>
    <n v="214857"/>
    <n v="986"/>
    <n v="696"/>
  </r>
  <r>
    <x v="1"/>
    <x v="3"/>
    <s v="S97743"/>
    <x v="85"/>
    <x v="4"/>
    <n v="223348"/>
    <n v="781"/>
    <n v="694"/>
  </r>
  <r>
    <x v="1"/>
    <x v="3"/>
    <s v="S69819"/>
    <x v="7"/>
    <x v="2"/>
    <n v="283569"/>
    <n v="530"/>
    <n v="631"/>
  </r>
  <r>
    <x v="0"/>
    <x v="4"/>
    <s v="S92909"/>
    <x v="12"/>
    <x v="2"/>
    <n v="259471"/>
    <n v="214"/>
    <n v="518"/>
  </r>
  <r>
    <x v="0"/>
    <x v="1"/>
    <s v="S30606"/>
    <x v="74"/>
    <x v="0"/>
    <n v="133292"/>
    <n v="235"/>
    <n v="634"/>
  </r>
  <r>
    <x v="3"/>
    <x v="4"/>
    <s v="S37265"/>
    <x v="12"/>
    <x v="2"/>
    <n v="156391"/>
    <n v="899"/>
    <n v="608"/>
  </r>
  <r>
    <x v="0"/>
    <x v="0"/>
    <s v="S61015"/>
    <x v="35"/>
    <x v="5"/>
    <n v="242811"/>
    <n v="622"/>
    <n v="475"/>
  </r>
  <r>
    <x v="3"/>
    <x v="7"/>
    <s v="S16060"/>
    <x v="50"/>
    <x v="6"/>
    <n v="147490"/>
    <n v="82"/>
    <n v="241"/>
  </r>
  <r>
    <x v="2"/>
    <x v="7"/>
    <s v="S80571"/>
    <x v="34"/>
    <x v="8"/>
    <n v="233578"/>
    <n v="755"/>
    <n v="621"/>
  </r>
  <r>
    <x v="1"/>
    <x v="4"/>
    <s v="S31462"/>
    <x v="7"/>
    <x v="2"/>
    <n v="188541"/>
    <n v="260"/>
    <n v="518"/>
  </r>
  <r>
    <x v="0"/>
    <x v="4"/>
    <s v="S71541"/>
    <x v="31"/>
    <x v="2"/>
    <n v="254425"/>
    <n v="700"/>
    <n v="731"/>
  </r>
  <r>
    <x v="3"/>
    <x v="4"/>
    <s v="S55875"/>
    <x v="56"/>
    <x v="0"/>
    <n v="196292"/>
    <n v="711"/>
    <n v="690"/>
  </r>
  <r>
    <x v="2"/>
    <x v="0"/>
    <s v="S50299"/>
    <x v="42"/>
    <x v="5"/>
    <n v="208976"/>
    <n v="140"/>
    <n v="424"/>
  </r>
  <r>
    <x v="1"/>
    <x v="5"/>
    <s v="S60894"/>
    <x v="18"/>
    <x v="7"/>
    <n v="157554"/>
    <n v="842"/>
    <n v="261"/>
  </r>
  <r>
    <x v="2"/>
    <x v="0"/>
    <s v="S60316"/>
    <x v="54"/>
    <x v="5"/>
    <n v="194271"/>
    <n v="428"/>
    <n v="369"/>
  </r>
  <r>
    <x v="0"/>
    <x v="2"/>
    <s v="S37219"/>
    <x v="99"/>
    <x v="0"/>
    <n v="223641"/>
    <n v="719"/>
    <n v="331"/>
  </r>
  <r>
    <x v="2"/>
    <x v="6"/>
    <s v="S87719"/>
    <x v="49"/>
    <x v="3"/>
    <n v="239796"/>
    <n v="70"/>
    <n v="320"/>
  </r>
  <r>
    <x v="0"/>
    <x v="6"/>
    <s v="S16973"/>
    <x v="96"/>
    <x v="4"/>
    <n v="105970"/>
    <n v="693"/>
    <n v="677"/>
  </r>
  <r>
    <x v="3"/>
    <x v="7"/>
    <s v="S38255"/>
    <x v="58"/>
    <x v="2"/>
    <n v="170285"/>
    <n v="555"/>
    <n v="648"/>
  </r>
  <r>
    <x v="3"/>
    <x v="4"/>
    <s v="S55877"/>
    <x v="96"/>
    <x v="6"/>
    <n v="171332"/>
    <n v="684"/>
    <n v="737"/>
  </r>
  <r>
    <x v="1"/>
    <x v="2"/>
    <s v="S18700"/>
    <x v="51"/>
    <x v="5"/>
    <n v="207063"/>
    <n v="314"/>
    <n v="705"/>
  </r>
  <r>
    <x v="2"/>
    <x v="0"/>
    <s v="S97856"/>
    <x v="61"/>
    <x v="8"/>
    <n v="210898"/>
    <n v="916"/>
    <n v="410"/>
  </r>
  <r>
    <x v="3"/>
    <x v="3"/>
    <s v="S87958"/>
    <x v="9"/>
    <x v="8"/>
    <n v="172940"/>
    <n v="900"/>
    <n v="104"/>
  </r>
  <r>
    <x v="0"/>
    <x v="7"/>
    <s v="S62871"/>
    <x v="84"/>
    <x v="2"/>
    <n v="191603"/>
    <n v="966"/>
    <n v="353"/>
  </r>
  <r>
    <x v="1"/>
    <x v="4"/>
    <s v="S29373"/>
    <x v="20"/>
    <x v="3"/>
    <n v="195128"/>
    <n v="119"/>
    <n v="627"/>
  </r>
  <r>
    <x v="0"/>
    <x v="0"/>
    <s v="S88328"/>
    <x v="46"/>
    <x v="6"/>
    <n v="205702"/>
    <n v="842"/>
    <n v="621"/>
  </r>
  <r>
    <x v="3"/>
    <x v="3"/>
    <s v="S47536"/>
    <x v="39"/>
    <x v="5"/>
    <n v="219911"/>
    <n v="267"/>
    <n v="524"/>
  </r>
  <r>
    <x v="2"/>
    <x v="7"/>
    <s v="S58400"/>
    <x v="41"/>
    <x v="6"/>
    <n v="188010"/>
    <n v="954"/>
    <n v="361"/>
  </r>
  <r>
    <x v="3"/>
    <x v="0"/>
    <s v="S75212"/>
    <x v="53"/>
    <x v="5"/>
    <n v="100172"/>
    <n v="517"/>
    <n v="721"/>
  </r>
  <r>
    <x v="3"/>
    <x v="1"/>
    <s v="S39208"/>
    <x v="31"/>
    <x v="8"/>
    <n v="156154"/>
    <n v="659"/>
    <n v="564"/>
  </r>
  <r>
    <x v="0"/>
    <x v="1"/>
    <s v="S22076"/>
    <x v="54"/>
    <x v="8"/>
    <n v="171737"/>
    <n v="657"/>
    <n v="673"/>
  </r>
  <r>
    <x v="3"/>
    <x v="7"/>
    <s v="S18688"/>
    <x v="68"/>
    <x v="6"/>
    <n v="231614"/>
    <n v="217"/>
    <n v="390"/>
  </r>
  <r>
    <x v="2"/>
    <x v="7"/>
    <s v="S32566"/>
    <x v="80"/>
    <x v="8"/>
    <n v="150867"/>
    <n v="998"/>
    <n v="308"/>
  </r>
  <r>
    <x v="0"/>
    <x v="4"/>
    <s v="S63078"/>
    <x v="43"/>
    <x v="1"/>
    <n v="254710"/>
    <n v="397"/>
    <n v="526"/>
  </r>
  <r>
    <x v="0"/>
    <x v="6"/>
    <s v="S71845"/>
    <x v="34"/>
    <x v="2"/>
    <n v="139329"/>
    <n v="533"/>
    <n v="725"/>
  </r>
  <r>
    <x v="0"/>
    <x v="7"/>
    <s v="S97000"/>
    <x v="3"/>
    <x v="3"/>
    <n v="274738"/>
    <n v="983"/>
    <n v="502"/>
  </r>
  <r>
    <x v="3"/>
    <x v="1"/>
    <s v="S14279"/>
    <x v="43"/>
    <x v="0"/>
    <n v="106364"/>
    <n v="590"/>
    <n v="494"/>
  </r>
  <r>
    <x v="3"/>
    <x v="1"/>
    <s v="S65794"/>
    <x v="71"/>
    <x v="4"/>
    <n v="200304"/>
    <n v="207"/>
    <n v="356"/>
  </r>
  <r>
    <x v="3"/>
    <x v="5"/>
    <s v="S15944"/>
    <x v="65"/>
    <x v="8"/>
    <n v="171685"/>
    <n v="449"/>
    <n v="733"/>
  </r>
  <r>
    <x v="1"/>
    <x v="5"/>
    <s v="S68240"/>
    <x v="0"/>
    <x v="5"/>
    <n v="202793"/>
    <n v="137"/>
    <n v="196"/>
  </r>
  <r>
    <x v="0"/>
    <x v="2"/>
    <s v="S59702"/>
    <x v="27"/>
    <x v="1"/>
    <n v="251424"/>
    <n v="831"/>
    <n v="497"/>
  </r>
  <r>
    <x v="2"/>
    <x v="1"/>
    <s v="S38378"/>
    <x v="40"/>
    <x v="7"/>
    <n v="298069"/>
    <n v="355"/>
    <n v="501"/>
  </r>
  <r>
    <x v="2"/>
    <x v="5"/>
    <s v="S86709"/>
    <x v="67"/>
    <x v="1"/>
    <n v="273910"/>
    <n v="513"/>
    <n v="279"/>
  </r>
  <r>
    <x v="2"/>
    <x v="0"/>
    <s v="S93172"/>
    <x v="7"/>
    <x v="7"/>
    <n v="279335"/>
    <n v="101"/>
    <n v="443"/>
  </r>
  <r>
    <x v="0"/>
    <x v="6"/>
    <s v="S28667"/>
    <x v="16"/>
    <x v="1"/>
    <n v="246064"/>
    <n v="727"/>
    <n v="223"/>
  </r>
  <r>
    <x v="0"/>
    <x v="3"/>
    <s v="S69849"/>
    <x v="57"/>
    <x v="4"/>
    <n v="180519"/>
    <n v="941"/>
    <n v="447"/>
  </r>
  <r>
    <x v="2"/>
    <x v="2"/>
    <s v="S32166"/>
    <x v="96"/>
    <x v="2"/>
    <n v="237914"/>
    <n v="386"/>
    <n v="618"/>
  </r>
  <r>
    <x v="2"/>
    <x v="7"/>
    <s v="S11665"/>
    <x v="98"/>
    <x v="8"/>
    <n v="109635"/>
    <n v="669"/>
    <n v="197"/>
  </r>
  <r>
    <x v="1"/>
    <x v="5"/>
    <s v="S61842"/>
    <x v="58"/>
    <x v="1"/>
    <n v="277686"/>
    <n v="749"/>
    <n v="352"/>
  </r>
  <r>
    <x v="1"/>
    <x v="0"/>
    <s v="S99910"/>
    <x v="23"/>
    <x v="2"/>
    <n v="122672"/>
    <n v="636"/>
    <n v="291"/>
  </r>
  <r>
    <x v="3"/>
    <x v="0"/>
    <s v="S57150"/>
    <x v="21"/>
    <x v="8"/>
    <n v="223118"/>
    <n v="916"/>
    <n v="438"/>
  </r>
  <r>
    <x v="1"/>
    <x v="6"/>
    <s v="S71612"/>
    <x v="12"/>
    <x v="0"/>
    <n v="200010"/>
    <n v="727"/>
    <n v="637"/>
  </r>
  <r>
    <x v="1"/>
    <x v="1"/>
    <s v="S14308"/>
    <x v="55"/>
    <x v="2"/>
    <n v="203242"/>
    <n v="694"/>
    <n v="457"/>
  </r>
  <r>
    <x v="2"/>
    <x v="7"/>
    <s v="S19025"/>
    <x v="37"/>
    <x v="0"/>
    <n v="106238"/>
    <n v="563"/>
    <n v="254"/>
  </r>
  <r>
    <x v="2"/>
    <x v="6"/>
    <s v="S29950"/>
    <x v="58"/>
    <x v="3"/>
    <n v="260174"/>
    <n v="417"/>
    <n v="323"/>
  </r>
  <r>
    <x v="2"/>
    <x v="2"/>
    <s v="S87356"/>
    <x v="73"/>
    <x v="4"/>
    <n v="261403"/>
    <n v="905"/>
    <n v="328"/>
  </r>
  <r>
    <x v="0"/>
    <x v="5"/>
    <s v="S43586"/>
    <x v="14"/>
    <x v="5"/>
    <n v="235740"/>
    <n v="302"/>
    <n v="491"/>
  </r>
  <r>
    <x v="2"/>
    <x v="3"/>
    <s v="S89758"/>
    <x v="30"/>
    <x v="2"/>
    <n v="110461"/>
    <n v="175"/>
    <n v="467"/>
  </r>
  <r>
    <x v="1"/>
    <x v="2"/>
    <s v="S43443"/>
    <x v="32"/>
    <x v="4"/>
    <n v="267428"/>
    <n v="440"/>
    <n v="445"/>
  </r>
  <r>
    <x v="2"/>
    <x v="4"/>
    <s v="S27606"/>
    <x v="48"/>
    <x v="8"/>
    <n v="210938"/>
    <n v="479"/>
    <n v="791"/>
  </r>
  <r>
    <x v="0"/>
    <x v="2"/>
    <s v="S92518"/>
    <x v="71"/>
    <x v="0"/>
    <n v="123270"/>
    <n v="117"/>
    <n v="284"/>
  </r>
  <r>
    <x v="1"/>
    <x v="4"/>
    <s v="S24586"/>
    <x v="66"/>
    <x v="8"/>
    <n v="299150"/>
    <n v="906"/>
    <n v="663"/>
  </r>
  <r>
    <x v="1"/>
    <x v="5"/>
    <s v="S57261"/>
    <x v="14"/>
    <x v="4"/>
    <n v="187557"/>
    <n v="814"/>
    <n v="790"/>
  </r>
  <r>
    <x v="2"/>
    <x v="0"/>
    <s v="S12678"/>
    <x v="24"/>
    <x v="4"/>
    <n v="108796"/>
    <n v="498"/>
    <n v="766"/>
  </r>
  <r>
    <x v="3"/>
    <x v="6"/>
    <s v="S15033"/>
    <x v="83"/>
    <x v="5"/>
    <n v="139213"/>
    <n v="362"/>
    <n v="664"/>
  </r>
  <r>
    <x v="2"/>
    <x v="5"/>
    <s v="S92621"/>
    <x v="60"/>
    <x v="3"/>
    <n v="269912"/>
    <n v="144"/>
    <n v="433"/>
  </r>
  <r>
    <x v="2"/>
    <x v="5"/>
    <s v="S96921"/>
    <x v="71"/>
    <x v="6"/>
    <n v="138421"/>
    <n v="823"/>
    <n v="387"/>
  </r>
  <r>
    <x v="3"/>
    <x v="5"/>
    <s v="S64799"/>
    <x v="44"/>
    <x v="8"/>
    <n v="140085"/>
    <n v="330"/>
    <n v="348"/>
  </r>
  <r>
    <x v="1"/>
    <x v="3"/>
    <s v="S99249"/>
    <x v="41"/>
    <x v="1"/>
    <n v="166590"/>
    <n v="488"/>
    <n v="245"/>
  </r>
  <r>
    <x v="2"/>
    <x v="0"/>
    <s v="S99405"/>
    <x v="31"/>
    <x v="1"/>
    <n v="221222"/>
    <n v="620"/>
    <n v="244"/>
  </r>
  <r>
    <x v="1"/>
    <x v="3"/>
    <s v="S55486"/>
    <x v="96"/>
    <x v="6"/>
    <n v="229398"/>
    <n v="863"/>
    <n v="658"/>
  </r>
  <r>
    <x v="3"/>
    <x v="5"/>
    <s v="S16955"/>
    <x v="61"/>
    <x v="4"/>
    <n v="297973"/>
    <n v="175"/>
    <n v="492"/>
  </r>
  <r>
    <x v="1"/>
    <x v="5"/>
    <s v="S11344"/>
    <x v="94"/>
    <x v="6"/>
    <n v="232125"/>
    <n v="177"/>
    <n v="650"/>
  </r>
  <r>
    <x v="1"/>
    <x v="5"/>
    <s v="S75839"/>
    <x v="6"/>
    <x v="5"/>
    <n v="205187"/>
    <n v="860"/>
    <n v="692"/>
  </r>
  <r>
    <x v="1"/>
    <x v="4"/>
    <s v="S26873"/>
    <x v="1"/>
    <x v="5"/>
    <n v="200884"/>
    <n v="505"/>
    <n v="119"/>
  </r>
  <r>
    <x v="0"/>
    <x v="1"/>
    <s v="S17230"/>
    <x v="6"/>
    <x v="0"/>
    <n v="178295"/>
    <n v="837"/>
    <n v="192"/>
  </r>
  <r>
    <x v="3"/>
    <x v="4"/>
    <s v="S69915"/>
    <x v="10"/>
    <x v="6"/>
    <n v="125667"/>
    <n v="256"/>
    <n v="318"/>
  </r>
  <r>
    <x v="2"/>
    <x v="1"/>
    <s v="S66238"/>
    <x v="17"/>
    <x v="7"/>
    <n v="248978"/>
    <n v="942"/>
    <n v="372"/>
  </r>
  <r>
    <x v="1"/>
    <x v="3"/>
    <s v="S67962"/>
    <x v="92"/>
    <x v="1"/>
    <n v="284553"/>
    <n v="990"/>
    <n v="641"/>
  </r>
  <r>
    <x v="0"/>
    <x v="2"/>
    <s v="S97904"/>
    <x v="60"/>
    <x v="1"/>
    <n v="243723"/>
    <n v="680"/>
    <n v="211"/>
  </r>
  <r>
    <x v="3"/>
    <x v="7"/>
    <s v="S12824"/>
    <x v="27"/>
    <x v="7"/>
    <n v="155131"/>
    <n v="126"/>
    <n v="136"/>
  </r>
  <r>
    <x v="1"/>
    <x v="2"/>
    <s v="S40161"/>
    <x v="99"/>
    <x v="5"/>
    <n v="262716"/>
    <n v="931"/>
    <n v="245"/>
  </r>
  <r>
    <x v="1"/>
    <x v="1"/>
    <s v="S51327"/>
    <x v="6"/>
    <x v="3"/>
    <n v="153766"/>
    <n v="167"/>
    <n v="290"/>
  </r>
  <r>
    <x v="0"/>
    <x v="7"/>
    <s v="S11755"/>
    <x v="18"/>
    <x v="7"/>
    <n v="275229"/>
    <n v="293"/>
    <n v="257"/>
  </r>
  <r>
    <x v="3"/>
    <x v="2"/>
    <s v="S48893"/>
    <x v="68"/>
    <x v="4"/>
    <n v="258640"/>
    <n v="325"/>
    <n v="123"/>
  </r>
  <r>
    <x v="2"/>
    <x v="3"/>
    <s v="S69967"/>
    <x v="29"/>
    <x v="5"/>
    <n v="108589"/>
    <n v="908"/>
    <n v="547"/>
  </r>
  <r>
    <x v="1"/>
    <x v="6"/>
    <s v="S37269"/>
    <x v="58"/>
    <x v="3"/>
    <n v="155532"/>
    <n v="458"/>
    <n v="179"/>
  </r>
  <r>
    <x v="2"/>
    <x v="5"/>
    <s v="S52099"/>
    <x v="88"/>
    <x v="8"/>
    <n v="264817"/>
    <n v="181"/>
    <n v="492"/>
  </r>
  <r>
    <x v="3"/>
    <x v="7"/>
    <s v="S52002"/>
    <x v="91"/>
    <x v="7"/>
    <n v="115494"/>
    <n v="867"/>
    <n v="230"/>
  </r>
  <r>
    <x v="2"/>
    <x v="4"/>
    <s v="S97905"/>
    <x v="4"/>
    <x v="4"/>
    <n v="136785"/>
    <n v="260"/>
    <n v="294"/>
  </r>
  <r>
    <x v="3"/>
    <x v="5"/>
    <s v="S32228"/>
    <x v="7"/>
    <x v="3"/>
    <n v="169555"/>
    <n v="216"/>
    <n v="312"/>
  </r>
  <r>
    <x v="2"/>
    <x v="4"/>
    <s v="S12076"/>
    <x v="99"/>
    <x v="2"/>
    <n v="138848"/>
    <n v="153"/>
    <n v="306"/>
  </r>
  <r>
    <x v="0"/>
    <x v="6"/>
    <s v="S95229"/>
    <x v="7"/>
    <x v="7"/>
    <n v="277969"/>
    <n v="186"/>
    <n v="631"/>
  </r>
  <r>
    <x v="1"/>
    <x v="0"/>
    <s v="S25297"/>
    <x v="69"/>
    <x v="0"/>
    <n v="259561"/>
    <n v="559"/>
    <n v="714"/>
  </r>
  <r>
    <x v="2"/>
    <x v="7"/>
    <s v="S38942"/>
    <x v="10"/>
    <x v="5"/>
    <n v="288280"/>
    <n v="234"/>
    <n v="343"/>
  </r>
  <r>
    <x v="1"/>
    <x v="7"/>
    <s v="S52081"/>
    <x v="88"/>
    <x v="1"/>
    <n v="226808"/>
    <n v="309"/>
    <n v="207"/>
  </r>
  <r>
    <x v="1"/>
    <x v="4"/>
    <s v="S73511"/>
    <x v="75"/>
    <x v="6"/>
    <n v="154963"/>
    <n v="319"/>
    <n v="794"/>
  </r>
  <r>
    <x v="1"/>
    <x v="7"/>
    <s v="S53114"/>
    <x v="77"/>
    <x v="0"/>
    <n v="134810"/>
    <n v="289"/>
    <n v="646"/>
  </r>
  <r>
    <x v="3"/>
    <x v="6"/>
    <s v="S27291"/>
    <x v="35"/>
    <x v="7"/>
    <n v="120404"/>
    <n v="707"/>
    <n v="699"/>
  </r>
  <r>
    <x v="2"/>
    <x v="3"/>
    <s v="S77222"/>
    <x v="5"/>
    <x v="6"/>
    <n v="122756"/>
    <n v="370"/>
    <n v="663"/>
  </r>
  <r>
    <x v="2"/>
    <x v="3"/>
    <s v="S14035"/>
    <x v="66"/>
    <x v="0"/>
    <n v="139448"/>
    <n v="501"/>
    <n v="476"/>
  </r>
  <r>
    <x v="1"/>
    <x v="0"/>
    <s v="S31835"/>
    <x v="44"/>
    <x v="4"/>
    <n v="162220"/>
    <n v="807"/>
    <n v="121"/>
  </r>
  <r>
    <x v="3"/>
    <x v="5"/>
    <s v="S82023"/>
    <x v="8"/>
    <x v="5"/>
    <n v="110552"/>
    <n v="621"/>
    <n v="590"/>
  </r>
  <r>
    <x v="0"/>
    <x v="0"/>
    <s v="S86588"/>
    <x v="17"/>
    <x v="1"/>
    <n v="186236"/>
    <n v="124"/>
    <n v="388"/>
  </r>
  <r>
    <x v="1"/>
    <x v="7"/>
    <s v="S77516"/>
    <x v="8"/>
    <x v="3"/>
    <n v="241063"/>
    <n v="61"/>
    <n v="132"/>
  </r>
  <r>
    <x v="1"/>
    <x v="2"/>
    <s v="S74737"/>
    <x v="61"/>
    <x v="3"/>
    <n v="283367"/>
    <n v="93"/>
    <n v="681"/>
  </r>
  <r>
    <x v="1"/>
    <x v="0"/>
    <s v="S37534"/>
    <x v="60"/>
    <x v="0"/>
    <n v="105476"/>
    <n v="837"/>
    <n v="573"/>
  </r>
  <r>
    <x v="1"/>
    <x v="3"/>
    <s v="S63885"/>
    <x v="39"/>
    <x v="0"/>
    <n v="207238"/>
    <n v="825"/>
    <n v="245"/>
  </r>
  <r>
    <x v="1"/>
    <x v="5"/>
    <s v="S18797"/>
    <x v="64"/>
    <x v="1"/>
    <n v="204363"/>
    <n v="739"/>
    <n v="209"/>
  </r>
  <r>
    <x v="1"/>
    <x v="7"/>
    <s v="S89112"/>
    <x v="37"/>
    <x v="5"/>
    <n v="199685"/>
    <n v="903"/>
    <n v="635"/>
  </r>
  <r>
    <x v="2"/>
    <x v="2"/>
    <s v="S81324"/>
    <x v="60"/>
    <x v="3"/>
    <n v="143062"/>
    <n v="768"/>
    <n v="180"/>
  </r>
  <r>
    <x v="0"/>
    <x v="2"/>
    <s v="S61944"/>
    <x v="97"/>
    <x v="6"/>
    <n v="209787"/>
    <n v="625"/>
    <n v="553"/>
  </r>
  <r>
    <x v="1"/>
    <x v="4"/>
    <s v="S24603"/>
    <x v="61"/>
    <x v="6"/>
    <n v="288514"/>
    <n v="273"/>
    <n v="253"/>
  </r>
  <r>
    <x v="1"/>
    <x v="6"/>
    <s v="S39765"/>
    <x v="15"/>
    <x v="6"/>
    <n v="158412"/>
    <n v="226"/>
    <n v="707"/>
  </r>
  <r>
    <x v="3"/>
    <x v="7"/>
    <s v="S46501"/>
    <x v="65"/>
    <x v="2"/>
    <n v="112200"/>
    <n v="527"/>
    <n v="751"/>
  </r>
  <r>
    <x v="2"/>
    <x v="7"/>
    <s v="S72079"/>
    <x v="51"/>
    <x v="6"/>
    <n v="282110"/>
    <n v="769"/>
    <n v="403"/>
  </r>
  <r>
    <x v="2"/>
    <x v="6"/>
    <s v="S32534"/>
    <x v="98"/>
    <x v="8"/>
    <n v="201552"/>
    <n v="859"/>
    <n v="519"/>
  </r>
  <r>
    <x v="0"/>
    <x v="5"/>
    <s v="S45361"/>
    <x v="48"/>
    <x v="7"/>
    <n v="100509"/>
    <n v="577"/>
    <n v="671"/>
  </r>
  <r>
    <x v="1"/>
    <x v="5"/>
    <s v="S60145"/>
    <x v="44"/>
    <x v="1"/>
    <n v="192473"/>
    <n v="777"/>
    <n v="609"/>
  </r>
  <r>
    <x v="3"/>
    <x v="7"/>
    <s v="S91719"/>
    <x v="84"/>
    <x v="4"/>
    <n v="128183"/>
    <n v="223"/>
    <n v="444"/>
  </r>
  <r>
    <x v="2"/>
    <x v="3"/>
    <s v="S79446"/>
    <x v="25"/>
    <x v="5"/>
    <n v="164060"/>
    <n v="303"/>
    <n v="553"/>
  </r>
  <r>
    <x v="2"/>
    <x v="7"/>
    <s v="S58231"/>
    <x v="45"/>
    <x v="7"/>
    <n v="135286"/>
    <n v="319"/>
    <n v="628"/>
  </r>
  <r>
    <x v="0"/>
    <x v="1"/>
    <s v="S90747"/>
    <x v="35"/>
    <x v="8"/>
    <n v="155475"/>
    <n v="831"/>
    <n v="259"/>
  </r>
  <r>
    <x v="3"/>
    <x v="3"/>
    <s v="S44675"/>
    <x v="72"/>
    <x v="6"/>
    <n v="105416"/>
    <n v="819"/>
    <n v="235"/>
  </r>
  <r>
    <x v="2"/>
    <x v="4"/>
    <s v="S61345"/>
    <x v="67"/>
    <x v="1"/>
    <n v="280576"/>
    <n v="389"/>
    <n v="452"/>
  </r>
  <r>
    <x v="1"/>
    <x v="0"/>
    <s v="S53582"/>
    <x v="21"/>
    <x v="8"/>
    <n v="113643"/>
    <n v="919"/>
    <n v="514"/>
  </r>
  <r>
    <x v="1"/>
    <x v="3"/>
    <s v="S60294"/>
    <x v="3"/>
    <x v="8"/>
    <n v="165447"/>
    <n v="759"/>
    <n v="152"/>
  </r>
  <r>
    <x v="1"/>
    <x v="7"/>
    <s v="S87549"/>
    <x v="5"/>
    <x v="0"/>
    <n v="257340"/>
    <n v="175"/>
    <n v="405"/>
  </r>
  <r>
    <x v="3"/>
    <x v="4"/>
    <s v="S80968"/>
    <x v="17"/>
    <x v="0"/>
    <n v="184182"/>
    <n v="279"/>
    <n v="252"/>
  </r>
  <r>
    <x v="3"/>
    <x v="2"/>
    <s v="S54865"/>
    <x v="87"/>
    <x v="6"/>
    <n v="114686"/>
    <n v="532"/>
    <n v="113"/>
  </r>
  <r>
    <x v="1"/>
    <x v="2"/>
    <s v="S22845"/>
    <x v="26"/>
    <x v="5"/>
    <n v="261467"/>
    <n v="814"/>
    <n v="796"/>
  </r>
  <r>
    <x v="2"/>
    <x v="2"/>
    <s v="S52296"/>
    <x v="50"/>
    <x v="4"/>
    <n v="214137"/>
    <n v="729"/>
    <n v="198"/>
  </r>
  <r>
    <x v="1"/>
    <x v="0"/>
    <s v="S33754"/>
    <x v="29"/>
    <x v="8"/>
    <n v="153541"/>
    <n v="122"/>
    <n v="314"/>
  </r>
  <r>
    <x v="1"/>
    <x v="2"/>
    <s v="S70425"/>
    <x v="93"/>
    <x v="0"/>
    <n v="285089"/>
    <n v="127"/>
    <n v="664"/>
  </r>
  <r>
    <x v="3"/>
    <x v="7"/>
    <s v="S31914"/>
    <x v="37"/>
    <x v="1"/>
    <n v="236835"/>
    <n v="144"/>
    <n v="299"/>
  </r>
  <r>
    <x v="1"/>
    <x v="0"/>
    <s v="S89569"/>
    <x v="53"/>
    <x v="5"/>
    <n v="141100"/>
    <n v="88"/>
    <n v="140"/>
  </r>
  <r>
    <x v="3"/>
    <x v="6"/>
    <s v="S13202"/>
    <x v="42"/>
    <x v="2"/>
    <n v="158227"/>
    <n v="651"/>
    <n v="790"/>
  </r>
  <r>
    <x v="0"/>
    <x v="0"/>
    <s v="S54170"/>
    <x v="5"/>
    <x v="5"/>
    <n v="238224"/>
    <n v="893"/>
    <n v="424"/>
  </r>
  <r>
    <x v="1"/>
    <x v="5"/>
    <s v="S53478"/>
    <x v="45"/>
    <x v="3"/>
    <n v="228016"/>
    <n v="478"/>
    <n v="418"/>
  </r>
  <r>
    <x v="3"/>
    <x v="5"/>
    <s v="S84881"/>
    <x v="32"/>
    <x v="0"/>
    <n v="193365"/>
    <n v="894"/>
    <n v="185"/>
  </r>
  <r>
    <x v="2"/>
    <x v="4"/>
    <s v="S68927"/>
    <x v="36"/>
    <x v="6"/>
    <n v="229479"/>
    <n v="655"/>
    <n v="735"/>
  </r>
  <r>
    <x v="0"/>
    <x v="3"/>
    <s v="S13834"/>
    <x v="65"/>
    <x v="7"/>
    <n v="221415"/>
    <n v="94"/>
    <n v="258"/>
  </r>
  <r>
    <x v="0"/>
    <x v="3"/>
    <s v="S66916"/>
    <x v="14"/>
    <x v="1"/>
    <n v="242199"/>
    <n v="97"/>
    <n v="117"/>
  </r>
  <r>
    <x v="2"/>
    <x v="5"/>
    <s v="S58375"/>
    <x v="6"/>
    <x v="4"/>
    <n v="192613"/>
    <n v="558"/>
    <n v="620"/>
  </r>
  <r>
    <x v="2"/>
    <x v="6"/>
    <s v="S29225"/>
    <x v="74"/>
    <x v="7"/>
    <n v="195093"/>
    <n v="395"/>
    <n v="168"/>
  </r>
  <r>
    <x v="1"/>
    <x v="5"/>
    <s v="S68177"/>
    <x v="2"/>
    <x v="8"/>
    <n v="214047"/>
    <n v="669"/>
    <n v="760"/>
  </r>
  <r>
    <x v="2"/>
    <x v="7"/>
    <s v="S69041"/>
    <x v="0"/>
    <x v="5"/>
    <n v="178338"/>
    <n v="470"/>
    <n v="668"/>
  </r>
  <r>
    <x v="1"/>
    <x v="5"/>
    <s v="S93790"/>
    <x v="13"/>
    <x v="3"/>
    <n v="263237"/>
    <n v="795"/>
    <n v="603"/>
  </r>
  <r>
    <x v="1"/>
    <x v="4"/>
    <s v="S99713"/>
    <x v="32"/>
    <x v="2"/>
    <n v="244310"/>
    <n v="418"/>
    <n v="295"/>
  </r>
  <r>
    <x v="0"/>
    <x v="0"/>
    <s v="S53533"/>
    <x v="39"/>
    <x v="3"/>
    <n v="139599"/>
    <n v="208"/>
    <n v="156"/>
  </r>
  <r>
    <x v="0"/>
    <x v="6"/>
    <s v="S70753"/>
    <x v="46"/>
    <x v="6"/>
    <n v="129224"/>
    <n v="813"/>
    <n v="249"/>
  </r>
  <r>
    <x v="1"/>
    <x v="0"/>
    <s v="S13825"/>
    <x v="4"/>
    <x v="1"/>
    <n v="264690"/>
    <n v="519"/>
    <n v="279"/>
  </r>
  <r>
    <x v="2"/>
    <x v="2"/>
    <s v="S67591"/>
    <x v="25"/>
    <x v="4"/>
    <n v="162170"/>
    <n v="568"/>
    <n v="379"/>
  </r>
  <r>
    <x v="0"/>
    <x v="0"/>
    <s v="S42860"/>
    <x v="64"/>
    <x v="2"/>
    <n v="292694"/>
    <n v="343"/>
    <n v="676"/>
  </r>
  <r>
    <x v="0"/>
    <x v="6"/>
    <s v="S29139"/>
    <x v="11"/>
    <x v="6"/>
    <n v="269793"/>
    <n v="352"/>
    <n v="231"/>
  </r>
  <r>
    <x v="0"/>
    <x v="0"/>
    <s v="S31543"/>
    <x v="71"/>
    <x v="6"/>
    <n v="179863"/>
    <n v="495"/>
    <n v="458"/>
  </r>
  <r>
    <x v="1"/>
    <x v="5"/>
    <s v="S35728"/>
    <x v="86"/>
    <x v="6"/>
    <n v="274589"/>
    <n v="195"/>
    <n v="741"/>
  </r>
  <r>
    <x v="2"/>
    <x v="2"/>
    <s v="S51962"/>
    <x v="33"/>
    <x v="1"/>
    <n v="159504"/>
    <n v="823"/>
    <n v="423"/>
  </r>
  <r>
    <x v="2"/>
    <x v="5"/>
    <s v="S80931"/>
    <x v="82"/>
    <x v="7"/>
    <n v="183092"/>
    <n v="992"/>
    <n v="716"/>
  </r>
  <r>
    <x v="0"/>
    <x v="5"/>
    <s v="S87198"/>
    <x v="70"/>
    <x v="7"/>
    <n v="113808"/>
    <n v="566"/>
    <n v="686"/>
  </r>
  <r>
    <x v="1"/>
    <x v="4"/>
    <s v="S17886"/>
    <x v="1"/>
    <x v="5"/>
    <n v="238390"/>
    <n v="196"/>
    <n v="394"/>
  </r>
  <r>
    <x v="1"/>
    <x v="3"/>
    <s v="S35209"/>
    <x v="40"/>
    <x v="0"/>
    <n v="278893"/>
    <n v="416"/>
    <n v="223"/>
  </r>
  <r>
    <x v="2"/>
    <x v="0"/>
    <s v="S21872"/>
    <x v="16"/>
    <x v="6"/>
    <n v="281658"/>
    <n v="120"/>
    <n v="656"/>
  </r>
  <r>
    <x v="1"/>
    <x v="5"/>
    <s v="S81242"/>
    <x v="51"/>
    <x v="0"/>
    <n v="203734"/>
    <n v="738"/>
    <n v="499"/>
  </r>
  <r>
    <x v="3"/>
    <x v="7"/>
    <s v="S79428"/>
    <x v="8"/>
    <x v="6"/>
    <n v="105403"/>
    <n v="711"/>
    <n v="403"/>
  </r>
  <r>
    <x v="2"/>
    <x v="5"/>
    <s v="S31099"/>
    <x v="2"/>
    <x v="2"/>
    <n v="126922"/>
    <n v="657"/>
    <n v="758"/>
  </r>
  <r>
    <x v="3"/>
    <x v="6"/>
    <s v="S61551"/>
    <x v="79"/>
    <x v="2"/>
    <n v="235674"/>
    <n v="891"/>
    <n v="205"/>
  </r>
  <r>
    <x v="2"/>
    <x v="7"/>
    <s v="S38862"/>
    <x v="74"/>
    <x v="2"/>
    <n v="116622"/>
    <n v="284"/>
    <n v="676"/>
  </r>
  <r>
    <x v="1"/>
    <x v="3"/>
    <s v="S15437"/>
    <x v="18"/>
    <x v="4"/>
    <n v="181960"/>
    <n v="946"/>
    <n v="580"/>
  </r>
  <r>
    <x v="0"/>
    <x v="2"/>
    <s v="S33922"/>
    <x v="64"/>
    <x v="6"/>
    <n v="233959"/>
    <n v="510"/>
    <n v="525"/>
  </r>
  <r>
    <x v="0"/>
    <x v="7"/>
    <s v="S22073"/>
    <x v="66"/>
    <x v="6"/>
    <n v="162284"/>
    <n v="389"/>
    <n v="552"/>
  </r>
  <r>
    <x v="2"/>
    <x v="6"/>
    <s v="S32942"/>
    <x v="17"/>
    <x v="4"/>
    <n v="202487"/>
    <n v="667"/>
    <n v="727"/>
  </r>
  <r>
    <x v="0"/>
    <x v="7"/>
    <s v="S57553"/>
    <x v="95"/>
    <x v="3"/>
    <n v="244148"/>
    <n v="490"/>
    <n v="183"/>
  </r>
  <r>
    <x v="3"/>
    <x v="2"/>
    <s v="S86032"/>
    <x v="32"/>
    <x v="3"/>
    <n v="230446"/>
    <n v="758"/>
    <n v="433"/>
  </r>
  <r>
    <x v="2"/>
    <x v="0"/>
    <s v="S52813"/>
    <x v="70"/>
    <x v="2"/>
    <n v="272962"/>
    <n v="569"/>
    <n v="311"/>
  </r>
  <r>
    <x v="3"/>
    <x v="5"/>
    <s v="S60951"/>
    <x v="85"/>
    <x v="4"/>
    <n v="197152"/>
    <n v="633"/>
    <n v="407"/>
  </r>
  <r>
    <x v="3"/>
    <x v="6"/>
    <s v="S87057"/>
    <x v="77"/>
    <x v="3"/>
    <n v="203833"/>
    <n v="627"/>
    <n v="127"/>
  </r>
  <r>
    <x v="3"/>
    <x v="1"/>
    <s v="S18632"/>
    <x v="56"/>
    <x v="8"/>
    <n v="115490"/>
    <n v="711"/>
    <n v="466"/>
  </r>
  <r>
    <x v="3"/>
    <x v="0"/>
    <s v="S51997"/>
    <x v="23"/>
    <x v="7"/>
    <n v="256865"/>
    <n v="211"/>
    <n v="339"/>
  </r>
  <r>
    <x v="0"/>
    <x v="0"/>
    <s v="S27805"/>
    <x v="28"/>
    <x v="1"/>
    <n v="283715"/>
    <n v="862"/>
    <n v="261"/>
  </r>
  <r>
    <x v="2"/>
    <x v="2"/>
    <s v="S20739"/>
    <x v="56"/>
    <x v="5"/>
    <n v="111061"/>
    <n v="210"/>
    <n v="514"/>
  </r>
  <r>
    <x v="1"/>
    <x v="6"/>
    <s v="S47642"/>
    <x v="39"/>
    <x v="6"/>
    <n v="117422"/>
    <n v="341"/>
    <n v="577"/>
  </r>
  <r>
    <x v="2"/>
    <x v="1"/>
    <s v="S78104"/>
    <x v="84"/>
    <x v="4"/>
    <n v="255745"/>
    <n v="355"/>
    <n v="635"/>
  </r>
  <r>
    <x v="0"/>
    <x v="6"/>
    <s v="S46652"/>
    <x v="54"/>
    <x v="4"/>
    <n v="107134"/>
    <n v="829"/>
    <n v="304"/>
  </r>
  <r>
    <x v="3"/>
    <x v="3"/>
    <s v="S73174"/>
    <x v="40"/>
    <x v="1"/>
    <n v="158637"/>
    <n v="263"/>
    <n v="125"/>
  </r>
  <r>
    <x v="1"/>
    <x v="7"/>
    <s v="S18905"/>
    <x v="74"/>
    <x v="5"/>
    <n v="159014"/>
    <n v="154"/>
    <n v="251"/>
  </r>
  <r>
    <x v="3"/>
    <x v="4"/>
    <s v="S24369"/>
    <x v="75"/>
    <x v="6"/>
    <n v="253308"/>
    <n v="833"/>
    <n v="222"/>
  </r>
  <r>
    <x v="3"/>
    <x v="4"/>
    <s v="S28709"/>
    <x v="24"/>
    <x v="8"/>
    <n v="100209"/>
    <n v="282"/>
    <n v="423"/>
  </r>
  <r>
    <x v="0"/>
    <x v="1"/>
    <s v="S61602"/>
    <x v="71"/>
    <x v="6"/>
    <n v="108832"/>
    <n v="612"/>
    <n v="140"/>
  </r>
  <r>
    <x v="3"/>
    <x v="1"/>
    <s v="S53074"/>
    <x v="91"/>
    <x v="6"/>
    <n v="249648"/>
    <n v="975"/>
    <n v="731"/>
  </r>
  <r>
    <x v="2"/>
    <x v="6"/>
    <s v="S59950"/>
    <x v="55"/>
    <x v="6"/>
    <n v="119119"/>
    <n v="737"/>
    <n v="431"/>
  </r>
  <r>
    <x v="0"/>
    <x v="5"/>
    <s v="S30121"/>
    <x v="36"/>
    <x v="1"/>
    <n v="200414"/>
    <n v="937"/>
    <n v="141"/>
  </r>
  <r>
    <x v="0"/>
    <x v="7"/>
    <s v="S98103"/>
    <x v="89"/>
    <x v="0"/>
    <n v="118130"/>
    <n v="640"/>
    <n v="107"/>
  </r>
  <r>
    <x v="0"/>
    <x v="6"/>
    <s v="S36364"/>
    <x v="82"/>
    <x v="2"/>
    <n v="168553"/>
    <n v="588"/>
    <n v="297"/>
  </r>
  <r>
    <x v="1"/>
    <x v="5"/>
    <s v="S68472"/>
    <x v="50"/>
    <x v="8"/>
    <n v="202510"/>
    <n v="586"/>
    <n v="119"/>
  </r>
  <r>
    <x v="3"/>
    <x v="5"/>
    <s v="S13493"/>
    <x v="52"/>
    <x v="1"/>
    <n v="166166"/>
    <n v="391"/>
    <n v="379"/>
  </r>
  <r>
    <x v="3"/>
    <x v="1"/>
    <s v="S27422"/>
    <x v="61"/>
    <x v="2"/>
    <n v="222422"/>
    <n v="187"/>
    <n v="214"/>
  </r>
  <r>
    <x v="3"/>
    <x v="6"/>
    <s v="S98624"/>
    <x v="10"/>
    <x v="2"/>
    <n v="176964"/>
    <n v="774"/>
    <n v="120"/>
  </r>
  <r>
    <x v="0"/>
    <x v="3"/>
    <s v="S50805"/>
    <x v="41"/>
    <x v="8"/>
    <n v="204550"/>
    <n v="490"/>
    <n v="696"/>
  </r>
  <r>
    <x v="1"/>
    <x v="4"/>
    <s v="S21155"/>
    <x v="9"/>
    <x v="4"/>
    <n v="211182"/>
    <n v="923"/>
    <n v="775"/>
  </r>
  <r>
    <x v="0"/>
    <x v="3"/>
    <s v="S81537"/>
    <x v="33"/>
    <x v="4"/>
    <n v="298534"/>
    <n v="79"/>
    <n v="664"/>
  </r>
  <r>
    <x v="0"/>
    <x v="4"/>
    <s v="S29601"/>
    <x v="73"/>
    <x v="2"/>
    <n v="133396"/>
    <n v="403"/>
    <n v="466"/>
  </r>
  <r>
    <x v="2"/>
    <x v="4"/>
    <s v="S51702"/>
    <x v="70"/>
    <x v="3"/>
    <n v="192856"/>
    <n v="589"/>
    <n v="350"/>
  </r>
  <r>
    <x v="2"/>
    <x v="0"/>
    <s v="S67570"/>
    <x v="66"/>
    <x v="8"/>
    <n v="295775"/>
    <n v="323"/>
    <n v="606"/>
  </r>
  <r>
    <x v="2"/>
    <x v="6"/>
    <s v="S49126"/>
    <x v="73"/>
    <x v="6"/>
    <n v="151252"/>
    <n v="231"/>
    <n v="465"/>
  </r>
  <r>
    <x v="3"/>
    <x v="3"/>
    <s v="S74723"/>
    <x v="40"/>
    <x v="0"/>
    <n v="204003"/>
    <n v="755"/>
    <n v="258"/>
  </r>
  <r>
    <x v="1"/>
    <x v="6"/>
    <s v="S40148"/>
    <x v="94"/>
    <x v="5"/>
    <n v="134583"/>
    <n v="523"/>
    <n v="486"/>
  </r>
  <r>
    <x v="1"/>
    <x v="4"/>
    <s v="S31977"/>
    <x v="25"/>
    <x v="1"/>
    <n v="204585"/>
    <n v="920"/>
    <n v="665"/>
  </r>
  <r>
    <x v="1"/>
    <x v="5"/>
    <s v="S48564"/>
    <x v="69"/>
    <x v="6"/>
    <n v="172116"/>
    <n v="208"/>
    <n v="707"/>
  </r>
  <r>
    <x v="3"/>
    <x v="0"/>
    <s v="S46914"/>
    <x v="77"/>
    <x v="6"/>
    <n v="110270"/>
    <n v="508"/>
    <n v="309"/>
  </r>
  <r>
    <x v="1"/>
    <x v="7"/>
    <s v="S24862"/>
    <x v="64"/>
    <x v="3"/>
    <n v="252310"/>
    <n v="655"/>
    <n v="581"/>
  </r>
  <r>
    <x v="1"/>
    <x v="4"/>
    <s v="S80873"/>
    <x v="5"/>
    <x v="5"/>
    <n v="298745"/>
    <n v="336"/>
    <n v="789"/>
  </r>
  <r>
    <x v="3"/>
    <x v="7"/>
    <s v="S85152"/>
    <x v="84"/>
    <x v="3"/>
    <n v="187645"/>
    <n v="405"/>
    <n v="520"/>
  </r>
  <r>
    <x v="2"/>
    <x v="7"/>
    <s v="S70945"/>
    <x v="58"/>
    <x v="7"/>
    <n v="139119"/>
    <n v="755"/>
    <n v="497"/>
  </r>
  <r>
    <x v="2"/>
    <x v="4"/>
    <s v="S57801"/>
    <x v="80"/>
    <x v="6"/>
    <n v="225193"/>
    <n v="823"/>
    <n v="176"/>
  </r>
  <r>
    <x v="1"/>
    <x v="4"/>
    <s v="S75107"/>
    <x v="81"/>
    <x v="2"/>
    <n v="105838"/>
    <n v="665"/>
    <n v="145"/>
  </r>
  <r>
    <x v="2"/>
    <x v="2"/>
    <s v="S96520"/>
    <x v="37"/>
    <x v="8"/>
    <n v="294302"/>
    <n v="562"/>
    <n v="479"/>
  </r>
  <r>
    <x v="0"/>
    <x v="5"/>
    <s v="S87575"/>
    <x v="36"/>
    <x v="4"/>
    <n v="265491"/>
    <n v="390"/>
    <n v="579"/>
  </r>
  <r>
    <x v="1"/>
    <x v="0"/>
    <s v="S93121"/>
    <x v="30"/>
    <x v="7"/>
    <n v="111606"/>
    <n v="619"/>
    <n v="551"/>
  </r>
  <r>
    <x v="1"/>
    <x v="2"/>
    <s v="S16293"/>
    <x v="96"/>
    <x v="5"/>
    <n v="294251"/>
    <n v="294"/>
    <n v="686"/>
  </r>
  <r>
    <x v="3"/>
    <x v="0"/>
    <s v="S57704"/>
    <x v="6"/>
    <x v="6"/>
    <n v="147945"/>
    <n v="635"/>
    <n v="346"/>
  </r>
  <r>
    <x v="2"/>
    <x v="2"/>
    <s v="S98782"/>
    <x v="31"/>
    <x v="1"/>
    <n v="139753"/>
    <n v="343"/>
    <n v="753"/>
  </r>
  <r>
    <x v="0"/>
    <x v="0"/>
    <s v="S53881"/>
    <x v="0"/>
    <x v="6"/>
    <n v="254774"/>
    <n v="468"/>
    <n v="698"/>
  </r>
  <r>
    <x v="1"/>
    <x v="3"/>
    <s v="S59378"/>
    <x v="59"/>
    <x v="0"/>
    <n v="284059"/>
    <n v="197"/>
    <n v="511"/>
  </r>
  <r>
    <x v="1"/>
    <x v="2"/>
    <s v="S20679"/>
    <x v="63"/>
    <x v="5"/>
    <n v="227608"/>
    <n v="826"/>
    <n v="155"/>
  </r>
  <r>
    <x v="2"/>
    <x v="3"/>
    <s v="S61159"/>
    <x v="40"/>
    <x v="8"/>
    <n v="176968"/>
    <n v="562"/>
    <n v="192"/>
  </r>
  <r>
    <x v="1"/>
    <x v="3"/>
    <s v="S95058"/>
    <x v="72"/>
    <x v="3"/>
    <n v="284788"/>
    <n v="978"/>
    <n v="764"/>
  </r>
  <r>
    <x v="2"/>
    <x v="0"/>
    <s v="S13982"/>
    <x v="67"/>
    <x v="5"/>
    <n v="222980"/>
    <n v="65"/>
    <n v="550"/>
  </r>
  <r>
    <x v="1"/>
    <x v="0"/>
    <s v="S63519"/>
    <x v="84"/>
    <x v="3"/>
    <n v="219583"/>
    <n v="842"/>
    <n v="178"/>
  </r>
  <r>
    <x v="2"/>
    <x v="4"/>
    <s v="S38910"/>
    <x v="6"/>
    <x v="0"/>
    <n v="192689"/>
    <n v="934"/>
    <n v="199"/>
  </r>
  <r>
    <x v="3"/>
    <x v="7"/>
    <s v="S29341"/>
    <x v="12"/>
    <x v="4"/>
    <n v="179040"/>
    <n v="105"/>
    <n v="606"/>
  </r>
  <r>
    <x v="0"/>
    <x v="5"/>
    <s v="S77267"/>
    <x v="25"/>
    <x v="4"/>
    <n v="202706"/>
    <n v="837"/>
    <n v="640"/>
  </r>
  <r>
    <x v="2"/>
    <x v="6"/>
    <s v="S97948"/>
    <x v="99"/>
    <x v="7"/>
    <n v="142188"/>
    <n v="741"/>
    <n v="159"/>
  </r>
  <r>
    <x v="3"/>
    <x v="2"/>
    <s v="S85410"/>
    <x v="78"/>
    <x v="3"/>
    <n v="182111"/>
    <n v="996"/>
    <n v="611"/>
  </r>
  <r>
    <x v="1"/>
    <x v="4"/>
    <s v="S87157"/>
    <x v="89"/>
    <x v="6"/>
    <n v="137247"/>
    <n v="616"/>
    <n v="160"/>
  </r>
  <r>
    <x v="3"/>
    <x v="2"/>
    <s v="S50848"/>
    <x v="61"/>
    <x v="2"/>
    <n v="234009"/>
    <n v="763"/>
    <n v="228"/>
  </r>
  <r>
    <x v="0"/>
    <x v="7"/>
    <s v="S87970"/>
    <x v="31"/>
    <x v="2"/>
    <n v="157930"/>
    <n v="478"/>
    <n v="733"/>
  </r>
  <r>
    <x v="2"/>
    <x v="7"/>
    <s v="S69022"/>
    <x v="71"/>
    <x v="1"/>
    <n v="193140"/>
    <n v="445"/>
    <n v="568"/>
  </r>
  <r>
    <x v="3"/>
    <x v="7"/>
    <s v="S57064"/>
    <x v="70"/>
    <x v="3"/>
    <n v="109866"/>
    <n v="457"/>
    <n v="225"/>
  </r>
  <r>
    <x v="2"/>
    <x v="7"/>
    <s v="S37760"/>
    <x v="97"/>
    <x v="4"/>
    <n v="293328"/>
    <n v="409"/>
    <n v="531"/>
  </r>
  <r>
    <x v="2"/>
    <x v="5"/>
    <s v="S14667"/>
    <x v="91"/>
    <x v="5"/>
    <n v="179986"/>
    <n v="61"/>
    <n v="713"/>
  </r>
  <r>
    <x v="2"/>
    <x v="0"/>
    <s v="S86666"/>
    <x v="62"/>
    <x v="5"/>
    <n v="220094"/>
    <n v="375"/>
    <n v="303"/>
  </r>
  <r>
    <x v="2"/>
    <x v="6"/>
    <s v="S21787"/>
    <x v="81"/>
    <x v="3"/>
    <n v="218515"/>
    <n v="409"/>
    <n v="714"/>
  </r>
  <r>
    <x v="1"/>
    <x v="5"/>
    <s v="S56250"/>
    <x v="36"/>
    <x v="0"/>
    <n v="273891"/>
    <n v="835"/>
    <n v="539"/>
  </r>
  <r>
    <x v="3"/>
    <x v="7"/>
    <s v="S31248"/>
    <x v="62"/>
    <x v="2"/>
    <n v="138635"/>
    <n v="728"/>
    <n v="187"/>
  </r>
  <r>
    <x v="1"/>
    <x v="3"/>
    <s v="S53434"/>
    <x v="55"/>
    <x v="4"/>
    <n v="260345"/>
    <n v="474"/>
    <n v="225"/>
  </r>
  <r>
    <x v="2"/>
    <x v="3"/>
    <s v="S18092"/>
    <x v="30"/>
    <x v="0"/>
    <n v="184598"/>
    <n v="68"/>
    <n v="603"/>
  </r>
  <r>
    <x v="3"/>
    <x v="4"/>
    <s v="S98864"/>
    <x v="57"/>
    <x v="0"/>
    <n v="206187"/>
    <n v="136"/>
    <n v="110"/>
  </r>
  <r>
    <x v="2"/>
    <x v="1"/>
    <s v="S91213"/>
    <x v="9"/>
    <x v="8"/>
    <n v="168809"/>
    <n v="775"/>
    <n v="144"/>
  </r>
  <r>
    <x v="3"/>
    <x v="3"/>
    <s v="S28484"/>
    <x v="16"/>
    <x v="5"/>
    <n v="200379"/>
    <n v="63"/>
    <n v="661"/>
  </r>
  <r>
    <x v="2"/>
    <x v="2"/>
    <s v="S87278"/>
    <x v="16"/>
    <x v="2"/>
    <n v="165160"/>
    <n v="820"/>
    <n v="596"/>
  </r>
  <r>
    <x v="1"/>
    <x v="3"/>
    <s v="S71103"/>
    <x v="96"/>
    <x v="1"/>
    <n v="173751"/>
    <n v="735"/>
    <n v="679"/>
  </r>
  <r>
    <x v="1"/>
    <x v="5"/>
    <s v="S31363"/>
    <x v="33"/>
    <x v="5"/>
    <n v="139364"/>
    <n v="325"/>
    <n v="383"/>
  </r>
  <r>
    <x v="3"/>
    <x v="2"/>
    <s v="S38641"/>
    <x v="45"/>
    <x v="7"/>
    <n v="267242"/>
    <n v="971"/>
    <n v="791"/>
  </r>
  <r>
    <x v="3"/>
    <x v="4"/>
    <s v="S85437"/>
    <x v="83"/>
    <x v="3"/>
    <n v="236235"/>
    <n v="116"/>
    <n v="142"/>
  </r>
  <r>
    <x v="0"/>
    <x v="4"/>
    <s v="S49543"/>
    <x v="41"/>
    <x v="6"/>
    <n v="228099"/>
    <n v="306"/>
    <n v="605"/>
  </r>
  <r>
    <x v="1"/>
    <x v="6"/>
    <s v="S13326"/>
    <x v="82"/>
    <x v="8"/>
    <n v="263457"/>
    <n v="930"/>
    <n v="172"/>
  </r>
  <r>
    <x v="0"/>
    <x v="7"/>
    <s v="S39547"/>
    <x v="15"/>
    <x v="6"/>
    <n v="108255"/>
    <n v="878"/>
    <n v="635"/>
  </r>
  <r>
    <x v="0"/>
    <x v="7"/>
    <s v="S12638"/>
    <x v="99"/>
    <x v="7"/>
    <n v="125158"/>
    <n v="972"/>
    <n v="471"/>
  </r>
  <r>
    <x v="0"/>
    <x v="1"/>
    <s v="S58611"/>
    <x v="27"/>
    <x v="6"/>
    <n v="238999"/>
    <n v="556"/>
    <n v="799"/>
  </r>
  <r>
    <x v="1"/>
    <x v="2"/>
    <s v="S13352"/>
    <x v="88"/>
    <x v="1"/>
    <n v="287378"/>
    <n v="641"/>
    <n v="592"/>
  </r>
  <r>
    <x v="1"/>
    <x v="7"/>
    <s v="S89789"/>
    <x v="71"/>
    <x v="2"/>
    <n v="162710"/>
    <n v="568"/>
    <n v="397"/>
  </r>
  <r>
    <x v="3"/>
    <x v="2"/>
    <s v="S36278"/>
    <x v="88"/>
    <x v="7"/>
    <n v="112837"/>
    <n v="534"/>
    <n v="476"/>
  </r>
  <r>
    <x v="3"/>
    <x v="7"/>
    <s v="S42017"/>
    <x v="81"/>
    <x v="3"/>
    <n v="106709"/>
    <n v="111"/>
    <n v="306"/>
  </r>
  <r>
    <x v="2"/>
    <x v="7"/>
    <s v="S64493"/>
    <x v="92"/>
    <x v="4"/>
    <n v="173598"/>
    <n v="715"/>
    <n v="399"/>
  </r>
  <r>
    <x v="2"/>
    <x v="5"/>
    <s v="S95884"/>
    <x v="3"/>
    <x v="7"/>
    <n v="207266"/>
    <n v="803"/>
    <n v="677"/>
  </r>
  <r>
    <x v="0"/>
    <x v="5"/>
    <s v="S66647"/>
    <x v="66"/>
    <x v="7"/>
    <n v="271481"/>
    <n v="392"/>
    <n v="334"/>
  </r>
  <r>
    <x v="2"/>
    <x v="3"/>
    <s v="S84187"/>
    <x v="96"/>
    <x v="7"/>
    <n v="263806"/>
    <n v="178"/>
    <n v="662"/>
  </r>
  <r>
    <x v="3"/>
    <x v="5"/>
    <s v="S42440"/>
    <x v="81"/>
    <x v="2"/>
    <n v="125076"/>
    <n v="239"/>
    <n v="800"/>
  </r>
  <r>
    <x v="0"/>
    <x v="1"/>
    <s v="S59784"/>
    <x v="8"/>
    <x v="0"/>
    <n v="142932"/>
    <n v="906"/>
    <n v="217"/>
  </r>
  <r>
    <x v="0"/>
    <x v="2"/>
    <s v="S10895"/>
    <x v="96"/>
    <x v="2"/>
    <n v="254576"/>
    <n v="54"/>
    <n v="168"/>
  </r>
  <r>
    <x v="3"/>
    <x v="1"/>
    <s v="S73740"/>
    <x v="26"/>
    <x v="7"/>
    <n v="254004"/>
    <n v="919"/>
    <n v="707"/>
  </r>
  <r>
    <x v="2"/>
    <x v="1"/>
    <s v="S61871"/>
    <x v="96"/>
    <x v="0"/>
    <n v="145946"/>
    <n v="942"/>
    <n v="365"/>
  </r>
  <r>
    <x v="2"/>
    <x v="1"/>
    <s v="S30142"/>
    <x v="13"/>
    <x v="4"/>
    <n v="123977"/>
    <n v="83"/>
    <n v="349"/>
  </r>
  <r>
    <x v="3"/>
    <x v="3"/>
    <s v="S27700"/>
    <x v="84"/>
    <x v="8"/>
    <n v="105311"/>
    <n v="782"/>
    <n v="465"/>
  </r>
  <r>
    <x v="3"/>
    <x v="5"/>
    <s v="S13525"/>
    <x v="45"/>
    <x v="2"/>
    <n v="295782"/>
    <n v="546"/>
    <n v="264"/>
  </r>
  <r>
    <x v="3"/>
    <x v="5"/>
    <s v="S45450"/>
    <x v="98"/>
    <x v="8"/>
    <n v="189213"/>
    <n v="452"/>
    <n v="243"/>
  </r>
  <r>
    <x v="0"/>
    <x v="0"/>
    <s v="S59043"/>
    <x v="75"/>
    <x v="1"/>
    <n v="104165"/>
    <n v="81"/>
    <n v="205"/>
  </r>
  <r>
    <x v="2"/>
    <x v="2"/>
    <s v="S49281"/>
    <x v="47"/>
    <x v="2"/>
    <n v="119231"/>
    <n v="271"/>
    <n v="599"/>
  </r>
  <r>
    <x v="3"/>
    <x v="3"/>
    <s v="S78875"/>
    <x v="54"/>
    <x v="5"/>
    <n v="133775"/>
    <n v="187"/>
    <n v="749"/>
  </r>
  <r>
    <x v="2"/>
    <x v="1"/>
    <s v="S42425"/>
    <x v="59"/>
    <x v="7"/>
    <n v="113862"/>
    <n v="887"/>
    <n v="314"/>
  </r>
  <r>
    <x v="3"/>
    <x v="2"/>
    <s v="S13541"/>
    <x v="27"/>
    <x v="0"/>
    <n v="170802"/>
    <n v="681"/>
    <n v="534"/>
  </r>
  <r>
    <x v="2"/>
    <x v="4"/>
    <s v="S67895"/>
    <x v="34"/>
    <x v="6"/>
    <n v="119017"/>
    <n v="637"/>
    <n v="777"/>
  </r>
  <r>
    <x v="2"/>
    <x v="1"/>
    <s v="S30851"/>
    <x v="78"/>
    <x v="4"/>
    <n v="216316"/>
    <n v="75"/>
    <n v="263"/>
  </r>
  <r>
    <x v="0"/>
    <x v="3"/>
    <s v="S97993"/>
    <x v="61"/>
    <x v="4"/>
    <n v="236332"/>
    <n v="808"/>
    <n v="493"/>
  </r>
  <r>
    <x v="3"/>
    <x v="5"/>
    <s v="S23912"/>
    <x v="47"/>
    <x v="0"/>
    <n v="119820"/>
    <n v="389"/>
    <n v="748"/>
  </r>
  <r>
    <x v="1"/>
    <x v="0"/>
    <s v="S62617"/>
    <x v="76"/>
    <x v="7"/>
    <n v="227896"/>
    <n v="160"/>
    <n v="133"/>
  </r>
  <r>
    <x v="3"/>
    <x v="2"/>
    <s v="S56589"/>
    <x v="57"/>
    <x v="0"/>
    <n v="178151"/>
    <n v="867"/>
    <n v="424"/>
  </r>
  <r>
    <x v="1"/>
    <x v="0"/>
    <s v="S80004"/>
    <x v="94"/>
    <x v="6"/>
    <n v="230750"/>
    <n v="121"/>
    <n v="350"/>
  </r>
  <r>
    <x v="2"/>
    <x v="5"/>
    <s v="S17436"/>
    <x v="66"/>
    <x v="1"/>
    <n v="237057"/>
    <n v="743"/>
    <n v="385"/>
  </r>
  <r>
    <x v="3"/>
    <x v="4"/>
    <s v="S88860"/>
    <x v="78"/>
    <x v="2"/>
    <n v="236609"/>
    <n v="686"/>
    <n v="334"/>
  </r>
  <r>
    <x v="2"/>
    <x v="6"/>
    <s v="S38747"/>
    <x v="64"/>
    <x v="6"/>
    <n v="199246"/>
    <n v="596"/>
    <n v="335"/>
  </r>
  <r>
    <x v="1"/>
    <x v="3"/>
    <s v="S68431"/>
    <x v="25"/>
    <x v="0"/>
    <n v="223929"/>
    <n v="397"/>
    <n v="524"/>
  </r>
  <r>
    <x v="2"/>
    <x v="6"/>
    <s v="S80396"/>
    <x v="87"/>
    <x v="8"/>
    <n v="227544"/>
    <n v="196"/>
    <n v="656"/>
  </r>
  <r>
    <x v="1"/>
    <x v="4"/>
    <s v="S30328"/>
    <x v="97"/>
    <x v="8"/>
    <n v="276639"/>
    <n v="743"/>
    <n v="762"/>
  </r>
  <r>
    <x v="1"/>
    <x v="2"/>
    <s v="S50132"/>
    <x v="7"/>
    <x v="7"/>
    <n v="196682"/>
    <n v="835"/>
    <n v="262"/>
  </r>
  <r>
    <x v="2"/>
    <x v="7"/>
    <s v="S37962"/>
    <x v="42"/>
    <x v="8"/>
    <n v="106370"/>
    <n v="506"/>
    <n v="340"/>
  </r>
  <r>
    <x v="3"/>
    <x v="4"/>
    <s v="S94266"/>
    <x v="94"/>
    <x v="1"/>
    <n v="158362"/>
    <n v="432"/>
    <n v="780"/>
  </r>
  <r>
    <x v="2"/>
    <x v="6"/>
    <s v="S38209"/>
    <x v="71"/>
    <x v="4"/>
    <n v="160743"/>
    <n v="321"/>
    <n v="222"/>
  </r>
  <r>
    <x v="0"/>
    <x v="4"/>
    <s v="S47869"/>
    <x v="8"/>
    <x v="7"/>
    <n v="120576"/>
    <n v="696"/>
    <n v="550"/>
  </r>
  <r>
    <x v="2"/>
    <x v="2"/>
    <s v="S44957"/>
    <x v="69"/>
    <x v="7"/>
    <n v="204109"/>
    <n v="736"/>
    <n v="584"/>
  </r>
  <r>
    <x v="2"/>
    <x v="5"/>
    <s v="S42456"/>
    <x v="19"/>
    <x v="2"/>
    <n v="207352"/>
    <n v="530"/>
    <n v="579"/>
  </r>
  <r>
    <x v="0"/>
    <x v="0"/>
    <s v="S20912"/>
    <x v="26"/>
    <x v="8"/>
    <n v="152600"/>
    <n v="715"/>
    <n v="496"/>
  </r>
  <r>
    <x v="2"/>
    <x v="3"/>
    <s v="S17974"/>
    <x v="94"/>
    <x v="2"/>
    <n v="156165"/>
    <n v="454"/>
    <n v="496"/>
  </r>
  <r>
    <x v="0"/>
    <x v="5"/>
    <s v="S41573"/>
    <x v="48"/>
    <x v="1"/>
    <n v="295318"/>
    <n v="249"/>
    <n v="510"/>
  </r>
  <r>
    <x v="2"/>
    <x v="7"/>
    <s v="S45484"/>
    <x v="36"/>
    <x v="8"/>
    <n v="267473"/>
    <n v="661"/>
    <n v="585"/>
  </r>
  <r>
    <x v="2"/>
    <x v="3"/>
    <s v="S29275"/>
    <x v="18"/>
    <x v="2"/>
    <n v="197088"/>
    <n v="959"/>
    <n v="608"/>
  </r>
  <r>
    <x v="3"/>
    <x v="2"/>
    <s v="S90073"/>
    <x v="41"/>
    <x v="3"/>
    <n v="271076"/>
    <n v="724"/>
    <n v="537"/>
  </r>
  <r>
    <x v="0"/>
    <x v="2"/>
    <s v="S44119"/>
    <x v="79"/>
    <x v="2"/>
    <n v="235932"/>
    <n v="109"/>
    <n v="743"/>
  </r>
  <r>
    <x v="1"/>
    <x v="3"/>
    <s v="S35510"/>
    <x v="50"/>
    <x v="6"/>
    <n v="270463"/>
    <n v="222"/>
    <n v="162"/>
  </r>
  <r>
    <x v="0"/>
    <x v="7"/>
    <s v="S20570"/>
    <x v="60"/>
    <x v="2"/>
    <n v="254971"/>
    <n v="725"/>
    <n v="603"/>
  </r>
  <r>
    <x v="3"/>
    <x v="6"/>
    <s v="S35776"/>
    <x v="35"/>
    <x v="5"/>
    <n v="206193"/>
    <n v="957"/>
    <n v="767"/>
  </r>
  <r>
    <x v="0"/>
    <x v="0"/>
    <s v="S28380"/>
    <x v="24"/>
    <x v="5"/>
    <n v="298218"/>
    <n v="942"/>
    <n v="543"/>
  </r>
  <r>
    <x v="1"/>
    <x v="0"/>
    <s v="S72382"/>
    <x v="78"/>
    <x v="8"/>
    <n v="199023"/>
    <n v="241"/>
    <n v="770"/>
  </r>
  <r>
    <x v="0"/>
    <x v="4"/>
    <s v="S27390"/>
    <x v="69"/>
    <x v="1"/>
    <n v="254919"/>
    <n v="706"/>
    <n v="690"/>
  </r>
  <r>
    <x v="2"/>
    <x v="0"/>
    <s v="S51891"/>
    <x v="21"/>
    <x v="2"/>
    <n v="261639"/>
    <n v="538"/>
    <n v="154"/>
  </r>
  <r>
    <x v="2"/>
    <x v="4"/>
    <s v="S84463"/>
    <x v="73"/>
    <x v="6"/>
    <n v="146250"/>
    <n v="893"/>
    <n v="530"/>
  </r>
  <r>
    <x v="3"/>
    <x v="4"/>
    <s v="S31914"/>
    <x v="72"/>
    <x v="1"/>
    <n v="155375"/>
    <n v="849"/>
    <n v="792"/>
  </r>
  <r>
    <x v="0"/>
    <x v="1"/>
    <s v="S48210"/>
    <x v="18"/>
    <x v="8"/>
    <n v="157707"/>
    <n v="78"/>
    <n v="245"/>
  </r>
  <r>
    <x v="0"/>
    <x v="4"/>
    <s v="S42657"/>
    <x v="58"/>
    <x v="8"/>
    <n v="200475"/>
    <n v="178"/>
    <n v="525"/>
  </r>
  <r>
    <x v="1"/>
    <x v="7"/>
    <s v="S36955"/>
    <x v="2"/>
    <x v="1"/>
    <n v="134763"/>
    <n v="890"/>
    <n v="541"/>
  </r>
  <r>
    <x v="3"/>
    <x v="6"/>
    <s v="S93975"/>
    <x v="25"/>
    <x v="5"/>
    <n v="219537"/>
    <n v="583"/>
    <n v="338"/>
  </r>
  <r>
    <x v="1"/>
    <x v="6"/>
    <s v="S94385"/>
    <x v="61"/>
    <x v="4"/>
    <n v="170793"/>
    <n v="609"/>
    <n v="281"/>
  </r>
  <r>
    <x v="3"/>
    <x v="2"/>
    <s v="S54028"/>
    <x v="54"/>
    <x v="4"/>
    <n v="277493"/>
    <n v="962"/>
    <n v="263"/>
  </r>
  <r>
    <x v="3"/>
    <x v="4"/>
    <s v="S58629"/>
    <x v="0"/>
    <x v="0"/>
    <n v="134703"/>
    <n v="211"/>
    <n v="228"/>
  </r>
  <r>
    <x v="0"/>
    <x v="2"/>
    <s v="S92073"/>
    <x v="45"/>
    <x v="5"/>
    <n v="282422"/>
    <n v="272"/>
    <n v="483"/>
  </r>
  <r>
    <x v="2"/>
    <x v="3"/>
    <s v="S21581"/>
    <x v="29"/>
    <x v="7"/>
    <n v="267887"/>
    <n v="412"/>
    <n v="319"/>
  </r>
  <r>
    <x v="2"/>
    <x v="4"/>
    <s v="S68179"/>
    <x v="93"/>
    <x v="0"/>
    <n v="214595"/>
    <n v="562"/>
    <n v="379"/>
  </r>
  <r>
    <x v="1"/>
    <x v="1"/>
    <s v="S13128"/>
    <x v="1"/>
    <x v="7"/>
    <n v="144853"/>
    <n v="393"/>
    <n v="587"/>
  </r>
  <r>
    <x v="0"/>
    <x v="6"/>
    <s v="S34237"/>
    <x v="32"/>
    <x v="6"/>
    <n v="248655"/>
    <n v="215"/>
    <n v="562"/>
  </r>
  <r>
    <x v="1"/>
    <x v="0"/>
    <s v="S50009"/>
    <x v="29"/>
    <x v="6"/>
    <n v="159467"/>
    <n v="78"/>
    <n v="408"/>
  </r>
  <r>
    <x v="1"/>
    <x v="1"/>
    <s v="S91481"/>
    <x v="36"/>
    <x v="4"/>
    <n v="161971"/>
    <n v="449"/>
    <n v="323"/>
  </r>
  <r>
    <x v="1"/>
    <x v="3"/>
    <s v="S81199"/>
    <x v="63"/>
    <x v="5"/>
    <n v="243678"/>
    <n v="154"/>
    <n v="114"/>
  </r>
  <r>
    <x v="0"/>
    <x v="4"/>
    <s v="S27905"/>
    <x v="7"/>
    <x v="7"/>
    <n v="179061"/>
    <n v="71"/>
    <n v="259"/>
  </r>
  <r>
    <x v="3"/>
    <x v="6"/>
    <s v="S54391"/>
    <x v="51"/>
    <x v="3"/>
    <n v="224198"/>
    <n v="377"/>
    <n v="719"/>
  </r>
  <r>
    <x v="0"/>
    <x v="2"/>
    <s v="S93124"/>
    <x v="49"/>
    <x v="7"/>
    <n v="257882"/>
    <n v="79"/>
    <n v="433"/>
  </r>
  <r>
    <x v="1"/>
    <x v="3"/>
    <s v="S24868"/>
    <x v="11"/>
    <x v="7"/>
    <n v="273859"/>
    <n v="320"/>
    <n v="570"/>
  </r>
  <r>
    <x v="2"/>
    <x v="4"/>
    <s v="S54589"/>
    <x v="54"/>
    <x v="8"/>
    <n v="230048"/>
    <n v="209"/>
    <n v="136"/>
  </r>
  <r>
    <x v="2"/>
    <x v="0"/>
    <s v="S24456"/>
    <x v="91"/>
    <x v="8"/>
    <n v="194263"/>
    <n v="685"/>
    <n v="700"/>
  </r>
  <r>
    <x v="0"/>
    <x v="1"/>
    <s v="S21116"/>
    <x v="17"/>
    <x v="5"/>
    <n v="255887"/>
    <n v="575"/>
    <n v="575"/>
  </r>
  <r>
    <x v="0"/>
    <x v="5"/>
    <s v="S24596"/>
    <x v="28"/>
    <x v="8"/>
    <n v="180145"/>
    <n v="405"/>
    <n v="717"/>
  </r>
  <r>
    <x v="3"/>
    <x v="1"/>
    <s v="S76329"/>
    <x v="21"/>
    <x v="8"/>
    <n v="247724"/>
    <n v="129"/>
    <n v="484"/>
  </r>
  <r>
    <x v="3"/>
    <x v="6"/>
    <s v="S63972"/>
    <x v="25"/>
    <x v="2"/>
    <n v="201091"/>
    <n v="493"/>
    <n v="140"/>
  </r>
  <r>
    <x v="3"/>
    <x v="1"/>
    <s v="S42001"/>
    <x v="29"/>
    <x v="6"/>
    <n v="221393"/>
    <n v="944"/>
    <n v="217"/>
  </r>
  <r>
    <x v="2"/>
    <x v="3"/>
    <s v="S85162"/>
    <x v="91"/>
    <x v="6"/>
    <n v="236789"/>
    <n v="545"/>
    <n v="744"/>
  </r>
  <r>
    <x v="1"/>
    <x v="0"/>
    <s v="S35750"/>
    <x v="26"/>
    <x v="1"/>
    <n v="267943"/>
    <n v="496"/>
    <n v="383"/>
  </r>
  <r>
    <x v="2"/>
    <x v="0"/>
    <s v="S71143"/>
    <x v="9"/>
    <x v="6"/>
    <n v="114472"/>
    <n v="105"/>
    <n v="669"/>
  </r>
  <r>
    <x v="3"/>
    <x v="5"/>
    <s v="S96626"/>
    <x v="1"/>
    <x v="3"/>
    <n v="209943"/>
    <n v="599"/>
    <n v="210"/>
  </r>
  <r>
    <x v="2"/>
    <x v="3"/>
    <s v="S96382"/>
    <x v="7"/>
    <x v="0"/>
    <n v="127594"/>
    <n v="490"/>
    <n v="560"/>
  </r>
  <r>
    <x v="0"/>
    <x v="3"/>
    <s v="S43195"/>
    <x v="12"/>
    <x v="3"/>
    <n v="130559"/>
    <n v="214"/>
    <n v="500"/>
  </r>
  <r>
    <x v="0"/>
    <x v="2"/>
    <s v="S45622"/>
    <x v="18"/>
    <x v="0"/>
    <n v="292394"/>
    <n v="487"/>
    <n v="126"/>
  </r>
  <r>
    <x v="1"/>
    <x v="3"/>
    <s v="S42577"/>
    <x v="4"/>
    <x v="1"/>
    <n v="165119"/>
    <n v="852"/>
    <n v="503"/>
  </r>
  <r>
    <x v="1"/>
    <x v="4"/>
    <s v="S99831"/>
    <x v="30"/>
    <x v="3"/>
    <n v="225694"/>
    <n v="721"/>
    <n v="781"/>
  </r>
  <r>
    <x v="0"/>
    <x v="4"/>
    <s v="S52745"/>
    <x v="35"/>
    <x v="7"/>
    <n v="249862"/>
    <n v="424"/>
    <n v="282"/>
  </r>
  <r>
    <x v="1"/>
    <x v="0"/>
    <s v="S69375"/>
    <x v="20"/>
    <x v="4"/>
    <n v="282468"/>
    <n v="50"/>
    <n v="785"/>
  </r>
  <r>
    <x v="1"/>
    <x v="0"/>
    <s v="S54012"/>
    <x v="64"/>
    <x v="0"/>
    <n v="223917"/>
    <n v="590"/>
    <n v="396"/>
  </r>
  <r>
    <x v="2"/>
    <x v="3"/>
    <s v="S78688"/>
    <x v="76"/>
    <x v="8"/>
    <n v="254708"/>
    <n v="679"/>
    <n v="592"/>
  </r>
  <r>
    <x v="2"/>
    <x v="0"/>
    <s v="S38937"/>
    <x v="79"/>
    <x v="4"/>
    <n v="204670"/>
    <n v="262"/>
    <n v="494"/>
  </r>
  <r>
    <x v="3"/>
    <x v="2"/>
    <s v="S93378"/>
    <x v="99"/>
    <x v="1"/>
    <n v="239285"/>
    <n v="51"/>
    <n v="231"/>
  </r>
  <r>
    <x v="2"/>
    <x v="5"/>
    <s v="S86619"/>
    <x v="24"/>
    <x v="5"/>
    <n v="261483"/>
    <n v="744"/>
    <n v="403"/>
  </r>
  <r>
    <x v="3"/>
    <x v="6"/>
    <s v="S20850"/>
    <x v="13"/>
    <x v="4"/>
    <n v="152712"/>
    <n v="666"/>
    <n v="184"/>
  </r>
  <r>
    <x v="0"/>
    <x v="5"/>
    <s v="S94006"/>
    <x v="65"/>
    <x v="8"/>
    <n v="158505"/>
    <n v="141"/>
    <n v="575"/>
  </r>
  <r>
    <x v="2"/>
    <x v="2"/>
    <s v="S25771"/>
    <x v="15"/>
    <x v="2"/>
    <n v="171189"/>
    <n v="142"/>
    <n v="534"/>
  </r>
  <r>
    <x v="3"/>
    <x v="7"/>
    <s v="S31505"/>
    <x v="73"/>
    <x v="4"/>
    <n v="172633"/>
    <n v="169"/>
    <n v="776"/>
  </r>
  <r>
    <x v="2"/>
    <x v="4"/>
    <s v="S95528"/>
    <x v="79"/>
    <x v="3"/>
    <n v="139773"/>
    <n v="213"/>
    <n v="497"/>
  </r>
  <r>
    <x v="2"/>
    <x v="4"/>
    <s v="S63008"/>
    <x v="40"/>
    <x v="6"/>
    <n v="110685"/>
    <n v="361"/>
    <n v="626"/>
  </r>
  <r>
    <x v="2"/>
    <x v="0"/>
    <s v="S33238"/>
    <x v="88"/>
    <x v="7"/>
    <n v="134405"/>
    <n v="648"/>
    <n v="604"/>
  </r>
  <r>
    <x v="3"/>
    <x v="3"/>
    <s v="S94800"/>
    <x v="10"/>
    <x v="8"/>
    <n v="261990"/>
    <n v="399"/>
    <n v="560"/>
  </r>
  <r>
    <x v="3"/>
    <x v="1"/>
    <s v="S86792"/>
    <x v="62"/>
    <x v="3"/>
    <n v="230075"/>
    <n v="262"/>
    <n v="221"/>
  </r>
  <r>
    <x v="1"/>
    <x v="4"/>
    <s v="S21079"/>
    <x v="7"/>
    <x v="4"/>
    <n v="165572"/>
    <n v="750"/>
    <n v="701"/>
  </r>
  <r>
    <x v="2"/>
    <x v="2"/>
    <s v="S36283"/>
    <x v="90"/>
    <x v="0"/>
    <n v="286735"/>
    <n v="546"/>
    <n v="572"/>
  </r>
  <r>
    <x v="2"/>
    <x v="5"/>
    <s v="S75629"/>
    <x v="39"/>
    <x v="3"/>
    <n v="167528"/>
    <n v="90"/>
    <n v="777"/>
  </r>
  <r>
    <x v="3"/>
    <x v="7"/>
    <s v="S99496"/>
    <x v="52"/>
    <x v="3"/>
    <n v="185692"/>
    <n v="199"/>
    <n v="190"/>
  </r>
  <r>
    <x v="3"/>
    <x v="2"/>
    <s v="S77276"/>
    <x v="2"/>
    <x v="1"/>
    <n v="285086"/>
    <n v="892"/>
    <n v="325"/>
  </r>
  <r>
    <x v="2"/>
    <x v="2"/>
    <s v="S52425"/>
    <x v="80"/>
    <x v="3"/>
    <n v="286709"/>
    <n v="667"/>
    <n v="698"/>
  </r>
  <r>
    <x v="2"/>
    <x v="1"/>
    <s v="S18837"/>
    <x v="51"/>
    <x v="1"/>
    <n v="104823"/>
    <n v="471"/>
    <n v="394"/>
  </r>
  <r>
    <x v="1"/>
    <x v="1"/>
    <s v="S94707"/>
    <x v="37"/>
    <x v="7"/>
    <n v="270606"/>
    <n v="476"/>
    <n v="551"/>
  </r>
  <r>
    <x v="0"/>
    <x v="6"/>
    <s v="S68686"/>
    <x v="57"/>
    <x v="6"/>
    <n v="107224"/>
    <n v="636"/>
    <n v="494"/>
  </r>
  <r>
    <x v="3"/>
    <x v="4"/>
    <s v="S81020"/>
    <x v="89"/>
    <x v="1"/>
    <n v="178049"/>
    <n v="635"/>
    <n v="457"/>
  </r>
  <r>
    <x v="3"/>
    <x v="5"/>
    <s v="S30778"/>
    <x v="35"/>
    <x v="6"/>
    <n v="108709"/>
    <n v="935"/>
    <n v="771"/>
  </r>
  <r>
    <x v="2"/>
    <x v="3"/>
    <s v="S65937"/>
    <x v="34"/>
    <x v="4"/>
    <n v="245592"/>
    <n v="283"/>
    <n v="698"/>
  </r>
  <r>
    <x v="0"/>
    <x v="2"/>
    <s v="S36609"/>
    <x v="71"/>
    <x v="6"/>
    <n v="232079"/>
    <n v="598"/>
    <n v="441"/>
  </r>
  <r>
    <x v="1"/>
    <x v="2"/>
    <s v="S55400"/>
    <x v="13"/>
    <x v="7"/>
    <n v="263310"/>
    <n v="453"/>
    <n v="453"/>
  </r>
  <r>
    <x v="3"/>
    <x v="1"/>
    <s v="S91799"/>
    <x v="25"/>
    <x v="1"/>
    <n v="246203"/>
    <n v="62"/>
    <n v="233"/>
  </r>
  <r>
    <x v="2"/>
    <x v="5"/>
    <s v="S92701"/>
    <x v="48"/>
    <x v="0"/>
    <n v="297457"/>
    <n v="657"/>
    <n v="664"/>
  </r>
  <r>
    <x v="2"/>
    <x v="0"/>
    <s v="S79689"/>
    <x v="82"/>
    <x v="8"/>
    <n v="177583"/>
    <n v="371"/>
    <n v="369"/>
  </r>
  <r>
    <x v="0"/>
    <x v="4"/>
    <s v="S17581"/>
    <x v="73"/>
    <x v="8"/>
    <n v="141688"/>
    <n v="566"/>
    <n v="173"/>
  </r>
  <r>
    <x v="3"/>
    <x v="4"/>
    <s v="S95275"/>
    <x v="11"/>
    <x v="2"/>
    <n v="205187"/>
    <n v="564"/>
    <n v="737"/>
  </r>
  <r>
    <x v="1"/>
    <x v="1"/>
    <s v="S62085"/>
    <x v="79"/>
    <x v="6"/>
    <n v="297362"/>
    <n v="746"/>
    <n v="503"/>
  </r>
  <r>
    <x v="2"/>
    <x v="5"/>
    <s v="S93630"/>
    <x v="62"/>
    <x v="6"/>
    <n v="154562"/>
    <n v="205"/>
    <n v="117"/>
  </r>
  <r>
    <x v="2"/>
    <x v="6"/>
    <s v="S76426"/>
    <x v="25"/>
    <x v="1"/>
    <n v="267053"/>
    <n v="663"/>
    <n v="318"/>
  </r>
  <r>
    <x v="0"/>
    <x v="2"/>
    <s v="S68178"/>
    <x v="78"/>
    <x v="3"/>
    <n v="251620"/>
    <n v="285"/>
    <n v="466"/>
  </r>
  <r>
    <x v="1"/>
    <x v="0"/>
    <s v="S61033"/>
    <x v="94"/>
    <x v="2"/>
    <n v="190155"/>
    <n v="778"/>
    <n v="197"/>
  </r>
  <r>
    <x v="0"/>
    <x v="1"/>
    <s v="S18435"/>
    <x v="43"/>
    <x v="0"/>
    <n v="115988"/>
    <n v="509"/>
    <n v="720"/>
  </r>
  <r>
    <x v="1"/>
    <x v="4"/>
    <s v="S69853"/>
    <x v="57"/>
    <x v="6"/>
    <n v="139078"/>
    <n v="674"/>
    <n v="483"/>
  </r>
  <r>
    <x v="3"/>
    <x v="5"/>
    <s v="S73413"/>
    <x v="74"/>
    <x v="6"/>
    <n v="296358"/>
    <n v="533"/>
    <n v="233"/>
  </r>
  <r>
    <x v="3"/>
    <x v="7"/>
    <s v="S79504"/>
    <x v="46"/>
    <x v="0"/>
    <n v="165830"/>
    <n v="777"/>
    <n v="630"/>
  </r>
  <r>
    <x v="1"/>
    <x v="7"/>
    <s v="S31366"/>
    <x v="61"/>
    <x v="8"/>
    <n v="275309"/>
    <n v="309"/>
    <n v="677"/>
  </r>
  <r>
    <x v="1"/>
    <x v="5"/>
    <s v="S55276"/>
    <x v="33"/>
    <x v="4"/>
    <n v="140244"/>
    <n v="726"/>
    <n v="378"/>
  </r>
  <r>
    <x v="3"/>
    <x v="3"/>
    <s v="S65389"/>
    <x v="69"/>
    <x v="7"/>
    <n v="232411"/>
    <n v="98"/>
    <n v="193"/>
  </r>
  <r>
    <x v="3"/>
    <x v="1"/>
    <s v="S86843"/>
    <x v="67"/>
    <x v="6"/>
    <n v="246297"/>
    <n v="966"/>
    <n v="382"/>
  </r>
  <r>
    <x v="3"/>
    <x v="2"/>
    <s v="S71648"/>
    <x v="45"/>
    <x v="1"/>
    <n v="124288"/>
    <n v="137"/>
    <n v="399"/>
  </r>
  <r>
    <x v="1"/>
    <x v="0"/>
    <s v="S97660"/>
    <x v="50"/>
    <x v="6"/>
    <n v="165993"/>
    <n v="942"/>
    <n v="635"/>
  </r>
  <r>
    <x v="1"/>
    <x v="3"/>
    <s v="S10369"/>
    <x v="62"/>
    <x v="4"/>
    <n v="253264"/>
    <n v="338"/>
    <n v="456"/>
  </r>
  <r>
    <x v="3"/>
    <x v="0"/>
    <s v="S66924"/>
    <x v="87"/>
    <x v="0"/>
    <n v="288441"/>
    <n v="949"/>
    <n v="705"/>
  </r>
  <r>
    <x v="2"/>
    <x v="7"/>
    <s v="S42474"/>
    <x v="16"/>
    <x v="5"/>
    <n v="280080"/>
    <n v="840"/>
    <n v="501"/>
  </r>
  <r>
    <x v="2"/>
    <x v="3"/>
    <s v="S96067"/>
    <x v="76"/>
    <x v="7"/>
    <n v="246386"/>
    <n v="411"/>
    <n v="727"/>
  </r>
  <r>
    <x v="1"/>
    <x v="7"/>
    <s v="S60569"/>
    <x v="33"/>
    <x v="3"/>
    <n v="108131"/>
    <n v="394"/>
    <n v="496"/>
  </r>
  <r>
    <x v="1"/>
    <x v="6"/>
    <s v="S17382"/>
    <x v="41"/>
    <x v="1"/>
    <n v="211032"/>
    <n v="755"/>
    <n v="500"/>
  </r>
  <r>
    <x v="3"/>
    <x v="2"/>
    <s v="S67972"/>
    <x v="77"/>
    <x v="4"/>
    <n v="168129"/>
    <n v="602"/>
    <n v="555"/>
  </r>
  <r>
    <x v="3"/>
    <x v="7"/>
    <s v="S36851"/>
    <x v="8"/>
    <x v="5"/>
    <n v="251705"/>
    <n v="166"/>
    <n v="701"/>
  </r>
  <r>
    <x v="3"/>
    <x v="6"/>
    <s v="S66624"/>
    <x v="49"/>
    <x v="4"/>
    <n v="296489"/>
    <n v="511"/>
    <n v="312"/>
  </r>
  <r>
    <x v="1"/>
    <x v="0"/>
    <s v="S99481"/>
    <x v="64"/>
    <x v="2"/>
    <n v="161193"/>
    <n v="302"/>
    <n v="196"/>
  </r>
  <r>
    <x v="3"/>
    <x v="0"/>
    <s v="S59877"/>
    <x v="22"/>
    <x v="1"/>
    <n v="210725"/>
    <n v="968"/>
    <n v="459"/>
  </r>
  <r>
    <x v="1"/>
    <x v="7"/>
    <s v="S71797"/>
    <x v="85"/>
    <x v="1"/>
    <n v="157680"/>
    <n v="555"/>
    <n v="286"/>
  </r>
  <r>
    <x v="3"/>
    <x v="0"/>
    <s v="S48861"/>
    <x v="35"/>
    <x v="8"/>
    <n v="148941"/>
    <n v="887"/>
    <n v="129"/>
  </r>
  <r>
    <x v="1"/>
    <x v="5"/>
    <s v="S93274"/>
    <x v="20"/>
    <x v="1"/>
    <n v="101532"/>
    <n v="334"/>
    <n v="382"/>
  </r>
  <r>
    <x v="1"/>
    <x v="3"/>
    <s v="S48027"/>
    <x v="50"/>
    <x v="3"/>
    <n v="258962"/>
    <n v="909"/>
    <n v="170"/>
  </r>
  <r>
    <x v="0"/>
    <x v="6"/>
    <s v="S33557"/>
    <x v="62"/>
    <x v="1"/>
    <n v="125939"/>
    <n v="794"/>
    <n v="655"/>
  </r>
  <r>
    <x v="0"/>
    <x v="7"/>
    <s v="S76148"/>
    <x v="25"/>
    <x v="2"/>
    <n v="125119"/>
    <n v="766"/>
    <n v="734"/>
  </r>
  <r>
    <x v="1"/>
    <x v="6"/>
    <s v="S62305"/>
    <x v="98"/>
    <x v="4"/>
    <n v="287429"/>
    <n v="376"/>
    <n v="558"/>
  </r>
  <r>
    <x v="0"/>
    <x v="1"/>
    <s v="S73390"/>
    <x v="16"/>
    <x v="5"/>
    <n v="117621"/>
    <n v="904"/>
    <n v="413"/>
  </r>
  <r>
    <x v="1"/>
    <x v="6"/>
    <s v="S18599"/>
    <x v="18"/>
    <x v="0"/>
    <n v="211613"/>
    <n v="829"/>
    <n v="632"/>
  </r>
  <r>
    <x v="1"/>
    <x v="1"/>
    <s v="S43603"/>
    <x v="33"/>
    <x v="1"/>
    <n v="236779"/>
    <n v="953"/>
    <n v="552"/>
  </r>
  <r>
    <x v="2"/>
    <x v="2"/>
    <s v="S45363"/>
    <x v="27"/>
    <x v="7"/>
    <n v="297563"/>
    <n v="294"/>
    <n v="493"/>
  </r>
  <r>
    <x v="2"/>
    <x v="7"/>
    <s v="S75095"/>
    <x v="16"/>
    <x v="6"/>
    <n v="149081"/>
    <n v="653"/>
    <n v="358"/>
  </r>
  <r>
    <x v="2"/>
    <x v="4"/>
    <s v="S68652"/>
    <x v="65"/>
    <x v="5"/>
    <n v="127621"/>
    <n v="88"/>
    <n v="763"/>
  </r>
  <r>
    <x v="0"/>
    <x v="6"/>
    <s v="S79555"/>
    <x v="15"/>
    <x v="2"/>
    <n v="226091"/>
    <n v="890"/>
    <n v="758"/>
  </r>
  <r>
    <x v="0"/>
    <x v="7"/>
    <s v="S67703"/>
    <x v="73"/>
    <x v="5"/>
    <n v="264030"/>
    <n v="889"/>
    <n v="420"/>
  </r>
  <r>
    <x v="0"/>
    <x v="4"/>
    <s v="S15470"/>
    <x v="29"/>
    <x v="7"/>
    <n v="198918"/>
    <n v="488"/>
    <n v="425"/>
  </r>
  <r>
    <x v="0"/>
    <x v="2"/>
    <s v="S29264"/>
    <x v="24"/>
    <x v="0"/>
    <n v="178096"/>
    <n v="507"/>
    <n v="420"/>
  </r>
  <r>
    <x v="2"/>
    <x v="6"/>
    <s v="S79871"/>
    <x v="44"/>
    <x v="1"/>
    <n v="151865"/>
    <n v="495"/>
    <n v="213"/>
  </r>
  <r>
    <x v="2"/>
    <x v="5"/>
    <s v="S61467"/>
    <x v="29"/>
    <x v="5"/>
    <n v="136490"/>
    <n v="336"/>
    <n v="166"/>
  </r>
  <r>
    <x v="0"/>
    <x v="1"/>
    <s v="S57665"/>
    <x v="39"/>
    <x v="1"/>
    <n v="216639"/>
    <n v="76"/>
    <n v="654"/>
  </r>
  <r>
    <x v="2"/>
    <x v="4"/>
    <s v="S29725"/>
    <x v="24"/>
    <x v="1"/>
    <n v="105925"/>
    <n v="684"/>
    <n v="595"/>
  </r>
  <r>
    <x v="2"/>
    <x v="1"/>
    <s v="S35550"/>
    <x v="15"/>
    <x v="8"/>
    <n v="220683"/>
    <n v="507"/>
    <n v="294"/>
  </r>
  <r>
    <x v="0"/>
    <x v="2"/>
    <s v="S19472"/>
    <x v="60"/>
    <x v="2"/>
    <n v="253302"/>
    <n v="225"/>
    <n v="432"/>
  </r>
  <r>
    <x v="3"/>
    <x v="1"/>
    <s v="S41627"/>
    <x v="44"/>
    <x v="3"/>
    <n v="107415"/>
    <n v="948"/>
    <n v="271"/>
  </r>
  <r>
    <x v="1"/>
    <x v="4"/>
    <s v="S40843"/>
    <x v="25"/>
    <x v="3"/>
    <n v="180829"/>
    <n v="908"/>
    <n v="612"/>
  </r>
  <r>
    <x v="0"/>
    <x v="4"/>
    <s v="S21585"/>
    <x v="55"/>
    <x v="8"/>
    <n v="192521"/>
    <n v="257"/>
    <n v="493"/>
  </r>
  <r>
    <x v="3"/>
    <x v="1"/>
    <s v="S76242"/>
    <x v="38"/>
    <x v="0"/>
    <n v="133370"/>
    <n v="245"/>
    <n v="319"/>
  </r>
  <r>
    <x v="0"/>
    <x v="1"/>
    <s v="S80324"/>
    <x v="66"/>
    <x v="4"/>
    <n v="266362"/>
    <n v="235"/>
    <n v="750"/>
  </r>
  <r>
    <x v="1"/>
    <x v="1"/>
    <s v="S67776"/>
    <x v="48"/>
    <x v="1"/>
    <n v="118543"/>
    <n v="827"/>
    <n v="612"/>
  </r>
  <r>
    <x v="3"/>
    <x v="6"/>
    <s v="S99141"/>
    <x v="70"/>
    <x v="1"/>
    <n v="137544"/>
    <n v="448"/>
    <n v="413"/>
  </r>
  <r>
    <x v="3"/>
    <x v="1"/>
    <s v="S96825"/>
    <x v="18"/>
    <x v="4"/>
    <n v="142748"/>
    <n v="394"/>
    <n v="450"/>
  </r>
  <r>
    <x v="0"/>
    <x v="2"/>
    <s v="S66018"/>
    <x v="85"/>
    <x v="6"/>
    <n v="282550"/>
    <n v="242"/>
    <n v="110"/>
  </r>
  <r>
    <x v="1"/>
    <x v="5"/>
    <s v="S29615"/>
    <x v="91"/>
    <x v="8"/>
    <n v="234749"/>
    <n v="107"/>
    <n v="740"/>
  </r>
  <r>
    <x v="2"/>
    <x v="3"/>
    <s v="S97264"/>
    <x v="49"/>
    <x v="3"/>
    <n v="118562"/>
    <n v="98"/>
    <n v="534"/>
  </r>
  <r>
    <x v="1"/>
    <x v="3"/>
    <s v="S72668"/>
    <x v="92"/>
    <x v="0"/>
    <n v="213282"/>
    <n v="93"/>
    <n v="751"/>
  </r>
  <r>
    <x v="2"/>
    <x v="2"/>
    <s v="S30679"/>
    <x v="50"/>
    <x v="0"/>
    <n v="180940"/>
    <n v="152"/>
    <n v="686"/>
  </r>
  <r>
    <x v="1"/>
    <x v="1"/>
    <s v="S47464"/>
    <x v="55"/>
    <x v="8"/>
    <n v="144948"/>
    <n v="868"/>
    <n v="441"/>
  </r>
  <r>
    <x v="1"/>
    <x v="6"/>
    <s v="S35888"/>
    <x v="83"/>
    <x v="7"/>
    <n v="267489"/>
    <n v="253"/>
    <n v="524"/>
  </r>
  <r>
    <x v="3"/>
    <x v="0"/>
    <s v="S12924"/>
    <x v="21"/>
    <x v="0"/>
    <n v="241191"/>
    <n v="780"/>
    <n v="107"/>
  </r>
  <r>
    <x v="1"/>
    <x v="7"/>
    <s v="S42856"/>
    <x v="53"/>
    <x v="8"/>
    <n v="142885"/>
    <n v="816"/>
    <n v="378"/>
  </r>
  <r>
    <x v="1"/>
    <x v="5"/>
    <s v="S66449"/>
    <x v="12"/>
    <x v="0"/>
    <n v="202166"/>
    <n v="660"/>
    <n v="226"/>
  </r>
  <r>
    <x v="3"/>
    <x v="3"/>
    <s v="S40516"/>
    <x v="86"/>
    <x v="6"/>
    <n v="105815"/>
    <n v="564"/>
    <n v="127"/>
  </r>
  <r>
    <x v="3"/>
    <x v="6"/>
    <s v="S31387"/>
    <x v="71"/>
    <x v="0"/>
    <n v="254588"/>
    <n v="258"/>
    <n v="593"/>
  </r>
  <r>
    <x v="1"/>
    <x v="3"/>
    <s v="S48609"/>
    <x v="22"/>
    <x v="2"/>
    <n v="272823"/>
    <n v="415"/>
    <n v="153"/>
  </r>
  <r>
    <x v="1"/>
    <x v="3"/>
    <s v="S32310"/>
    <x v="16"/>
    <x v="2"/>
    <n v="196134"/>
    <n v="190"/>
    <n v="742"/>
  </r>
  <r>
    <x v="1"/>
    <x v="2"/>
    <s v="S63697"/>
    <x v="80"/>
    <x v="0"/>
    <n v="199089"/>
    <n v="890"/>
    <n v="743"/>
  </r>
  <r>
    <x v="2"/>
    <x v="1"/>
    <s v="S80036"/>
    <x v="10"/>
    <x v="4"/>
    <n v="175876"/>
    <n v="484"/>
    <n v="420"/>
  </r>
  <r>
    <x v="0"/>
    <x v="2"/>
    <s v="S42922"/>
    <x v="11"/>
    <x v="8"/>
    <n v="229164"/>
    <n v="153"/>
    <n v="336"/>
  </r>
  <r>
    <x v="1"/>
    <x v="6"/>
    <s v="S24508"/>
    <x v="46"/>
    <x v="0"/>
    <n v="229728"/>
    <n v="877"/>
    <n v="296"/>
  </r>
  <r>
    <x v="2"/>
    <x v="7"/>
    <s v="S46897"/>
    <x v="71"/>
    <x v="0"/>
    <n v="139464"/>
    <n v="533"/>
    <n v="253"/>
  </r>
  <r>
    <x v="3"/>
    <x v="6"/>
    <s v="S21590"/>
    <x v="81"/>
    <x v="2"/>
    <n v="161690"/>
    <n v="241"/>
    <n v="315"/>
  </r>
  <r>
    <x v="3"/>
    <x v="7"/>
    <s v="S42630"/>
    <x v="34"/>
    <x v="8"/>
    <n v="217262"/>
    <n v="179"/>
    <n v="343"/>
  </r>
  <r>
    <x v="1"/>
    <x v="5"/>
    <s v="S40395"/>
    <x v="45"/>
    <x v="5"/>
    <n v="136788"/>
    <n v="396"/>
    <n v="383"/>
  </r>
  <r>
    <x v="0"/>
    <x v="5"/>
    <s v="S76207"/>
    <x v="38"/>
    <x v="5"/>
    <n v="251546"/>
    <n v="892"/>
    <n v="792"/>
  </r>
  <r>
    <x v="1"/>
    <x v="6"/>
    <s v="S43963"/>
    <x v="59"/>
    <x v="3"/>
    <n v="154046"/>
    <n v="483"/>
    <n v="236"/>
  </r>
  <r>
    <x v="0"/>
    <x v="0"/>
    <s v="S76446"/>
    <x v="11"/>
    <x v="4"/>
    <n v="143975"/>
    <n v="863"/>
    <n v="597"/>
  </r>
  <r>
    <x v="2"/>
    <x v="1"/>
    <s v="S31476"/>
    <x v="78"/>
    <x v="6"/>
    <n v="121015"/>
    <n v="360"/>
    <n v="253"/>
  </r>
  <r>
    <x v="0"/>
    <x v="0"/>
    <s v="S59634"/>
    <x v="1"/>
    <x v="7"/>
    <n v="116789"/>
    <n v="698"/>
    <n v="641"/>
  </r>
  <r>
    <x v="1"/>
    <x v="6"/>
    <s v="S56551"/>
    <x v="49"/>
    <x v="7"/>
    <n v="198651"/>
    <n v="69"/>
    <n v="692"/>
  </r>
  <r>
    <x v="1"/>
    <x v="7"/>
    <s v="S48136"/>
    <x v="73"/>
    <x v="1"/>
    <n v="253964"/>
    <n v="908"/>
    <n v="429"/>
  </r>
  <r>
    <x v="1"/>
    <x v="0"/>
    <s v="S43043"/>
    <x v="80"/>
    <x v="2"/>
    <n v="263475"/>
    <n v="175"/>
    <n v="437"/>
  </r>
  <r>
    <x v="1"/>
    <x v="5"/>
    <s v="S63794"/>
    <x v="31"/>
    <x v="0"/>
    <n v="201530"/>
    <n v="806"/>
    <n v="252"/>
  </r>
  <r>
    <x v="2"/>
    <x v="0"/>
    <s v="S40936"/>
    <x v="3"/>
    <x v="7"/>
    <n v="263192"/>
    <n v="292"/>
    <n v="522"/>
  </r>
  <r>
    <x v="0"/>
    <x v="2"/>
    <s v="S55382"/>
    <x v="94"/>
    <x v="4"/>
    <n v="274340"/>
    <n v="970"/>
    <n v="777"/>
  </r>
  <r>
    <x v="3"/>
    <x v="3"/>
    <s v="S17338"/>
    <x v="57"/>
    <x v="7"/>
    <n v="187071"/>
    <n v="960"/>
    <n v="531"/>
  </r>
  <r>
    <x v="2"/>
    <x v="3"/>
    <s v="S20679"/>
    <x v="97"/>
    <x v="4"/>
    <n v="128045"/>
    <n v="130"/>
    <n v="669"/>
  </r>
  <r>
    <x v="3"/>
    <x v="2"/>
    <s v="S88875"/>
    <x v="82"/>
    <x v="4"/>
    <n v="188909"/>
    <n v="797"/>
    <n v="500"/>
  </r>
  <r>
    <x v="3"/>
    <x v="1"/>
    <s v="S56123"/>
    <x v="28"/>
    <x v="4"/>
    <n v="170204"/>
    <n v="379"/>
    <n v="338"/>
  </r>
  <r>
    <x v="3"/>
    <x v="6"/>
    <s v="S80123"/>
    <x v="59"/>
    <x v="2"/>
    <n v="294863"/>
    <n v="704"/>
    <n v="156"/>
  </r>
  <r>
    <x v="2"/>
    <x v="5"/>
    <s v="S20596"/>
    <x v="88"/>
    <x v="1"/>
    <n v="298879"/>
    <n v="260"/>
    <n v="154"/>
  </r>
  <r>
    <x v="2"/>
    <x v="2"/>
    <s v="S26662"/>
    <x v="41"/>
    <x v="0"/>
    <n v="174625"/>
    <n v="781"/>
    <n v="618"/>
  </r>
  <r>
    <x v="3"/>
    <x v="0"/>
    <s v="S42949"/>
    <x v="61"/>
    <x v="6"/>
    <n v="173668"/>
    <n v="174"/>
    <n v="646"/>
  </r>
  <r>
    <x v="1"/>
    <x v="7"/>
    <s v="S80680"/>
    <x v="97"/>
    <x v="2"/>
    <n v="129125"/>
    <n v="702"/>
    <n v="750"/>
  </r>
  <r>
    <x v="3"/>
    <x v="1"/>
    <s v="S54660"/>
    <x v="95"/>
    <x v="4"/>
    <n v="184913"/>
    <n v="423"/>
    <n v="752"/>
  </r>
  <r>
    <x v="2"/>
    <x v="1"/>
    <s v="S46612"/>
    <x v="2"/>
    <x v="7"/>
    <n v="181636"/>
    <n v="769"/>
    <n v="356"/>
  </r>
  <r>
    <x v="0"/>
    <x v="2"/>
    <s v="S37642"/>
    <x v="93"/>
    <x v="2"/>
    <n v="199235"/>
    <n v="736"/>
    <n v="639"/>
  </r>
  <r>
    <x v="2"/>
    <x v="3"/>
    <s v="S33934"/>
    <x v="4"/>
    <x v="0"/>
    <n v="221935"/>
    <n v="299"/>
    <n v="583"/>
  </r>
  <r>
    <x v="0"/>
    <x v="5"/>
    <s v="S84739"/>
    <x v="88"/>
    <x v="7"/>
    <n v="129160"/>
    <n v="147"/>
    <n v="171"/>
  </r>
  <r>
    <x v="3"/>
    <x v="6"/>
    <s v="S76300"/>
    <x v="79"/>
    <x v="3"/>
    <n v="243181"/>
    <n v="194"/>
    <n v="109"/>
  </r>
  <r>
    <x v="2"/>
    <x v="7"/>
    <s v="S89856"/>
    <x v="95"/>
    <x v="8"/>
    <n v="124361"/>
    <n v="962"/>
    <n v="226"/>
  </r>
  <r>
    <x v="2"/>
    <x v="5"/>
    <s v="S87473"/>
    <x v="43"/>
    <x v="5"/>
    <n v="124651"/>
    <n v="430"/>
    <n v="508"/>
  </r>
  <r>
    <x v="3"/>
    <x v="0"/>
    <s v="S15303"/>
    <x v="38"/>
    <x v="2"/>
    <n v="243765"/>
    <n v="893"/>
    <n v="108"/>
  </r>
  <r>
    <x v="0"/>
    <x v="5"/>
    <s v="S38031"/>
    <x v="26"/>
    <x v="8"/>
    <n v="187266"/>
    <n v="746"/>
    <n v="220"/>
  </r>
  <r>
    <x v="1"/>
    <x v="1"/>
    <s v="S30836"/>
    <x v="87"/>
    <x v="8"/>
    <n v="192232"/>
    <n v="117"/>
    <n v="534"/>
  </r>
  <r>
    <x v="2"/>
    <x v="0"/>
    <s v="S22235"/>
    <x v="85"/>
    <x v="3"/>
    <n v="152478"/>
    <n v="190"/>
    <n v="661"/>
  </r>
  <r>
    <x v="1"/>
    <x v="4"/>
    <s v="S72457"/>
    <x v="41"/>
    <x v="0"/>
    <n v="280864"/>
    <n v="935"/>
    <n v="399"/>
  </r>
  <r>
    <x v="1"/>
    <x v="5"/>
    <s v="S39960"/>
    <x v="76"/>
    <x v="5"/>
    <n v="159877"/>
    <n v="120"/>
    <n v="293"/>
  </r>
  <r>
    <x v="3"/>
    <x v="7"/>
    <s v="S62764"/>
    <x v="77"/>
    <x v="7"/>
    <n v="159853"/>
    <n v="950"/>
    <n v="275"/>
  </r>
  <r>
    <x v="3"/>
    <x v="3"/>
    <s v="S91790"/>
    <x v="12"/>
    <x v="2"/>
    <n v="271793"/>
    <n v="72"/>
    <n v="561"/>
  </r>
  <r>
    <x v="0"/>
    <x v="4"/>
    <s v="S97013"/>
    <x v="73"/>
    <x v="2"/>
    <n v="207764"/>
    <n v="495"/>
    <n v="134"/>
  </r>
  <r>
    <x v="2"/>
    <x v="5"/>
    <s v="S92627"/>
    <x v="54"/>
    <x v="4"/>
    <n v="121463"/>
    <n v="957"/>
    <n v="214"/>
  </r>
  <r>
    <x v="1"/>
    <x v="5"/>
    <s v="S97146"/>
    <x v="98"/>
    <x v="2"/>
    <n v="263552"/>
    <n v="121"/>
    <n v="512"/>
  </r>
  <r>
    <x v="2"/>
    <x v="3"/>
    <s v="S11750"/>
    <x v="91"/>
    <x v="2"/>
    <n v="123812"/>
    <n v="169"/>
    <n v="308"/>
  </r>
  <r>
    <x v="1"/>
    <x v="4"/>
    <s v="S25186"/>
    <x v="97"/>
    <x v="7"/>
    <n v="137139"/>
    <n v="688"/>
    <n v="771"/>
  </r>
  <r>
    <x v="0"/>
    <x v="6"/>
    <s v="S98708"/>
    <x v="29"/>
    <x v="2"/>
    <n v="208657"/>
    <n v="565"/>
    <n v="510"/>
  </r>
  <r>
    <x v="1"/>
    <x v="7"/>
    <s v="S85471"/>
    <x v="62"/>
    <x v="5"/>
    <n v="197529"/>
    <n v="825"/>
    <n v="768"/>
  </r>
  <r>
    <x v="3"/>
    <x v="6"/>
    <s v="S33904"/>
    <x v="66"/>
    <x v="2"/>
    <n v="269458"/>
    <n v="960"/>
    <n v="271"/>
  </r>
  <r>
    <x v="0"/>
    <x v="2"/>
    <s v="S96568"/>
    <x v="90"/>
    <x v="7"/>
    <n v="153856"/>
    <n v="657"/>
    <n v="138"/>
  </r>
  <r>
    <x v="0"/>
    <x v="5"/>
    <s v="S70151"/>
    <x v="29"/>
    <x v="5"/>
    <n v="271677"/>
    <n v="675"/>
    <n v="386"/>
  </r>
  <r>
    <x v="1"/>
    <x v="7"/>
    <s v="S89346"/>
    <x v="66"/>
    <x v="3"/>
    <n v="215702"/>
    <n v="814"/>
    <n v="357"/>
  </r>
  <r>
    <x v="3"/>
    <x v="5"/>
    <s v="S29275"/>
    <x v="47"/>
    <x v="0"/>
    <n v="251664"/>
    <n v="542"/>
    <n v="670"/>
  </r>
  <r>
    <x v="0"/>
    <x v="3"/>
    <s v="S89994"/>
    <x v="70"/>
    <x v="8"/>
    <n v="123225"/>
    <n v="308"/>
    <n v="478"/>
  </r>
  <r>
    <x v="1"/>
    <x v="4"/>
    <s v="S47517"/>
    <x v="54"/>
    <x v="4"/>
    <n v="179123"/>
    <n v="938"/>
    <n v="108"/>
  </r>
  <r>
    <x v="1"/>
    <x v="7"/>
    <s v="S21342"/>
    <x v="84"/>
    <x v="5"/>
    <n v="140834"/>
    <n v="632"/>
    <n v="661"/>
  </r>
  <r>
    <x v="3"/>
    <x v="7"/>
    <s v="S80125"/>
    <x v="50"/>
    <x v="6"/>
    <n v="143584"/>
    <n v="970"/>
    <n v="233"/>
  </r>
  <r>
    <x v="1"/>
    <x v="7"/>
    <s v="S47749"/>
    <x v="62"/>
    <x v="6"/>
    <n v="133064"/>
    <n v="702"/>
    <n v="195"/>
  </r>
  <r>
    <x v="1"/>
    <x v="3"/>
    <s v="S25622"/>
    <x v="52"/>
    <x v="7"/>
    <n v="181085"/>
    <n v="675"/>
    <n v="355"/>
  </r>
  <r>
    <x v="3"/>
    <x v="3"/>
    <s v="S28626"/>
    <x v="33"/>
    <x v="4"/>
    <n v="179059"/>
    <n v="804"/>
    <n v="190"/>
  </r>
  <r>
    <x v="2"/>
    <x v="6"/>
    <s v="S24914"/>
    <x v="64"/>
    <x v="1"/>
    <n v="256375"/>
    <n v="57"/>
    <n v="723"/>
  </r>
  <r>
    <x v="1"/>
    <x v="2"/>
    <s v="S62915"/>
    <x v="49"/>
    <x v="3"/>
    <n v="188422"/>
    <n v="354"/>
    <n v="717"/>
  </r>
  <r>
    <x v="0"/>
    <x v="4"/>
    <s v="S51796"/>
    <x v="50"/>
    <x v="8"/>
    <n v="187924"/>
    <n v="277"/>
    <n v="340"/>
  </r>
  <r>
    <x v="0"/>
    <x v="1"/>
    <s v="S43226"/>
    <x v="45"/>
    <x v="0"/>
    <n v="195253"/>
    <n v="866"/>
    <n v="454"/>
  </r>
  <r>
    <x v="1"/>
    <x v="6"/>
    <s v="S67031"/>
    <x v="65"/>
    <x v="5"/>
    <n v="117530"/>
    <n v="715"/>
    <n v="274"/>
  </r>
  <r>
    <x v="3"/>
    <x v="7"/>
    <s v="S83440"/>
    <x v="92"/>
    <x v="7"/>
    <n v="137813"/>
    <n v="201"/>
    <n v="169"/>
  </r>
  <r>
    <x v="2"/>
    <x v="2"/>
    <s v="S53761"/>
    <x v="79"/>
    <x v="5"/>
    <n v="173960"/>
    <n v="984"/>
    <n v="131"/>
  </r>
  <r>
    <x v="2"/>
    <x v="2"/>
    <s v="S63491"/>
    <x v="58"/>
    <x v="6"/>
    <n v="165497"/>
    <n v="398"/>
    <n v="556"/>
  </r>
  <r>
    <x v="2"/>
    <x v="5"/>
    <s v="S37256"/>
    <x v="29"/>
    <x v="8"/>
    <n v="125943"/>
    <n v="112"/>
    <n v="681"/>
  </r>
  <r>
    <x v="1"/>
    <x v="0"/>
    <s v="S69051"/>
    <x v="68"/>
    <x v="7"/>
    <n v="174570"/>
    <n v="837"/>
    <n v="363"/>
  </r>
  <r>
    <x v="3"/>
    <x v="2"/>
    <s v="S62624"/>
    <x v="30"/>
    <x v="7"/>
    <n v="288418"/>
    <n v="335"/>
    <n v="533"/>
  </r>
  <r>
    <x v="0"/>
    <x v="7"/>
    <s v="S87169"/>
    <x v="82"/>
    <x v="8"/>
    <n v="297149"/>
    <n v="174"/>
    <n v="572"/>
  </r>
  <r>
    <x v="3"/>
    <x v="7"/>
    <s v="S30578"/>
    <x v="78"/>
    <x v="1"/>
    <n v="123528"/>
    <n v="519"/>
    <n v="220"/>
  </r>
  <r>
    <x v="2"/>
    <x v="4"/>
    <s v="S90311"/>
    <x v="73"/>
    <x v="2"/>
    <n v="251562"/>
    <n v="658"/>
    <n v="191"/>
  </r>
  <r>
    <x v="3"/>
    <x v="1"/>
    <s v="S80593"/>
    <x v="3"/>
    <x v="2"/>
    <n v="124166"/>
    <n v="80"/>
    <n v="493"/>
  </r>
  <r>
    <x v="0"/>
    <x v="5"/>
    <s v="S84553"/>
    <x v="93"/>
    <x v="2"/>
    <n v="102783"/>
    <n v="499"/>
    <n v="404"/>
  </r>
  <r>
    <x v="1"/>
    <x v="5"/>
    <s v="S93333"/>
    <x v="36"/>
    <x v="6"/>
    <n v="223835"/>
    <n v="134"/>
    <n v="597"/>
  </r>
  <r>
    <x v="3"/>
    <x v="2"/>
    <s v="S77883"/>
    <x v="76"/>
    <x v="0"/>
    <n v="254443"/>
    <n v="980"/>
    <n v="380"/>
  </r>
  <r>
    <x v="3"/>
    <x v="1"/>
    <s v="S24378"/>
    <x v="6"/>
    <x v="4"/>
    <n v="271260"/>
    <n v="178"/>
    <n v="284"/>
  </r>
  <r>
    <x v="0"/>
    <x v="1"/>
    <s v="S24835"/>
    <x v="23"/>
    <x v="0"/>
    <n v="297810"/>
    <n v="520"/>
    <n v="674"/>
  </r>
  <r>
    <x v="3"/>
    <x v="4"/>
    <s v="S81898"/>
    <x v="92"/>
    <x v="8"/>
    <n v="175780"/>
    <n v="591"/>
    <n v="529"/>
  </r>
  <r>
    <x v="0"/>
    <x v="7"/>
    <s v="S17254"/>
    <x v="25"/>
    <x v="1"/>
    <n v="117708"/>
    <n v="525"/>
    <n v="473"/>
  </r>
  <r>
    <x v="3"/>
    <x v="6"/>
    <s v="S85143"/>
    <x v="20"/>
    <x v="4"/>
    <n v="164731"/>
    <n v="364"/>
    <n v="537"/>
  </r>
  <r>
    <x v="3"/>
    <x v="7"/>
    <s v="S85584"/>
    <x v="40"/>
    <x v="3"/>
    <n v="204793"/>
    <n v="241"/>
    <n v="365"/>
  </r>
  <r>
    <x v="0"/>
    <x v="1"/>
    <s v="S16672"/>
    <x v="4"/>
    <x v="3"/>
    <n v="105945"/>
    <n v="731"/>
    <n v="553"/>
  </r>
  <r>
    <x v="3"/>
    <x v="5"/>
    <s v="S36089"/>
    <x v="93"/>
    <x v="3"/>
    <n v="220081"/>
    <n v="212"/>
    <n v="307"/>
  </r>
  <r>
    <x v="2"/>
    <x v="4"/>
    <s v="S98867"/>
    <x v="52"/>
    <x v="1"/>
    <n v="268377"/>
    <n v="167"/>
    <n v="188"/>
  </r>
  <r>
    <x v="0"/>
    <x v="1"/>
    <s v="S38014"/>
    <x v="88"/>
    <x v="7"/>
    <n v="268184"/>
    <n v="65"/>
    <n v="740"/>
  </r>
  <r>
    <x v="0"/>
    <x v="4"/>
    <s v="S97827"/>
    <x v="21"/>
    <x v="7"/>
    <n v="125941"/>
    <n v="174"/>
    <n v="725"/>
  </r>
  <r>
    <x v="3"/>
    <x v="1"/>
    <s v="S70790"/>
    <x v="33"/>
    <x v="6"/>
    <n v="289079"/>
    <n v="928"/>
    <n v="725"/>
  </r>
  <r>
    <x v="3"/>
    <x v="5"/>
    <s v="S99445"/>
    <x v="50"/>
    <x v="3"/>
    <n v="226061"/>
    <n v="911"/>
    <n v="616"/>
  </r>
  <r>
    <x v="1"/>
    <x v="7"/>
    <s v="S62749"/>
    <x v="25"/>
    <x v="1"/>
    <n v="245090"/>
    <n v="519"/>
    <n v="679"/>
  </r>
  <r>
    <x v="2"/>
    <x v="6"/>
    <s v="S79413"/>
    <x v="28"/>
    <x v="3"/>
    <n v="281625"/>
    <n v="294"/>
    <n v="611"/>
  </r>
  <r>
    <x v="3"/>
    <x v="4"/>
    <s v="S66493"/>
    <x v="0"/>
    <x v="4"/>
    <n v="125192"/>
    <n v="550"/>
    <n v="696"/>
  </r>
  <r>
    <x v="1"/>
    <x v="6"/>
    <s v="S96680"/>
    <x v="74"/>
    <x v="7"/>
    <n v="207743"/>
    <n v="110"/>
    <n v="519"/>
  </r>
  <r>
    <x v="1"/>
    <x v="5"/>
    <s v="S38669"/>
    <x v="84"/>
    <x v="6"/>
    <n v="205935"/>
    <n v="682"/>
    <n v="457"/>
  </r>
  <r>
    <x v="2"/>
    <x v="1"/>
    <s v="S41148"/>
    <x v="75"/>
    <x v="2"/>
    <n v="213104"/>
    <n v="315"/>
    <n v="457"/>
  </r>
  <r>
    <x v="0"/>
    <x v="4"/>
    <s v="S42308"/>
    <x v="25"/>
    <x v="5"/>
    <n v="188569"/>
    <n v="283"/>
    <n v="714"/>
  </r>
  <r>
    <x v="2"/>
    <x v="2"/>
    <s v="S20712"/>
    <x v="36"/>
    <x v="3"/>
    <n v="150046"/>
    <n v="376"/>
    <n v="505"/>
  </r>
  <r>
    <x v="1"/>
    <x v="5"/>
    <s v="S87014"/>
    <x v="6"/>
    <x v="2"/>
    <n v="243819"/>
    <n v="820"/>
    <n v="725"/>
  </r>
  <r>
    <x v="0"/>
    <x v="2"/>
    <s v="S92182"/>
    <x v="86"/>
    <x v="1"/>
    <n v="255400"/>
    <n v="599"/>
    <n v="334"/>
  </r>
  <r>
    <x v="3"/>
    <x v="0"/>
    <s v="S67770"/>
    <x v="23"/>
    <x v="5"/>
    <n v="221329"/>
    <n v="200"/>
    <n v="330"/>
  </r>
  <r>
    <x v="1"/>
    <x v="4"/>
    <s v="S94410"/>
    <x v="30"/>
    <x v="2"/>
    <n v="130836"/>
    <n v="397"/>
    <n v="434"/>
  </r>
  <r>
    <x v="3"/>
    <x v="3"/>
    <s v="S65973"/>
    <x v="7"/>
    <x v="4"/>
    <n v="134374"/>
    <n v="521"/>
    <n v="651"/>
  </r>
  <r>
    <x v="2"/>
    <x v="0"/>
    <s v="S48861"/>
    <x v="79"/>
    <x v="7"/>
    <n v="159327"/>
    <n v="466"/>
    <n v="721"/>
  </r>
  <r>
    <x v="0"/>
    <x v="2"/>
    <s v="S59038"/>
    <x v="85"/>
    <x v="4"/>
    <n v="247858"/>
    <n v="317"/>
    <n v="284"/>
  </r>
  <r>
    <x v="2"/>
    <x v="3"/>
    <s v="S24994"/>
    <x v="53"/>
    <x v="2"/>
    <n v="287446"/>
    <n v="620"/>
    <n v="139"/>
  </r>
  <r>
    <x v="0"/>
    <x v="7"/>
    <s v="S17931"/>
    <x v="51"/>
    <x v="1"/>
    <n v="227003"/>
    <n v="141"/>
    <n v="168"/>
  </r>
  <r>
    <x v="0"/>
    <x v="0"/>
    <s v="S68096"/>
    <x v="99"/>
    <x v="4"/>
    <n v="274954"/>
    <n v="559"/>
    <n v="158"/>
  </r>
  <r>
    <x v="0"/>
    <x v="3"/>
    <s v="S71763"/>
    <x v="18"/>
    <x v="5"/>
    <n v="143615"/>
    <n v="244"/>
    <n v="196"/>
  </r>
  <r>
    <x v="0"/>
    <x v="0"/>
    <s v="S92130"/>
    <x v="54"/>
    <x v="5"/>
    <n v="268129"/>
    <n v="795"/>
    <n v="625"/>
  </r>
  <r>
    <x v="2"/>
    <x v="4"/>
    <s v="S67969"/>
    <x v="87"/>
    <x v="5"/>
    <n v="200431"/>
    <n v="979"/>
    <n v="580"/>
  </r>
  <r>
    <x v="0"/>
    <x v="2"/>
    <s v="S20424"/>
    <x v="32"/>
    <x v="1"/>
    <n v="291548"/>
    <n v="198"/>
    <n v="258"/>
  </r>
  <r>
    <x v="0"/>
    <x v="3"/>
    <s v="S76988"/>
    <x v="3"/>
    <x v="0"/>
    <n v="217339"/>
    <n v="247"/>
    <n v="699"/>
  </r>
  <r>
    <x v="3"/>
    <x v="2"/>
    <s v="S45537"/>
    <x v="4"/>
    <x v="4"/>
    <n v="276896"/>
    <n v="956"/>
    <n v="110"/>
  </r>
  <r>
    <x v="2"/>
    <x v="2"/>
    <s v="S66101"/>
    <x v="12"/>
    <x v="7"/>
    <n v="138572"/>
    <n v="412"/>
    <n v="759"/>
  </r>
  <r>
    <x v="1"/>
    <x v="7"/>
    <s v="S93990"/>
    <x v="5"/>
    <x v="2"/>
    <n v="232523"/>
    <n v="591"/>
    <n v="759"/>
  </r>
  <r>
    <x v="3"/>
    <x v="5"/>
    <s v="S11770"/>
    <x v="89"/>
    <x v="3"/>
    <n v="198622"/>
    <n v="939"/>
    <n v="328"/>
  </r>
  <r>
    <x v="0"/>
    <x v="7"/>
    <s v="S37588"/>
    <x v="25"/>
    <x v="4"/>
    <n v="197602"/>
    <n v="659"/>
    <n v="769"/>
  </r>
  <r>
    <x v="1"/>
    <x v="5"/>
    <s v="S78727"/>
    <x v="89"/>
    <x v="5"/>
    <n v="199528"/>
    <n v="563"/>
    <n v="383"/>
  </r>
  <r>
    <x v="3"/>
    <x v="3"/>
    <s v="S98194"/>
    <x v="43"/>
    <x v="7"/>
    <n v="116596"/>
    <n v="992"/>
    <n v="538"/>
  </r>
  <r>
    <x v="1"/>
    <x v="7"/>
    <s v="S73495"/>
    <x v="18"/>
    <x v="4"/>
    <n v="211811"/>
    <n v="670"/>
    <n v="740"/>
  </r>
  <r>
    <x v="3"/>
    <x v="0"/>
    <s v="S80568"/>
    <x v="49"/>
    <x v="4"/>
    <n v="214096"/>
    <n v="418"/>
    <n v="757"/>
  </r>
  <r>
    <x v="1"/>
    <x v="2"/>
    <s v="S91057"/>
    <x v="2"/>
    <x v="2"/>
    <n v="101954"/>
    <n v="939"/>
    <n v="148"/>
  </r>
  <r>
    <x v="0"/>
    <x v="6"/>
    <s v="S71212"/>
    <x v="75"/>
    <x v="4"/>
    <n v="136534"/>
    <n v="579"/>
    <n v="790"/>
  </r>
  <r>
    <x v="2"/>
    <x v="4"/>
    <s v="S70415"/>
    <x v="36"/>
    <x v="1"/>
    <n v="157080"/>
    <n v="922"/>
    <n v="206"/>
  </r>
  <r>
    <x v="0"/>
    <x v="2"/>
    <s v="S26413"/>
    <x v="30"/>
    <x v="5"/>
    <n v="126383"/>
    <n v="591"/>
    <n v="467"/>
  </r>
  <r>
    <x v="1"/>
    <x v="7"/>
    <s v="S94432"/>
    <x v="18"/>
    <x v="1"/>
    <n v="247605"/>
    <n v="287"/>
    <n v="566"/>
  </r>
  <r>
    <x v="0"/>
    <x v="6"/>
    <s v="S15796"/>
    <x v="78"/>
    <x v="8"/>
    <n v="229944"/>
    <n v="686"/>
    <n v="599"/>
  </r>
  <r>
    <x v="1"/>
    <x v="4"/>
    <s v="S54183"/>
    <x v="38"/>
    <x v="1"/>
    <n v="252620"/>
    <n v="412"/>
    <n v="367"/>
  </r>
  <r>
    <x v="0"/>
    <x v="5"/>
    <s v="S80386"/>
    <x v="67"/>
    <x v="7"/>
    <n v="225681"/>
    <n v="605"/>
    <n v="462"/>
  </r>
  <r>
    <x v="1"/>
    <x v="1"/>
    <s v="S77595"/>
    <x v="21"/>
    <x v="7"/>
    <n v="139422"/>
    <n v="792"/>
    <n v="241"/>
  </r>
  <r>
    <x v="3"/>
    <x v="1"/>
    <s v="S55948"/>
    <x v="34"/>
    <x v="0"/>
    <n v="136866"/>
    <n v="271"/>
    <n v="782"/>
  </r>
  <r>
    <x v="0"/>
    <x v="1"/>
    <s v="S26609"/>
    <x v="73"/>
    <x v="6"/>
    <n v="239115"/>
    <n v="139"/>
    <n v="721"/>
  </r>
  <r>
    <x v="0"/>
    <x v="0"/>
    <s v="S11864"/>
    <x v="72"/>
    <x v="2"/>
    <n v="268458"/>
    <n v="764"/>
    <n v="424"/>
  </r>
  <r>
    <x v="3"/>
    <x v="2"/>
    <s v="S96185"/>
    <x v="80"/>
    <x v="8"/>
    <n v="256787"/>
    <n v="433"/>
    <n v="588"/>
  </r>
  <r>
    <x v="1"/>
    <x v="3"/>
    <s v="S62046"/>
    <x v="65"/>
    <x v="6"/>
    <n v="291810"/>
    <n v="122"/>
    <n v="367"/>
  </r>
  <r>
    <x v="1"/>
    <x v="7"/>
    <s v="S65162"/>
    <x v="33"/>
    <x v="7"/>
    <n v="111281"/>
    <n v="672"/>
    <n v="236"/>
  </r>
  <r>
    <x v="3"/>
    <x v="3"/>
    <s v="S42705"/>
    <x v="37"/>
    <x v="3"/>
    <n v="196186"/>
    <n v="508"/>
    <n v="478"/>
  </r>
  <r>
    <x v="1"/>
    <x v="1"/>
    <s v="S22853"/>
    <x v="46"/>
    <x v="4"/>
    <n v="219049"/>
    <n v="399"/>
    <n v="373"/>
  </r>
  <r>
    <x v="1"/>
    <x v="0"/>
    <s v="S36948"/>
    <x v="40"/>
    <x v="6"/>
    <n v="270603"/>
    <n v="413"/>
    <n v="659"/>
  </r>
  <r>
    <x v="3"/>
    <x v="4"/>
    <s v="S71964"/>
    <x v="28"/>
    <x v="6"/>
    <n v="153164"/>
    <n v="841"/>
    <n v="320"/>
  </r>
  <r>
    <x v="1"/>
    <x v="0"/>
    <s v="S87449"/>
    <x v="70"/>
    <x v="3"/>
    <n v="283917"/>
    <n v="375"/>
    <n v="449"/>
  </r>
  <r>
    <x v="2"/>
    <x v="5"/>
    <s v="S71494"/>
    <x v="95"/>
    <x v="7"/>
    <n v="134343"/>
    <n v="155"/>
    <n v="531"/>
  </r>
  <r>
    <x v="0"/>
    <x v="4"/>
    <s v="S60649"/>
    <x v="80"/>
    <x v="8"/>
    <n v="247666"/>
    <n v="465"/>
    <n v="614"/>
  </r>
  <r>
    <x v="1"/>
    <x v="2"/>
    <s v="S25526"/>
    <x v="72"/>
    <x v="8"/>
    <n v="160774"/>
    <n v="905"/>
    <n v="288"/>
  </r>
  <r>
    <x v="1"/>
    <x v="6"/>
    <s v="S55003"/>
    <x v="78"/>
    <x v="2"/>
    <n v="285385"/>
    <n v="527"/>
    <n v="379"/>
  </r>
  <r>
    <x v="1"/>
    <x v="3"/>
    <s v="S92297"/>
    <x v="23"/>
    <x v="6"/>
    <n v="240953"/>
    <n v="934"/>
    <n v="722"/>
  </r>
  <r>
    <x v="0"/>
    <x v="2"/>
    <s v="S27882"/>
    <x v="31"/>
    <x v="3"/>
    <n v="153298"/>
    <n v="229"/>
    <n v="333"/>
  </r>
  <r>
    <x v="0"/>
    <x v="1"/>
    <s v="S11040"/>
    <x v="27"/>
    <x v="7"/>
    <n v="106155"/>
    <n v="275"/>
    <n v="703"/>
  </r>
  <r>
    <x v="3"/>
    <x v="7"/>
    <s v="S78173"/>
    <x v="30"/>
    <x v="4"/>
    <n v="159348"/>
    <n v="667"/>
    <n v="238"/>
  </r>
  <r>
    <x v="3"/>
    <x v="0"/>
    <s v="S53457"/>
    <x v="50"/>
    <x v="0"/>
    <n v="194844"/>
    <n v="119"/>
    <n v="321"/>
  </r>
  <r>
    <x v="2"/>
    <x v="7"/>
    <s v="S17269"/>
    <x v="97"/>
    <x v="2"/>
    <n v="212541"/>
    <n v="719"/>
    <n v="416"/>
  </r>
  <r>
    <x v="2"/>
    <x v="5"/>
    <s v="S50224"/>
    <x v="8"/>
    <x v="8"/>
    <n v="107092"/>
    <n v="959"/>
    <n v="719"/>
  </r>
  <r>
    <x v="2"/>
    <x v="7"/>
    <s v="S18176"/>
    <x v="48"/>
    <x v="1"/>
    <n v="102208"/>
    <n v="246"/>
    <n v="757"/>
  </r>
  <r>
    <x v="2"/>
    <x v="5"/>
    <s v="S68007"/>
    <x v="0"/>
    <x v="1"/>
    <n v="179874"/>
    <n v="666"/>
    <n v="281"/>
  </r>
  <r>
    <x v="0"/>
    <x v="4"/>
    <s v="S71991"/>
    <x v="75"/>
    <x v="1"/>
    <n v="208642"/>
    <n v="533"/>
    <n v="615"/>
  </r>
  <r>
    <x v="2"/>
    <x v="1"/>
    <s v="S56828"/>
    <x v="83"/>
    <x v="0"/>
    <n v="221892"/>
    <n v="355"/>
    <n v="406"/>
  </r>
  <r>
    <x v="3"/>
    <x v="6"/>
    <s v="S89799"/>
    <x v="49"/>
    <x v="1"/>
    <n v="195092"/>
    <n v="792"/>
    <n v="620"/>
  </r>
  <r>
    <x v="3"/>
    <x v="6"/>
    <s v="S55677"/>
    <x v="87"/>
    <x v="2"/>
    <n v="186270"/>
    <n v="414"/>
    <n v="266"/>
  </r>
  <r>
    <x v="0"/>
    <x v="4"/>
    <s v="S16567"/>
    <x v="38"/>
    <x v="3"/>
    <n v="153683"/>
    <n v="695"/>
    <n v="743"/>
  </r>
  <r>
    <x v="1"/>
    <x v="7"/>
    <s v="S26768"/>
    <x v="23"/>
    <x v="1"/>
    <n v="200953"/>
    <n v="790"/>
    <n v="237"/>
  </r>
  <r>
    <x v="3"/>
    <x v="2"/>
    <s v="S30402"/>
    <x v="87"/>
    <x v="3"/>
    <n v="141457"/>
    <n v="177"/>
    <n v="231"/>
  </r>
  <r>
    <x v="0"/>
    <x v="1"/>
    <s v="S93035"/>
    <x v="18"/>
    <x v="0"/>
    <n v="119976"/>
    <n v="878"/>
    <n v="257"/>
  </r>
  <r>
    <x v="2"/>
    <x v="7"/>
    <s v="S33111"/>
    <x v="73"/>
    <x v="0"/>
    <n v="246297"/>
    <n v="524"/>
    <n v="468"/>
  </r>
  <r>
    <x v="0"/>
    <x v="7"/>
    <s v="S47735"/>
    <x v="40"/>
    <x v="5"/>
    <n v="196741"/>
    <n v="806"/>
    <n v="265"/>
  </r>
  <r>
    <x v="1"/>
    <x v="5"/>
    <s v="S14044"/>
    <x v="71"/>
    <x v="2"/>
    <n v="294275"/>
    <n v="297"/>
    <n v="604"/>
  </r>
  <r>
    <x v="3"/>
    <x v="4"/>
    <s v="S52155"/>
    <x v="15"/>
    <x v="4"/>
    <n v="107289"/>
    <n v="897"/>
    <n v="147"/>
  </r>
  <r>
    <x v="1"/>
    <x v="6"/>
    <s v="S89354"/>
    <x v="44"/>
    <x v="7"/>
    <n v="129359"/>
    <n v="748"/>
    <n v="565"/>
  </r>
  <r>
    <x v="1"/>
    <x v="4"/>
    <s v="S33753"/>
    <x v="2"/>
    <x v="2"/>
    <n v="295217"/>
    <n v="446"/>
    <n v="367"/>
  </r>
  <r>
    <x v="2"/>
    <x v="5"/>
    <s v="S49126"/>
    <x v="20"/>
    <x v="7"/>
    <n v="295234"/>
    <n v="144"/>
    <n v="617"/>
  </r>
  <r>
    <x v="0"/>
    <x v="2"/>
    <s v="S22217"/>
    <x v="87"/>
    <x v="2"/>
    <n v="160042"/>
    <n v="334"/>
    <n v="507"/>
  </r>
  <r>
    <x v="2"/>
    <x v="3"/>
    <s v="S94422"/>
    <x v="73"/>
    <x v="2"/>
    <n v="135267"/>
    <n v="966"/>
    <n v="230"/>
  </r>
  <r>
    <x v="0"/>
    <x v="6"/>
    <s v="S58533"/>
    <x v="19"/>
    <x v="6"/>
    <n v="265597"/>
    <n v="293"/>
    <n v="232"/>
  </r>
  <r>
    <x v="2"/>
    <x v="5"/>
    <s v="S77856"/>
    <x v="48"/>
    <x v="0"/>
    <n v="128723"/>
    <n v="278"/>
    <n v="557"/>
  </r>
  <r>
    <x v="2"/>
    <x v="0"/>
    <s v="S36669"/>
    <x v="10"/>
    <x v="3"/>
    <n v="205830"/>
    <n v="158"/>
    <n v="678"/>
  </r>
  <r>
    <x v="3"/>
    <x v="1"/>
    <s v="S52180"/>
    <x v="84"/>
    <x v="4"/>
    <n v="110479"/>
    <n v="95"/>
    <n v="326"/>
  </r>
  <r>
    <x v="1"/>
    <x v="7"/>
    <s v="S53563"/>
    <x v="45"/>
    <x v="3"/>
    <n v="107210"/>
    <n v="867"/>
    <n v="333"/>
  </r>
  <r>
    <x v="3"/>
    <x v="1"/>
    <s v="S33954"/>
    <x v="32"/>
    <x v="4"/>
    <n v="180103"/>
    <n v="720"/>
    <n v="563"/>
  </r>
  <r>
    <x v="0"/>
    <x v="1"/>
    <s v="S86626"/>
    <x v="86"/>
    <x v="0"/>
    <n v="285518"/>
    <n v="934"/>
    <n v="425"/>
  </r>
  <r>
    <x v="2"/>
    <x v="0"/>
    <s v="S94381"/>
    <x v="82"/>
    <x v="7"/>
    <n v="147481"/>
    <n v="433"/>
    <n v="762"/>
  </r>
  <r>
    <x v="3"/>
    <x v="7"/>
    <s v="S85121"/>
    <x v="70"/>
    <x v="1"/>
    <n v="166377"/>
    <n v="654"/>
    <n v="631"/>
  </r>
  <r>
    <x v="3"/>
    <x v="4"/>
    <s v="S48426"/>
    <x v="73"/>
    <x v="5"/>
    <n v="155404"/>
    <n v="692"/>
    <n v="375"/>
  </r>
  <r>
    <x v="3"/>
    <x v="6"/>
    <s v="S45140"/>
    <x v="42"/>
    <x v="6"/>
    <n v="233933"/>
    <n v="338"/>
    <n v="278"/>
  </r>
  <r>
    <x v="2"/>
    <x v="0"/>
    <s v="S92793"/>
    <x v="83"/>
    <x v="6"/>
    <n v="133463"/>
    <n v="517"/>
    <n v="742"/>
  </r>
  <r>
    <x v="1"/>
    <x v="0"/>
    <s v="S66261"/>
    <x v="67"/>
    <x v="7"/>
    <n v="288650"/>
    <n v="717"/>
    <n v="616"/>
  </r>
  <r>
    <x v="3"/>
    <x v="6"/>
    <s v="S85680"/>
    <x v="4"/>
    <x v="1"/>
    <n v="288022"/>
    <n v="366"/>
    <n v="295"/>
  </r>
  <r>
    <x v="1"/>
    <x v="7"/>
    <s v="S23206"/>
    <x v="64"/>
    <x v="7"/>
    <n v="179731"/>
    <n v="937"/>
    <n v="195"/>
  </r>
  <r>
    <x v="1"/>
    <x v="6"/>
    <s v="S25865"/>
    <x v="10"/>
    <x v="7"/>
    <n v="262737"/>
    <n v="527"/>
    <n v="716"/>
  </r>
  <r>
    <x v="2"/>
    <x v="1"/>
    <s v="S22603"/>
    <x v="64"/>
    <x v="5"/>
    <n v="279913"/>
    <n v="164"/>
    <n v="751"/>
  </r>
  <r>
    <x v="2"/>
    <x v="2"/>
    <s v="S68097"/>
    <x v="31"/>
    <x v="4"/>
    <n v="235083"/>
    <n v="235"/>
    <n v="732"/>
  </r>
  <r>
    <x v="0"/>
    <x v="5"/>
    <s v="S25805"/>
    <x v="56"/>
    <x v="4"/>
    <n v="109059"/>
    <n v="114"/>
    <n v="472"/>
  </r>
  <r>
    <x v="2"/>
    <x v="0"/>
    <s v="S73953"/>
    <x v="27"/>
    <x v="7"/>
    <n v="234710"/>
    <n v="465"/>
    <n v="202"/>
  </r>
  <r>
    <x v="1"/>
    <x v="1"/>
    <s v="S38311"/>
    <x v="26"/>
    <x v="7"/>
    <n v="138316"/>
    <n v="542"/>
    <n v="171"/>
  </r>
  <r>
    <x v="3"/>
    <x v="0"/>
    <s v="S21368"/>
    <x v="32"/>
    <x v="1"/>
    <n v="245186"/>
    <n v="264"/>
    <n v="515"/>
  </r>
  <r>
    <x v="3"/>
    <x v="1"/>
    <s v="S70787"/>
    <x v="44"/>
    <x v="5"/>
    <n v="163941"/>
    <n v="571"/>
    <n v="311"/>
  </r>
  <r>
    <x v="2"/>
    <x v="2"/>
    <s v="S40735"/>
    <x v="22"/>
    <x v="2"/>
    <n v="226359"/>
    <n v="153"/>
    <n v="662"/>
  </r>
  <r>
    <x v="3"/>
    <x v="7"/>
    <s v="S71031"/>
    <x v="5"/>
    <x v="4"/>
    <n v="187048"/>
    <n v="317"/>
    <n v="174"/>
  </r>
  <r>
    <x v="1"/>
    <x v="1"/>
    <s v="S73867"/>
    <x v="89"/>
    <x v="3"/>
    <n v="185629"/>
    <n v="653"/>
    <n v="711"/>
  </r>
  <r>
    <x v="3"/>
    <x v="3"/>
    <s v="S15196"/>
    <x v="20"/>
    <x v="5"/>
    <n v="107831"/>
    <n v="500"/>
    <n v="699"/>
  </r>
  <r>
    <x v="2"/>
    <x v="2"/>
    <s v="S99726"/>
    <x v="29"/>
    <x v="0"/>
    <n v="229302"/>
    <n v="371"/>
    <n v="346"/>
  </r>
  <r>
    <x v="1"/>
    <x v="5"/>
    <s v="S55414"/>
    <x v="79"/>
    <x v="0"/>
    <n v="167542"/>
    <n v="540"/>
    <n v="329"/>
  </r>
  <r>
    <x v="0"/>
    <x v="2"/>
    <s v="S19194"/>
    <x v="8"/>
    <x v="0"/>
    <n v="171936"/>
    <n v="784"/>
    <n v="304"/>
  </r>
  <r>
    <x v="3"/>
    <x v="3"/>
    <s v="S67628"/>
    <x v="60"/>
    <x v="2"/>
    <n v="181954"/>
    <n v="373"/>
    <n v="559"/>
  </r>
  <r>
    <x v="0"/>
    <x v="3"/>
    <s v="S16019"/>
    <x v="35"/>
    <x v="2"/>
    <n v="245601"/>
    <n v="959"/>
    <n v="299"/>
  </r>
  <r>
    <x v="0"/>
    <x v="6"/>
    <s v="S66591"/>
    <x v="89"/>
    <x v="0"/>
    <n v="167821"/>
    <n v="164"/>
    <n v="124"/>
  </r>
  <r>
    <x v="1"/>
    <x v="7"/>
    <s v="S22332"/>
    <x v="55"/>
    <x v="4"/>
    <n v="288239"/>
    <n v="705"/>
    <n v="510"/>
  </r>
  <r>
    <x v="0"/>
    <x v="1"/>
    <s v="S89535"/>
    <x v="52"/>
    <x v="7"/>
    <n v="124939"/>
    <n v="560"/>
    <n v="567"/>
  </r>
  <r>
    <x v="0"/>
    <x v="5"/>
    <s v="S82003"/>
    <x v="32"/>
    <x v="6"/>
    <n v="181150"/>
    <n v="965"/>
    <n v="605"/>
  </r>
  <r>
    <x v="2"/>
    <x v="7"/>
    <s v="S58124"/>
    <x v="5"/>
    <x v="2"/>
    <n v="163922"/>
    <n v="261"/>
    <n v="295"/>
  </r>
  <r>
    <x v="1"/>
    <x v="0"/>
    <s v="S80142"/>
    <x v="38"/>
    <x v="6"/>
    <n v="182709"/>
    <n v="572"/>
    <n v="308"/>
  </r>
  <r>
    <x v="0"/>
    <x v="7"/>
    <s v="S24748"/>
    <x v="37"/>
    <x v="4"/>
    <n v="189979"/>
    <n v="706"/>
    <n v="767"/>
  </r>
  <r>
    <x v="1"/>
    <x v="6"/>
    <s v="S76371"/>
    <x v="14"/>
    <x v="6"/>
    <n v="238145"/>
    <n v="930"/>
    <n v="173"/>
  </r>
  <r>
    <x v="2"/>
    <x v="5"/>
    <s v="S60116"/>
    <x v="81"/>
    <x v="5"/>
    <n v="106721"/>
    <n v="567"/>
    <n v="722"/>
  </r>
  <r>
    <x v="1"/>
    <x v="3"/>
    <s v="S69076"/>
    <x v="36"/>
    <x v="7"/>
    <n v="221908"/>
    <n v="450"/>
    <n v="239"/>
  </r>
  <r>
    <x v="3"/>
    <x v="3"/>
    <s v="S32971"/>
    <x v="1"/>
    <x v="6"/>
    <n v="242591"/>
    <n v="452"/>
    <n v="668"/>
  </r>
  <r>
    <x v="3"/>
    <x v="2"/>
    <s v="S95562"/>
    <x v="37"/>
    <x v="6"/>
    <n v="276269"/>
    <n v="580"/>
    <n v="598"/>
  </r>
  <r>
    <x v="1"/>
    <x v="3"/>
    <s v="S21972"/>
    <x v="11"/>
    <x v="8"/>
    <n v="208379"/>
    <n v="296"/>
    <n v="758"/>
  </r>
  <r>
    <x v="1"/>
    <x v="2"/>
    <s v="S46872"/>
    <x v="5"/>
    <x v="1"/>
    <n v="183197"/>
    <n v="213"/>
    <n v="572"/>
  </r>
  <r>
    <x v="2"/>
    <x v="3"/>
    <s v="S27799"/>
    <x v="42"/>
    <x v="5"/>
    <n v="185443"/>
    <n v="770"/>
    <n v="285"/>
  </r>
  <r>
    <x v="2"/>
    <x v="1"/>
    <s v="S16116"/>
    <x v="7"/>
    <x v="0"/>
    <n v="136329"/>
    <n v="601"/>
    <n v="208"/>
  </r>
  <r>
    <x v="0"/>
    <x v="4"/>
    <s v="S74826"/>
    <x v="14"/>
    <x v="7"/>
    <n v="103745"/>
    <n v="121"/>
    <n v="792"/>
  </r>
  <r>
    <x v="3"/>
    <x v="0"/>
    <s v="S70562"/>
    <x v="18"/>
    <x v="1"/>
    <n v="133961"/>
    <n v="309"/>
    <n v="296"/>
  </r>
  <r>
    <x v="1"/>
    <x v="3"/>
    <s v="S68235"/>
    <x v="41"/>
    <x v="6"/>
    <n v="216286"/>
    <n v="516"/>
    <n v="562"/>
  </r>
  <r>
    <x v="2"/>
    <x v="5"/>
    <s v="S22113"/>
    <x v="63"/>
    <x v="2"/>
    <n v="129895"/>
    <n v="212"/>
    <n v="502"/>
  </r>
  <r>
    <x v="1"/>
    <x v="4"/>
    <s v="S66540"/>
    <x v="59"/>
    <x v="5"/>
    <n v="165068"/>
    <n v="463"/>
    <n v="673"/>
  </r>
  <r>
    <x v="1"/>
    <x v="7"/>
    <s v="S77625"/>
    <x v="70"/>
    <x v="6"/>
    <n v="155848"/>
    <n v="152"/>
    <n v="673"/>
  </r>
  <r>
    <x v="2"/>
    <x v="0"/>
    <s v="S43792"/>
    <x v="98"/>
    <x v="5"/>
    <n v="161679"/>
    <n v="670"/>
    <n v="221"/>
  </r>
  <r>
    <x v="1"/>
    <x v="5"/>
    <s v="S76730"/>
    <x v="88"/>
    <x v="6"/>
    <n v="257512"/>
    <n v="839"/>
    <n v="734"/>
  </r>
  <r>
    <x v="1"/>
    <x v="6"/>
    <s v="S33539"/>
    <x v="9"/>
    <x v="2"/>
    <n v="205803"/>
    <n v="294"/>
    <n v="533"/>
  </r>
  <r>
    <x v="1"/>
    <x v="0"/>
    <s v="S84462"/>
    <x v="50"/>
    <x v="3"/>
    <n v="181022"/>
    <n v="930"/>
    <n v="512"/>
  </r>
  <r>
    <x v="1"/>
    <x v="5"/>
    <s v="S15895"/>
    <x v="1"/>
    <x v="2"/>
    <n v="182395"/>
    <n v="761"/>
    <n v="265"/>
  </r>
  <r>
    <x v="0"/>
    <x v="1"/>
    <s v="S69178"/>
    <x v="76"/>
    <x v="7"/>
    <n v="223079"/>
    <n v="267"/>
    <n v="541"/>
  </r>
  <r>
    <x v="0"/>
    <x v="2"/>
    <s v="S15870"/>
    <x v="87"/>
    <x v="6"/>
    <n v="199537"/>
    <n v="451"/>
    <n v="361"/>
  </r>
  <r>
    <x v="1"/>
    <x v="3"/>
    <s v="S62958"/>
    <x v="51"/>
    <x v="0"/>
    <n v="121461"/>
    <n v="574"/>
    <n v="148"/>
  </r>
  <r>
    <x v="2"/>
    <x v="7"/>
    <s v="S82336"/>
    <x v="61"/>
    <x v="7"/>
    <n v="150815"/>
    <n v="668"/>
    <n v="276"/>
  </r>
  <r>
    <x v="0"/>
    <x v="3"/>
    <s v="S35373"/>
    <x v="46"/>
    <x v="2"/>
    <n v="190381"/>
    <n v="383"/>
    <n v="592"/>
  </r>
  <r>
    <x v="0"/>
    <x v="6"/>
    <s v="S72899"/>
    <x v="52"/>
    <x v="4"/>
    <n v="140244"/>
    <n v="121"/>
    <n v="651"/>
  </r>
  <r>
    <x v="1"/>
    <x v="4"/>
    <s v="S93522"/>
    <x v="11"/>
    <x v="2"/>
    <n v="108565"/>
    <n v="204"/>
    <n v="242"/>
  </r>
  <r>
    <x v="3"/>
    <x v="6"/>
    <s v="S70229"/>
    <x v="66"/>
    <x v="3"/>
    <n v="145294"/>
    <n v="91"/>
    <n v="127"/>
  </r>
  <r>
    <x v="2"/>
    <x v="6"/>
    <s v="S35400"/>
    <x v="24"/>
    <x v="6"/>
    <n v="103867"/>
    <n v="213"/>
    <n v="182"/>
  </r>
  <r>
    <x v="2"/>
    <x v="6"/>
    <s v="S71865"/>
    <x v="0"/>
    <x v="2"/>
    <n v="288178"/>
    <n v="449"/>
    <n v="637"/>
  </r>
  <r>
    <x v="2"/>
    <x v="1"/>
    <s v="S72247"/>
    <x v="12"/>
    <x v="5"/>
    <n v="145979"/>
    <n v="410"/>
    <n v="155"/>
  </r>
  <r>
    <x v="3"/>
    <x v="1"/>
    <s v="S92109"/>
    <x v="5"/>
    <x v="7"/>
    <n v="269396"/>
    <n v="201"/>
    <n v="259"/>
  </r>
  <r>
    <x v="1"/>
    <x v="4"/>
    <s v="S57000"/>
    <x v="80"/>
    <x v="3"/>
    <n v="132122"/>
    <n v="170"/>
    <n v="436"/>
  </r>
  <r>
    <x v="0"/>
    <x v="5"/>
    <s v="S26944"/>
    <x v="31"/>
    <x v="3"/>
    <n v="246010"/>
    <n v="847"/>
    <n v="601"/>
  </r>
  <r>
    <x v="0"/>
    <x v="4"/>
    <s v="S52869"/>
    <x v="54"/>
    <x v="3"/>
    <n v="214717"/>
    <n v="962"/>
    <n v="456"/>
  </r>
  <r>
    <x v="0"/>
    <x v="2"/>
    <s v="S36225"/>
    <x v="73"/>
    <x v="6"/>
    <n v="170555"/>
    <n v="508"/>
    <n v="647"/>
  </r>
  <r>
    <x v="2"/>
    <x v="2"/>
    <s v="S28348"/>
    <x v="64"/>
    <x v="8"/>
    <n v="287544"/>
    <n v="764"/>
    <n v="758"/>
  </r>
  <r>
    <x v="0"/>
    <x v="2"/>
    <s v="S98752"/>
    <x v="55"/>
    <x v="6"/>
    <n v="163387"/>
    <n v="261"/>
    <n v="429"/>
  </r>
  <r>
    <x v="0"/>
    <x v="0"/>
    <s v="S69364"/>
    <x v="27"/>
    <x v="5"/>
    <n v="101309"/>
    <n v="931"/>
    <n v="564"/>
  </r>
  <r>
    <x v="2"/>
    <x v="2"/>
    <s v="S37899"/>
    <x v="77"/>
    <x v="8"/>
    <n v="271256"/>
    <n v="324"/>
    <n v="272"/>
  </r>
  <r>
    <x v="2"/>
    <x v="3"/>
    <s v="S41434"/>
    <x v="89"/>
    <x v="1"/>
    <n v="232235"/>
    <n v="416"/>
    <n v="777"/>
  </r>
  <r>
    <x v="3"/>
    <x v="0"/>
    <s v="S43444"/>
    <x v="21"/>
    <x v="1"/>
    <n v="101655"/>
    <n v="996"/>
    <n v="457"/>
  </r>
  <r>
    <x v="1"/>
    <x v="4"/>
    <s v="S87333"/>
    <x v="67"/>
    <x v="4"/>
    <n v="173531"/>
    <n v="691"/>
    <n v="350"/>
  </r>
  <r>
    <x v="3"/>
    <x v="4"/>
    <s v="S38531"/>
    <x v="49"/>
    <x v="8"/>
    <n v="125406"/>
    <n v="311"/>
    <n v="292"/>
  </r>
  <r>
    <x v="0"/>
    <x v="4"/>
    <s v="S33776"/>
    <x v="29"/>
    <x v="3"/>
    <n v="134805"/>
    <n v="892"/>
    <n v="181"/>
  </r>
  <r>
    <x v="3"/>
    <x v="7"/>
    <s v="S18013"/>
    <x v="50"/>
    <x v="5"/>
    <n v="146599"/>
    <n v="81"/>
    <n v="438"/>
  </r>
  <r>
    <x v="3"/>
    <x v="1"/>
    <s v="S33092"/>
    <x v="9"/>
    <x v="1"/>
    <n v="100803"/>
    <n v="361"/>
    <n v="703"/>
  </r>
  <r>
    <x v="0"/>
    <x v="7"/>
    <s v="S74026"/>
    <x v="90"/>
    <x v="7"/>
    <n v="255646"/>
    <n v="839"/>
    <n v="711"/>
  </r>
  <r>
    <x v="0"/>
    <x v="3"/>
    <s v="S53848"/>
    <x v="33"/>
    <x v="8"/>
    <n v="144518"/>
    <n v="881"/>
    <n v="715"/>
  </r>
  <r>
    <x v="1"/>
    <x v="2"/>
    <s v="S10804"/>
    <x v="73"/>
    <x v="1"/>
    <n v="100253"/>
    <n v="658"/>
    <n v="587"/>
  </r>
  <r>
    <x v="1"/>
    <x v="6"/>
    <s v="S95583"/>
    <x v="93"/>
    <x v="1"/>
    <n v="277612"/>
    <n v="103"/>
    <n v="674"/>
  </r>
  <r>
    <x v="0"/>
    <x v="1"/>
    <s v="S76181"/>
    <x v="29"/>
    <x v="3"/>
    <n v="170162"/>
    <n v="746"/>
    <n v="632"/>
  </r>
  <r>
    <x v="2"/>
    <x v="6"/>
    <s v="S41602"/>
    <x v="80"/>
    <x v="4"/>
    <n v="200314"/>
    <n v="916"/>
    <n v="795"/>
  </r>
  <r>
    <x v="0"/>
    <x v="3"/>
    <s v="S34891"/>
    <x v="38"/>
    <x v="3"/>
    <n v="125824"/>
    <n v="344"/>
    <n v="587"/>
  </r>
  <r>
    <x v="0"/>
    <x v="1"/>
    <s v="S43692"/>
    <x v="9"/>
    <x v="6"/>
    <n v="266211"/>
    <n v="325"/>
    <n v="444"/>
  </r>
  <r>
    <x v="1"/>
    <x v="4"/>
    <s v="S99321"/>
    <x v="98"/>
    <x v="2"/>
    <n v="188312"/>
    <n v="838"/>
    <n v="552"/>
  </r>
  <r>
    <x v="0"/>
    <x v="3"/>
    <s v="S97578"/>
    <x v="0"/>
    <x v="4"/>
    <n v="131484"/>
    <n v="989"/>
    <n v="185"/>
  </r>
  <r>
    <x v="3"/>
    <x v="4"/>
    <s v="S29975"/>
    <x v="60"/>
    <x v="3"/>
    <n v="253801"/>
    <n v="159"/>
    <n v="778"/>
  </r>
  <r>
    <x v="2"/>
    <x v="2"/>
    <s v="S92225"/>
    <x v="89"/>
    <x v="5"/>
    <n v="282209"/>
    <n v="887"/>
    <n v="570"/>
  </r>
  <r>
    <x v="1"/>
    <x v="2"/>
    <s v="S21732"/>
    <x v="58"/>
    <x v="7"/>
    <n v="109086"/>
    <n v="426"/>
    <n v="179"/>
  </r>
  <r>
    <x v="2"/>
    <x v="1"/>
    <s v="S93831"/>
    <x v="89"/>
    <x v="6"/>
    <n v="181203"/>
    <n v="592"/>
    <n v="332"/>
  </r>
  <r>
    <x v="0"/>
    <x v="1"/>
    <s v="S11695"/>
    <x v="82"/>
    <x v="1"/>
    <n v="134914"/>
    <n v="353"/>
    <n v="626"/>
  </r>
  <r>
    <x v="1"/>
    <x v="2"/>
    <s v="S91210"/>
    <x v="68"/>
    <x v="7"/>
    <n v="297601"/>
    <n v="217"/>
    <n v="558"/>
  </r>
  <r>
    <x v="0"/>
    <x v="4"/>
    <s v="S87992"/>
    <x v="17"/>
    <x v="7"/>
    <n v="279175"/>
    <n v="375"/>
    <n v="536"/>
  </r>
  <r>
    <x v="1"/>
    <x v="3"/>
    <s v="S74603"/>
    <x v="43"/>
    <x v="7"/>
    <n v="140194"/>
    <n v="724"/>
    <n v="627"/>
  </r>
  <r>
    <x v="2"/>
    <x v="5"/>
    <s v="S81838"/>
    <x v="24"/>
    <x v="3"/>
    <n v="201648"/>
    <n v="352"/>
    <n v="391"/>
  </r>
  <r>
    <x v="2"/>
    <x v="3"/>
    <s v="S47341"/>
    <x v="38"/>
    <x v="0"/>
    <n v="267324"/>
    <n v="306"/>
    <n v="684"/>
  </r>
  <r>
    <x v="1"/>
    <x v="7"/>
    <s v="S61772"/>
    <x v="54"/>
    <x v="2"/>
    <n v="214402"/>
    <n v="939"/>
    <n v="454"/>
  </r>
  <r>
    <x v="3"/>
    <x v="0"/>
    <s v="S48347"/>
    <x v="81"/>
    <x v="5"/>
    <n v="149726"/>
    <n v="541"/>
    <n v="660"/>
  </r>
  <r>
    <x v="2"/>
    <x v="1"/>
    <s v="S95195"/>
    <x v="49"/>
    <x v="8"/>
    <n v="145705"/>
    <n v="567"/>
    <n v="191"/>
  </r>
  <r>
    <x v="3"/>
    <x v="7"/>
    <s v="S45853"/>
    <x v="95"/>
    <x v="5"/>
    <n v="244418"/>
    <n v="303"/>
    <n v="291"/>
  </r>
  <r>
    <x v="1"/>
    <x v="0"/>
    <s v="S20188"/>
    <x v="43"/>
    <x v="8"/>
    <n v="154404"/>
    <n v="456"/>
    <n v="755"/>
  </r>
  <r>
    <x v="2"/>
    <x v="0"/>
    <s v="S73710"/>
    <x v="64"/>
    <x v="1"/>
    <n v="213493"/>
    <n v="512"/>
    <n v="348"/>
  </r>
  <r>
    <x v="1"/>
    <x v="3"/>
    <s v="S40976"/>
    <x v="26"/>
    <x v="4"/>
    <n v="202340"/>
    <n v="518"/>
    <n v="473"/>
  </r>
  <r>
    <x v="0"/>
    <x v="2"/>
    <s v="S18006"/>
    <x v="23"/>
    <x v="1"/>
    <n v="134659"/>
    <n v="887"/>
    <n v="631"/>
  </r>
  <r>
    <x v="2"/>
    <x v="7"/>
    <s v="S36206"/>
    <x v="62"/>
    <x v="5"/>
    <n v="160810"/>
    <n v="452"/>
    <n v="420"/>
  </r>
  <r>
    <x v="3"/>
    <x v="5"/>
    <s v="S28219"/>
    <x v="79"/>
    <x v="6"/>
    <n v="210567"/>
    <n v="885"/>
    <n v="120"/>
  </r>
  <r>
    <x v="2"/>
    <x v="3"/>
    <s v="S72746"/>
    <x v="1"/>
    <x v="4"/>
    <n v="113537"/>
    <n v="528"/>
    <n v="613"/>
  </r>
  <r>
    <x v="3"/>
    <x v="6"/>
    <s v="S23506"/>
    <x v="23"/>
    <x v="6"/>
    <n v="178612"/>
    <n v="266"/>
    <n v="443"/>
  </r>
  <r>
    <x v="2"/>
    <x v="4"/>
    <s v="S61998"/>
    <x v="10"/>
    <x v="4"/>
    <n v="110180"/>
    <n v="529"/>
    <n v="519"/>
  </r>
  <r>
    <x v="3"/>
    <x v="3"/>
    <s v="S43503"/>
    <x v="77"/>
    <x v="8"/>
    <n v="252867"/>
    <n v="724"/>
    <n v="182"/>
  </r>
  <r>
    <x v="2"/>
    <x v="4"/>
    <s v="S85633"/>
    <x v="97"/>
    <x v="3"/>
    <n v="185269"/>
    <n v="538"/>
    <n v="646"/>
  </r>
  <r>
    <x v="3"/>
    <x v="1"/>
    <s v="S93670"/>
    <x v="63"/>
    <x v="3"/>
    <n v="107587"/>
    <n v="288"/>
    <n v="543"/>
  </r>
  <r>
    <x v="1"/>
    <x v="0"/>
    <s v="S67048"/>
    <x v="5"/>
    <x v="7"/>
    <n v="109801"/>
    <n v="292"/>
    <n v="390"/>
  </r>
  <r>
    <x v="3"/>
    <x v="5"/>
    <s v="S96982"/>
    <x v="41"/>
    <x v="3"/>
    <n v="168201"/>
    <n v="185"/>
    <n v="104"/>
  </r>
  <r>
    <x v="1"/>
    <x v="1"/>
    <s v="S16514"/>
    <x v="32"/>
    <x v="0"/>
    <n v="262896"/>
    <n v="92"/>
    <n v="474"/>
  </r>
  <r>
    <x v="1"/>
    <x v="0"/>
    <s v="S40588"/>
    <x v="2"/>
    <x v="7"/>
    <n v="135899"/>
    <n v="950"/>
    <n v="340"/>
  </r>
  <r>
    <x v="3"/>
    <x v="0"/>
    <s v="S59786"/>
    <x v="50"/>
    <x v="4"/>
    <n v="188781"/>
    <n v="338"/>
    <n v="245"/>
  </r>
  <r>
    <x v="0"/>
    <x v="4"/>
    <s v="S78783"/>
    <x v="54"/>
    <x v="6"/>
    <n v="286126"/>
    <n v="463"/>
    <n v="763"/>
  </r>
  <r>
    <x v="2"/>
    <x v="3"/>
    <s v="S27361"/>
    <x v="67"/>
    <x v="1"/>
    <n v="229990"/>
    <n v="287"/>
    <n v="573"/>
  </r>
  <r>
    <x v="0"/>
    <x v="7"/>
    <s v="S43205"/>
    <x v="95"/>
    <x v="5"/>
    <n v="188639"/>
    <n v="470"/>
    <n v="523"/>
  </r>
  <r>
    <x v="1"/>
    <x v="1"/>
    <s v="S72310"/>
    <x v="9"/>
    <x v="1"/>
    <n v="123481"/>
    <n v="172"/>
    <n v="238"/>
  </r>
  <r>
    <x v="1"/>
    <x v="7"/>
    <s v="S24910"/>
    <x v="89"/>
    <x v="2"/>
    <n v="237062"/>
    <n v="527"/>
    <n v="459"/>
  </r>
  <r>
    <x v="2"/>
    <x v="7"/>
    <s v="S43252"/>
    <x v="77"/>
    <x v="4"/>
    <n v="118545"/>
    <n v="159"/>
    <n v="294"/>
  </r>
  <r>
    <x v="1"/>
    <x v="6"/>
    <s v="S60504"/>
    <x v="68"/>
    <x v="7"/>
    <n v="118269"/>
    <n v="745"/>
    <n v="356"/>
  </r>
  <r>
    <x v="3"/>
    <x v="3"/>
    <s v="S70896"/>
    <x v="74"/>
    <x v="4"/>
    <n v="182955"/>
    <n v="221"/>
    <n v="688"/>
  </r>
  <r>
    <x v="2"/>
    <x v="0"/>
    <s v="S72573"/>
    <x v="87"/>
    <x v="5"/>
    <n v="168136"/>
    <n v="553"/>
    <n v="260"/>
  </r>
  <r>
    <x v="2"/>
    <x v="6"/>
    <s v="S22921"/>
    <x v="85"/>
    <x v="6"/>
    <n v="187299"/>
    <n v="367"/>
    <n v="238"/>
  </r>
  <r>
    <x v="1"/>
    <x v="0"/>
    <s v="S76262"/>
    <x v="65"/>
    <x v="2"/>
    <n v="201616"/>
    <n v="743"/>
    <n v="121"/>
  </r>
  <r>
    <x v="2"/>
    <x v="1"/>
    <s v="S50845"/>
    <x v="8"/>
    <x v="6"/>
    <n v="241541"/>
    <n v="456"/>
    <n v="323"/>
  </r>
  <r>
    <x v="3"/>
    <x v="0"/>
    <s v="S75578"/>
    <x v="58"/>
    <x v="1"/>
    <n v="157374"/>
    <n v="439"/>
    <n v="574"/>
  </r>
  <r>
    <x v="3"/>
    <x v="2"/>
    <s v="S19439"/>
    <x v="68"/>
    <x v="8"/>
    <n v="275351"/>
    <n v="569"/>
    <n v="409"/>
  </r>
  <r>
    <x v="0"/>
    <x v="4"/>
    <s v="S27481"/>
    <x v="87"/>
    <x v="3"/>
    <n v="276939"/>
    <n v="638"/>
    <n v="234"/>
  </r>
  <r>
    <x v="0"/>
    <x v="1"/>
    <s v="S10596"/>
    <x v="60"/>
    <x v="6"/>
    <n v="263746"/>
    <n v="549"/>
    <n v="606"/>
  </r>
  <r>
    <x v="3"/>
    <x v="6"/>
    <s v="S14251"/>
    <x v="31"/>
    <x v="6"/>
    <n v="264316"/>
    <n v="852"/>
    <n v="797"/>
  </r>
  <r>
    <x v="1"/>
    <x v="5"/>
    <s v="S10735"/>
    <x v="59"/>
    <x v="5"/>
    <n v="198093"/>
    <n v="466"/>
    <n v="788"/>
  </r>
  <r>
    <x v="0"/>
    <x v="3"/>
    <s v="S91785"/>
    <x v="15"/>
    <x v="0"/>
    <n v="156326"/>
    <n v="141"/>
    <n v="328"/>
  </r>
  <r>
    <x v="0"/>
    <x v="7"/>
    <s v="S95107"/>
    <x v="49"/>
    <x v="1"/>
    <n v="188166"/>
    <n v="902"/>
    <n v="711"/>
  </r>
  <r>
    <x v="0"/>
    <x v="4"/>
    <s v="S59065"/>
    <x v="4"/>
    <x v="4"/>
    <n v="108145"/>
    <n v="90"/>
    <n v="715"/>
  </r>
  <r>
    <x v="2"/>
    <x v="2"/>
    <s v="S58101"/>
    <x v="87"/>
    <x v="4"/>
    <n v="268269"/>
    <n v="627"/>
    <n v="200"/>
  </r>
  <r>
    <x v="0"/>
    <x v="2"/>
    <s v="S87664"/>
    <x v="30"/>
    <x v="4"/>
    <n v="296664"/>
    <n v="74"/>
    <n v="706"/>
  </r>
  <r>
    <x v="1"/>
    <x v="0"/>
    <s v="S65803"/>
    <x v="90"/>
    <x v="0"/>
    <n v="127645"/>
    <n v="177"/>
    <n v="223"/>
  </r>
  <r>
    <x v="3"/>
    <x v="7"/>
    <s v="S95140"/>
    <x v="31"/>
    <x v="2"/>
    <n v="265711"/>
    <n v="725"/>
    <n v="457"/>
  </r>
  <r>
    <x v="1"/>
    <x v="2"/>
    <s v="S25881"/>
    <x v="62"/>
    <x v="7"/>
    <n v="236483"/>
    <n v="187"/>
    <n v="666"/>
  </r>
  <r>
    <x v="3"/>
    <x v="7"/>
    <s v="S82838"/>
    <x v="43"/>
    <x v="4"/>
    <n v="205415"/>
    <n v="194"/>
    <n v="324"/>
  </r>
  <r>
    <x v="1"/>
    <x v="3"/>
    <s v="S29875"/>
    <x v="92"/>
    <x v="5"/>
    <n v="132090"/>
    <n v="848"/>
    <n v="276"/>
  </r>
  <r>
    <x v="0"/>
    <x v="5"/>
    <s v="S49667"/>
    <x v="98"/>
    <x v="0"/>
    <n v="112981"/>
    <n v="52"/>
    <n v="303"/>
  </r>
  <r>
    <x v="0"/>
    <x v="6"/>
    <s v="S99098"/>
    <x v="73"/>
    <x v="3"/>
    <n v="228849"/>
    <n v="642"/>
    <n v="208"/>
  </r>
  <r>
    <x v="2"/>
    <x v="0"/>
    <s v="S26964"/>
    <x v="57"/>
    <x v="2"/>
    <n v="152392"/>
    <n v="482"/>
    <n v="628"/>
  </r>
  <r>
    <x v="1"/>
    <x v="6"/>
    <s v="S97320"/>
    <x v="24"/>
    <x v="8"/>
    <n v="140069"/>
    <n v="278"/>
    <n v="474"/>
  </r>
  <r>
    <x v="2"/>
    <x v="6"/>
    <s v="S88319"/>
    <x v="11"/>
    <x v="4"/>
    <n v="140850"/>
    <n v="971"/>
    <n v="682"/>
  </r>
  <r>
    <x v="0"/>
    <x v="3"/>
    <s v="S90447"/>
    <x v="71"/>
    <x v="6"/>
    <n v="161463"/>
    <n v="979"/>
    <n v="329"/>
  </r>
  <r>
    <x v="1"/>
    <x v="3"/>
    <s v="S71474"/>
    <x v="86"/>
    <x v="8"/>
    <n v="288346"/>
    <n v="954"/>
    <n v="557"/>
  </r>
  <r>
    <x v="3"/>
    <x v="0"/>
    <s v="S48108"/>
    <x v="17"/>
    <x v="1"/>
    <n v="178960"/>
    <n v="534"/>
    <n v="575"/>
  </r>
  <r>
    <x v="0"/>
    <x v="2"/>
    <s v="S42790"/>
    <x v="0"/>
    <x v="7"/>
    <n v="264145"/>
    <n v="890"/>
    <n v="800"/>
  </r>
  <r>
    <x v="2"/>
    <x v="2"/>
    <s v="S10319"/>
    <x v="17"/>
    <x v="3"/>
    <n v="171518"/>
    <n v="206"/>
    <n v="508"/>
  </r>
  <r>
    <x v="3"/>
    <x v="2"/>
    <s v="S49443"/>
    <x v="49"/>
    <x v="2"/>
    <n v="252534"/>
    <n v="728"/>
    <n v="306"/>
  </r>
  <r>
    <x v="1"/>
    <x v="5"/>
    <s v="S31189"/>
    <x v="47"/>
    <x v="7"/>
    <n v="207469"/>
    <n v="423"/>
    <n v="242"/>
  </r>
  <r>
    <x v="1"/>
    <x v="3"/>
    <s v="S38137"/>
    <x v="86"/>
    <x v="5"/>
    <n v="211753"/>
    <n v="987"/>
    <n v="187"/>
  </r>
  <r>
    <x v="0"/>
    <x v="5"/>
    <s v="S32261"/>
    <x v="92"/>
    <x v="2"/>
    <n v="297963"/>
    <n v="703"/>
    <n v="396"/>
  </r>
  <r>
    <x v="1"/>
    <x v="4"/>
    <s v="S99596"/>
    <x v="47"/>
    <x v="7"/>
    <n v="287912"/>
    <n v="293"/>
    <n v="183"/>
  </r>
  <r>
    <x v="2"/>
    <x v="5"/>
    <s v="S41996"/>
    <x v="91"/>
    <x v="8"/>
    <n v="162056"/>
    <n v="80"/>
    <n v="752"/>
  </r>
  <r>
    <x v="0"/>
    <x v="3"/>
    <s v="S96386"/>
    <x v="33"/>
    <x v="4"/>
    <n v="240408"/>
    <n v="855"/>
    <n v="375"/>
  </r>
  <r>
    <x v="1"/>
    <x v="0"/>
    <s v="S29007"/>
    <x v="56"/>
    <x v="3"/>
    <n v="253744"/>
    <n v="187"/>
    <n v="718"/>
  </r>
  <r>
    <x v="2"/>
    <x v="2"/>
    <s v="S21068"/>
    <x v="78"/>
    <x v="8"/>
    <n v="291153"/>
    <n v="530"/>
    <n v="581"/>
  </r>
  <r>
    <x v="3"/>
    <x v="6"/>
    <s v="S93784"/>
    <x v="90"/>
    <x v="6"/>
    <n v="214132"/>
    <n v="922"/>
    <n v="170"/>
  </r>
  <r>
    <x v="2"/>
    <x v="3"/>
    <s v="S20400"/>
    <x v="79"/>
    <x v="3"/>
    <n v="162626"/>
    <n v="288"/>
    <n v="233"/>
  </r>
  <r>
    <x v="0"/>
    <x v="0"/>
    <s v="S43667"/>
    <x v="91"/>
    <x v="1"/>
    <n v="298318"/>
    <n v="91"/>
    <n v="282"/>
  </r>
  <r>
    <x v="1"/>
    <x v="6"/>
    <s v="S54757"/>
    <x v="26"/>
    <x v="5"/>
    <n v="120098"/>
    <n v="159"/>
    <n v="462"/>
  </r>
  <r>
    <x v="2"/>
    <x v="6"/>
    <s v="S35744"/>
    <x v="89"/>
    <x v="7"/>
    <n v="180419"/>
    <n v="659"/>
    <n v="135"/>
  </r>
  <r>
    <x v="3"/>
    <x v="3"/>
    <s v="S12492"/>
    <x v="86"/>
    <x v="1"/>
    <n v="198487"/>
    <n v="531"/>
    <n v="157"/>
  </r>
  <r>
    <x v="1"/>
    <x v="0"/>
    <s v="S70441"/>
    <x v="45"/>
    <x v="2"/>
    <n v="288742"/>
    <n v="822"/>
    <n v="652"/>
  </r>
  <r>
    <x v="3"/>
    <x v="0"/>
    <s v="S92752"/>
    <x v="94"/>
    <x v="8"/>
    <n v="207502"/>
    <n v="929"/>
    <n v="276"/>
  </r>
  <r>
    <x v="3"/>
    <x v="3"/>
    <s v="S68985"/>
    <x v="42"/>
    <x v="3"/>
    <n v="191429"/>
    <n v="207"/>
    <n v="505"/>
  </r>
  <r>
    <x v="1"/>
    <x v="2"/>
    <s v="S24121"/>
    <x v="8"/>
    <x v="0"/>
    <n v="288244"/>
    <n v="577"/>
    <n v="341"/>
  </r>
  <r>
    <x v="0"/>
    <x v="0"/>
    <s v="S14621"/>
    <x v="94"/>
    <x v="5"/>
    <n v="206929"/>
    <n v="932"/>
    <n v="375"/>
  </r>
  <r>
    <x v="3"/>
    <x v="3"/>
    <s v="S25822"/>
    <x v="85"/>
    <x v="0"/>
    <n v="274391"/>
    <n v="693"/>
    <n v="607"/>
  </r>
  <r>
    <x v="0"/>
    <x v="4"/>
    <s v="S74871"/>
    <x v="2"/>
    <x v="5"/>
    <n v="227329"/>
    <n v="555"/>
    <n v="381"/>
  </r>
  <r>
    <x v="2"/>
    <x v="4"/>
    <s v="S61925"/>
    <x v="73"/>
    <x v="3"/>
    <n v="103954"/>
    <n v="85"/>
    <n v="635"/>
  </r>
  <r>
    <x v="2"/>
    <x v="3"/>
    <s v="S19342"/>
    <x v="33"/>
    <x v="5"/>
    <n v="131709"/>
    <n v="539"/>
    <n v="298"/>
  </r>
  <r>
    <x v="1"/>
    <x v="1"/>
    <s v="S15134"/>
    <x v="97"/>
    <x v="5"/>
    <n v="280457"/>
    <n v="346"/>
    <n v="146"/>
  </r>
  <r>
    <x v="1"/>
    <x v="4"/>
    <s v="S62845"/>
    <x v="60"/>
    <x v="6"/>
    <n v="223317"/>
    <n v="596"/>
    <n v="639"/>
  </r>
  <r>
    <x v="3"/>
    <x v="2"/>
    <s v="S92475"/>
    <x v="46"/>
    <x v="6"/>
    <n v="232571"/>
    <n v="602"/>
    <n v="249"/>
  </r>
  <r>
    <x v="0"/>
    <x v="5"/>
    <s v="S58939"/>
    <x v="62"/>
    <x v="7"/>
    <n v="233268"/>
    <n v="704"/>
    <n v="349"/>
  </r>
  <r>
    <x v="1"/>
    <x v="0"/>
    <s v="S37026"/>
    <x v="9"/>
    <x v="5"/>
    <n v="104928"/>
    <n v="484"/>
    <n v="561"/>
  </r>
  <r>
    <x v="1"/>
    <x v="5"/>
    <s v="S84885"/>
    <x v="96"/>
    <x v="6"/>
    <n v="294647"/>
    <n v="723"/>
    <n v="340"/>
  </r>
  <r>
    <x v="0"/>
    <x v="1"/>
    <s v="S34461"/>
    <x v="65"/>
    <x v="1"/>
    <n v="188901"/>
    <n v="698"/>
    <n v="377"/>
  </r>
  <r>
    <x v="2"/>
    <x v="4"/>
    <s v="S48515"/>
    <x v="1"/>
    <x v="4"/>
    <n v="114485"/>
    <n v="175"/>
    <n v="213"/>
  </r>
  <r>
    <x v="0"/>
    <x v="3"/>
    <s v="S31739"/>
    <x v="22"/>
    <x v="4"/>
    <n v="109951"/>
    <n v="628"/>
    <n v="264"/>
  </r>
  <r>
    <x v="3"/>
    <x v="2"/>
    <s v="S29558"/>
    <x v="66"/>
    <x v="0"/>
    <n v="116269"/>
    <n v="288"/>
    <n v="657"/>
  </r>
  <r>
    <x v="0"/>
    <x v="4"/>
    <s v="S26843"/>
    <x v="1"/>
    <x v="3"/>
    <n v="183876"/>
    <n v="920"/>
    <n v="492"/>
  </r>
  <r>
    <x v="2"/>
    <x v="7"/>
    <s v="S36651"/>
    <x v="85"/>
    <x v="8"/>
    <n v="158615"/>
    <n v="414"/>
    <n v="613"/>
  </r>
  <r>
    <x v="3"/>
    <x v="4"/>
    <s v="S71762"/>
    <x v="75"/>
    <x v="4"/>
    <n v="219734"/>
    <n v="475"/>
    <n v="791"/>
  </r>
  <r>
    <x v="2"/>
    <x v="0"/>
    <s v="S24276"/>
    <x v="97"/>
    <x v="0"/>
    <n v="105124"/>
    <n v="814"/>
    <n v="679"/>
  </r>
  <r>
    <x v="3"/>
    <x v="0"/>
    <s v="S23831"/>
    <x v="2"/>
    <x v="1"/>
    <n v="270741"/>
    <n v="215"/>
    <n v="161"/>
  </r>
  <r>
    <x v="0"/>
    <x v="2"/>
    <s v="S40229"/>
    <x v="14"/>
    <x v="3"/>
    <n v="190577"/>
    <n v="827"/>
    <n v="626"/>
  </r>
  <r>
    <x v="1"/>
    <x v="3"/>
    <s v="S39588"/>
    <x v="23"/>
    <x v="1"/>
    <n v="127203"/>
    <n v="636"/>
    <n v="140"/>
  </r>
  <r>
    <x v="0"/>
    <x v="6"/>
    <s v="S49855"/>
    <x v="40"/>
    <x v="8"/>
    <n v="290046"/>
    <n v="348"/>
    <n v="680"/>
  </r>
  <r>
    <x v="2"/>
    <x v="7"/>
    <s v="S89913"/>
    <x v="18"/>
    <x v="7"/>
    <n v="254122"/>
    <n v="917"/>
    <n v="583"/>
  </r>
  <r>
    <x v="1"/>
    <x v="4"/>
    <s v="S34942"/>
    <x v="39"/>
    <x v="3"/>
    <n v="193282"/>
    <n v="307"/>
    <n v="293"/>
  </r>
  <r>
    <x v="3"/>
    <x v="6"/>
    <s v="S91026"/>
    <x v="5"/>
    <x v="1"/>
    <n v="222164"/>
    <n v="56"/>
    <n v="163"/>
  </r>
  <r>
    <x v="1"/>
    <x v="5"/>
    <s v="S46977"/>
    <x v="64"/>
    <x v="8"/>
    <n v="246149"/>
    <n v="62"/>
    <n v="492"/>
  </r>
  <r>
    <x v="3"/>
    <x v="5"/>
    <s v="S12566"/>
    <x v="8"/>
    <x v="5"/>
    <n v="162641"/>
    <n v="998"/>
    <n v="191"/>
  </r>
  <r>
    <x v="3"/>
    <x v="6"/>
    <s v="S27728"/>
    <x v="37"/>
    <x v="4"/>
    <n v="135773"/>
    <n v="585"/>
    <n v="346"/>
  </r>
  <r>
    <x v="3"/>
    <x v="0"/>
    <s v="S21025"/>
    <x v="95"/>
    <x v="8"/>
    <n v="152982"/>
    <n v="736"/>
    <n v="107"/>
  </r>
  <r>
    <x v="3"/>
    <x v="0"/>
    <s v="S67260"/>
    <x v="33"/>
    <x v="0"/>
    <n v="224083"/>
    <n v="80"/>
    <n v="487"/>
  </r>
  <r>
    <x v="3"/>
    <x v="7"/>
    <s v="S14405"/>
    <x v="18"/>
    <x v="6"/>
    <n v="123358"/>
    <n v="597"/>
    <n v="394"/>
  </r>
  <r>
    <x v="2"/>
    <x v="6"/>
    <s v="S84111"/>
    <x v="83"/>
    <x v="8"/>
    <n v="241867"/>
    <n v="939"/>
    <n v="694"/>
  </r>
  <r>
    <x v="3"/>
    <x v="3"/>
    <s v="S48579"/>
    <x v="77"/>
    <x v="7"/>
    <n v="139083"/>
    <n v="413"/>
    <n v="631"/>
  </r>
  <r>
    <x v="0"/>
    <x v="7"/>
    <s v="S83078"/>
    <x v="5"/>
    <x v="2"/>
    <n v="295963"/>
    <n v="888"/>
    <n v="245"/>
  </r>
  <r>
    <x v="1"/>
    <x v="6"/>
    <s v="S39606"/>
    <x v="59"/>
    <x v="6"/>
    <n v="133767"/>
    <n v="814"/>
    <n v="427"/>
  </r>
  <r>
    <x v="0"/>
    <x v="7"/>
    <s v="S34713"/>
    <x v="34"/>
    <x v="7"/>
    <n v="263369"/>
    <n v="617"/>
    <n v="697"/>
  </r>
  <r>
    <x v="3"/>
    <x v="6"/>
    <s v="S98831"/>
    <x v="43"/>
    <x v="2"/>
    <n v="187088"/>
    <n v="160"/>
    <n v="492"/>
  </r>
  <r>
    <x v="0"/>
    <x v="5"/>
    <s v="S60992"/>
    <x v="44"/>
    <x v="1"/>
    <n v="205694"/>
    <n v="404"/>
    <n v="361"/>
  </r>
  <r>
    <x v="2"/>
    <x v="1"/>
    <s v="S13759"/>
    <x v="45"/>
    <x v="0"/>
    <n v="174433"/>
    <n v="77"/>
    <n v="593"/>
  </r>
  <r>
    <x v="0"/>
    <x v="4"/>
    <s v="S21780"/>
    <x v="72"/>
    <x v="8"/>
    <n v="133258"/>
    <n v="378"/>
    <n v="563"/>
  </r>
  <r>
    <x v="0"/>
    <x v="1"/>
    <s v="S78615"/>
    <x v="75"/>
    <x v="3"/>
    <n v="100906"/>
    <n v="187"/>
    <n v="130"/>
  </r>
  <r>
    <x v="3"/>
    <x v="5"/>
    <s v="S38334"/>
    <x v="64"/>
    <x v="3"/>
    <n v="251537"/>
    <n v="475"/>
    <n v="107"/>
  </r>
  <r>
    <x v="1"/>
    <x v="4"/>
    <s v="S44415"/>
    <x v="48"/>
    <x v="1"/>
    <n v="149165"/>
    <n v="293"/>
    <n v="323"/>
  </r>
  <r>
    <x v="3"/>
    <x v="0"/>
    <s v="S97868"/>
    <x v="16"/>
    <x v="0"/>
    <n v="103471"/>
    <n v="772"/>
    <n v="363"/>
  </r>
  <r>
    <x v="0"/>
    <x v="5"/>
    <s v="S25358"/>
    <x v="99"/>
    <x v="4"/>
    <n v="112376"/>
    <n v="617"/>
    <n v="541"/>
  </r>
  <r>
    <x v="1"/>
    <x v="7"/>
    <s v="S10890"/>
    <x v="45"/>
    <x v="5"/>
    <n v="179327"/>
    <n v="882"/>
    <n v="391"/>
  </r>
  <r>
    <x v="0"/>
    <x v="1"/>
    <s v="S44247"/>
    <x v="35"/>
    <x v="3"/>
    <n v="203052"/>
    <n v="301"/>
    <n v="589"/>
  </r>
  <r>
    <x v="2"/>
    <x v="1"/>
    <s v="S73167"/>
    <x v="81"/>
    <x v="4"/>
    <n v="223555"/>
    <n v="819"/>
    <n v="234"/>
  </r>
  <r>
    <x v="0"/>
    <x v="1"/>
    <s v="S87211"/>
    <x v="75"/>
    <x v="1"/>
    <n v="201693"/>
    <n v="940"/>
    <n v="610"/>
  </r>
  <r>
    <x v="3"/>
    <x v="6"/>
    <s v="S54747"/>
    <x v="38"/>
    <x v="2"/>
    <n v="216523"/>
    <n v="686"/>
    <n v="106"/>
  </r>
  <r>
    <x v="1"/>
    <x v="6"/>
    <s v="S80443"/>
    <x v="0"/>
    <x v="0"/>
    <n v="241240"/>
    <n v="357"/>
    <n v="400"/>
  </r>
  <r>
    <x v="1"/>
    <x v="1"/>
    <s v="S80439"/>
    <x v="12"/>
    <x v="5"/>
    <n v="287477"/>
    <n v="577"/>
    <n v="538"/>
  </r>
  <r>
    <x v="1"/>
    <x v="1"/>
    <s v="S77555"/>
    <x v="6"/>
    <x v="3"/>
    <n v="275844"/>
    <n v="239"/>
    <n v="352"/>
  </r>
  <r>
    <x v="1"/>
    <x v="2"/>
    <s v="S50467"/>
    <x v="4"/>
    <x v="5"/>
    <n v="248318"/>
    <n v="168"/>
    <n v="791"/>
  </r>
  <r>
    <x v="1"/>
    <x v="3"/>
    <s v="S49141"/>
    <x v="49"/>
    <x v="0"/>
    <n v="154517"/>
    <n v="663"/>
    <n v="627"/>
  </r>
  <r>
    <x v="1"/>
    <x v="0"/>
    <s v="S26934"/>
    <x v="10"/>
    <x v="5"/>
    <n v="100550"/>
    <n v="320"/>
    <n v="258"/>
  </r>
  <r>
    <x v="3"/>
    <x v="4"/>
    <s v="S51541"/>
    <x v="42"/>
    <x v="0"/>
    <n v="102963"/>
    <n v="302"/>
    <n v="500"/>
  </r>
  <r>
    <x v="1"/>
    <x v="2"/>
    <s v="S92088"/>
    <x v="33"/>
    <x v="5"/>
    <n v="117684"/>
    <n v="230"/>
    <n v="371"/>
  </r>
  <r>
    <x v="0"/>
    <x v="2"/>
    <s v="S89697"/>
    <x v="1"/>
    <x v="8"/>
    <n v="142462"/>
    <n v="719"/>
    <n v="456"/>
  </r>
  <r>
    <x v="3"/>
    <x v="7"/>
    <s v="S27343"/>
    <x v="96"/>
    <x v="8"/>
    <n v="224954"/>
    <n v="165"/>
    <n v="594"/>
  </r>
  <r>
    <x v="1"/>
    <x v="5"/>
    <s v="S37035"/>
    <x v="41"/>
    <x v="7"/>
    <n v="231274"/>
    <n v="649"/>
    <n v="238"/>
  </r>
  <r>
    <x v="0"/>
    <x v="7"/>
    <s v="S85097"/>
    <x v="18"/>
    <x v="1"/>
    <n v="257312"/>
    <n v="507"/>
    <n v="419"/>
  </r>
  <r>
    <x v="1"/>
    <x v="5"/>
    <s v="S10544"/>
    <x v="25"/>
    <x v="4"/>
    <n v="299927"/>
    <n v="353"/>
    <n v="739"/>
  </r>
  <r>
    <x v="2"/>
    <x v="0"/>
    <s v="S33643"/>
    <x v="25"/>
    <x v="6"/>
    <n v="245049"/>
    <n v="69"/>
    <n v="234"/>
  </r>
  <r>
    <x v="2"/>
    <x v="3"/>
    <s v="S89597"/>
    <x v="78"/>
    <x v="6"/>
    <n v="126175"/>
    <n v="716"/>
    <n v="204"/>
  </r>
  <r>
    <x v="2"/>
    <x v="1"/>
    <s v="S78903"/>
    <x v="32"/>
    <x v="6"/>
    <n v="107507"/>
    <n v="301"/>
    <n v="136"/>
  </r>
  <r>
    <x v="3"/>
    <x v="3"/>
    <s v="S13975"/>
    <x v="2"/>
    <x v="6"/>
    <n v="174996"/>
    <n v="719"/>
    <n v="590"/>
  </r>
  <r>
    <x v="0"/>
    <x v="6"/>
    <s v="S78695"/>
    <x v="67"/>
    <x v="7"/>
    <n v="258111"/>
    <n v="226"/>
    <n v="655"/>
  </r>
  <r>
    <x v="3"/>
    <x v="6"/>
    <s v="S20191"/>
    <x v="9"/>
    <x v="3"/>
    <n v="175097"/>
    <n v="357"/>
    <n v="461"/>
  </r>
  <r>
    <x v="3"/>
    <x v="6"/>
    <s v="S82767"/>
    <x v="18"/>
    <x v="5"/>
    <n v="207411"/>
    <n v="214"/>
    <n v="714"/>
  </r>
  <r>
    <x v="1"/>
    <x v="6"/>
    <s v="S67210"/>
    <x v="28"/>
    <x v="7"/>
    <n v="111977"/>
    <n v="278"/>
    <n v="388"/>
  </r>
  <r>
    <x v="0"/>
    <x v="4"/>
    <s v="S57269"/>
    <x v="19"/>
    <x v="7"/>
    <n v="150330"/>
    <n v="346"/>
    <n v="644"/>
  </r>
  <r>
    <x v="0"/>
    <x v="1"/>
    <s v="S36133"/>
    <x v="13"/>
    <x v="2"/>
    <n v="133207"/>
    <n v="597"/>
    <n v="667"/>
  </r>
  <r>
    <x v="0"/>
    <x v="6"/>
    <s v="S63557"/>
    <x v="43"/>
    <x v="8"/>
    <n v="183165"/>
    <n v="864"/>
    <n v="410"/>
  </r>
  <r>
    <x v="2"/>
    <x v="2"/>
    <s v="S67301"/>
    <x v="11"/>
    <x v="4"/>
    <n v="249975"/>
    <n v="662"/>
    <n v="793"/>
  </r>
  <r>
    <x v="2"/>
    <x v="1"/>
    <s v="S47934"/>
    <x v="43"/>
    <x v="8"/>
    <n v="200898"/>
    <n v="930"/>
    <n v="494"/>
  </r>
  <r>
    <x v="0"/>
    <x v="1"/>
    <s v="S66042"/>
    <x v="29"/>
    <x v="7"/>
    <n v="248562"/>
    <n v="914"/>
    <n v="639"/>
  </r>
  <r>
    <x v="3"/>
    <x v="0"/>
    <s v="S66093"/>
    <x v="70"/>
    <x v="3"/>
    <n v="144917"/>
    <n v="175"/>
    <n v="582"/>
  </r>
  <r>
    <x v="2"/>
    <x v="6"/>
    <s v="S49734"/>
    <x v="77"/>
    <x v="5"/>
    <n v="122934"/>
    <n v="914"/>
    <n v="285"/>
  </r>
  <r>
    <x v="3"/>
    <x v="4"/>
    <s v="S92746"/>
    <x v="77"/>
    <x v="5"/>
    <n v="154152"/>
    <n v="947"/>
    <n v="299"/>
  </r>
  <r>
    <x v="0"/>
    <x v="0"/>
    <s v="S73290"/>
    <x v="88"/>
    <x v="1"/>
    <n v="206582"/>
    <n v="385"/>
    <n v="341"/>
  </r>
  <r>
    <x v="3"/>
    <x v="0"/>
    <s v="S55228"/>
    <x v="25"/>
    <x v="2"/>
    <n v="241366"/>
    <n v="350"/>
    <n v="671"/>
  </r>
  <r>
    <x v="1"/>
    <x v="4"/>
    <s v="S61502"/>
    <x v="46"/>
    <x v="0"/>
    <n v="213007"/>
    <n v="582"/>
    <n v="602"/>
  </r>
  <r>
    <x v="3"/>
    <x v="2"/>
    <s v="S72246"/>
    <x v="36"/>
    <x v="3"/>
    <n v="152014"/>
    <n v="318"/>
    <n v="233"/>
  </r>
  <r>
    <x v="3"/>
    <x v="1"/>
    <s v="S29715"/>
    <x v="51"/>
    <x v="1"/>
    <n v="256290"/>
    <n v="486"/>
    <n v="704"/>
  </r>
  <r>
    <x v="3"/>
    <x v="6"/>
    <s v="S67565"/>
    <x v="60"/>
    <x v="0"/>
    <n v="187534"/>
    <n v="115"/>
    <n v="667"/>
  </r>
  <r>
    <x v="2"/>
    <x v="0"/>
    <s v="S81708"/>
    <x v="17"/>
    <x v="8"/>
    <n v="215957"/>
    <n v="729"/>
    <n v="756"/>
  </r>
  <r>
    <x v="2"/>
    <x v="1"/>
    <s v="S66640"/>
    <x v="71"/>
    <x v="3"/>
    <n v="263203"/>
    <n v="557"/>
    <n v="130"/>
  </r>
  <r>
    <x v="2"/>
    <x v="0"/>
    <s v="S26343"/>
    <x v="21"/>
    <x v="4"/>
    <n v="164813"/>
    <n v="237"/>
    <n v="650"/>
  </r>
  <r>
    <x v="3"/>
    <x v="7"/>
    <s v="S89572"/>
    <x v="6"/>
    <x v="2"/>
    <n v="226306"/>
    <n v="894"/>
    <n v="773"/>
  </r>
  <r>
    <x v="2"/>
    <x v="4"/>
    <s v="S37383"/>
    <x v="1"/>
    <x v="5"/>
    <n v="278856"/>
    <n v="845"/>
    <n v="726"/>
  </r>
  <r>
    <x v="1"/>
    <x v="2"/>
    <s v="S10703"/>
    <x v="73"/>
    <x v="5"/>
    <n v="173828"/>
    <n v="858"/>
    <n v="231"/>
  </r>
  <r>
    <x v="3"/>
    <x v="0"/>
    <s v="S34682"/>
    <x v="83"/>
    <x v="1"/>
    <n v="118275"/>
    <n v="360"/>
    <n v="576"/>
  </r>
  <r>
    <x v="1"/>
    <x v="5"/>
    <s v="S39420"/>
    <x v="11"/>
    <x v="2"/>
    <n v="227168"/>
    <n v="742"/>
    <n v="112"/>
  </r>
  <r>
    <x v="3"/>
    <x v="2"/>
    <s v="S15952"/>
    <x v="64"/>
    <x v="5"/>
    <n v="205901"/>
    <n v="856"/>
    <n v="672"/>
  </r>
  <r>
    <x v="3"/>
    <x v="4"/>
    <s v="S10081"/>
    <x v="9"/>
    <x v="5"/>
    <n v="238388"/>
    <n v="131"/>
    <n v="384"/>
  </r>
  <r>
    <x v="3"/>
    <x v="7"/>
    <s v="S87635"/>
    <x v="10"/>
    <x v="5"/>
    <n v="273636"/>
    <n v="631"/>
    <n v="543"/>
  </r>
  <r>
    <x v="1"/>
    <x v="5"/>
    <s v="S13122"/>
    <x v="22"/>
    <x v="0"/>
    <n v="269516"/>
    <n v="847"/>
    <n v="598"/>
  </r>
  <r>
    <x v="0"/>
    <x v="0"/>
    <s v="S78248"/>
    <x v="6"/>
    <x v="3"/>
    <n v="254611"/>
    <n v="801"/>
    <n v="342"/>
  </r>
  <r>
    <x v="3"/>
    <x v="7"/>
    <s v="S86927"/>
    <x v="4"/>
    <x v="7"/>
    <n v="268063"/>
    <n v="507"/>
    <n v="754"/>
  </r>
  <r>
    <x v="0"/>
    <x v="0"/>
    <s v="S97692"/>
    <x v="93"/>
    <x v="7"/>
    <n v="269673"/>
    <n v="551"/>
    <n v="624"/>
  </r>
  <r>
    <x v="0"/>
    <x v="0"/>
    <s v="S17492"/>
    <x v="1"/>
    <x v="4"/>
    <n v="265229"/>
    <n v="878"/>
    <n v="150"/>
  </r>
  <r>
    <x v="2"/>
    <x v="2"/>
    <s v="S79528"/>
    <x v="44"/>
    <x v="4"/>
    <n v="244033"/>
    <n v="656"/>
    <n v="784"/>
  </r>
  <r>
    <x v="0"/>
    <x v="6"/>
    <s v="S14844"/>
    <x v="55"/>
    <x v="5"/>
    <n v="185512"/>
    <n v="89"/>
    <n v="584"/>
  </r>
  <r>
    <x v="2"/>
    <x v="6"/>
    <s v="S25009"/>
    <x v="38"/>
    <x v="2"/>
    <n v="209829"/>
    <n v="956"/>
    <n v="471"/>
  </r>
  <r>
    <x v="0"/>
    <x v="1"/>
    <s v="S50147"/>
    <x v="19"/>
    <x v="4"/>
    <n v="255885"/>
    <n v="90"/>
    <n v="778"/>
  </r>
  <r>
    <x v="1"/>
    <x v="0"/>
    <s v="S23602"/>
    <x v="3"/>
    <x v="4"/>
    <n v="131912"/>
    <n v="822"/>
    <n v="380"/>
  </r>
  <r>
    <x v="3"/>
    <x v="7"/>
    <s v="S61456"/>
    <x v="3"/>
    <x v="8"/>
    <n v="113161"/>
    <n v="410"/>
    <n v="282"/>
  </r>
  <r>
    <x v="0"/>
    <x v="5"/>
    <s v="S59347"/>
    <x v="24"/>
    <x v="1"/>
    <n v="140650"/>
    <n v="518"/>
    <n v="687"/>
  </r>
  <r>
    <x v="3"/>
    <x v="6"/>
    <s v="S82636"/>
    <x v="11"/>
    <x v="4"/>
    <n v="276812"/>
    <n v="456"/>
    <n v="634"/>
  </r>
  <r>
    <x v="2"/>
    <x v="3"/>
    <s v="S28433"/>
    <x v="80"/>
    <x v="5"/>
    <n v="163732"/>
    <n v="978"/>
    <n v="248"/>
  </r>
  <r>
    <x v="3"/>
    <x v="2"/>
    <s v="S97227"/>
    <x v="84"/>
    <x v="8"/>
    <n v="141578"/>
    <n v="394"/>
    <n v="615"/>
  </r>
  <r>
    <x v="2"/>
    <x v="1"/>
    <s v="S38885"/>
    <x v="1"/>
    <x v="1"/>
    <n v="205714"/>
    <n v="382"/>
    <n v="315"/>
  </r>
  <r>
    <x v="2"/>
    <x v="3"/>
    <s v="S59705"/>
    <x v="14"/>
    <x v="6"/>
    <n v="207320"/>
    <n v="400"/>
    <n v="204"/>
  </r>
  <r>
    <x v="3"/>
    <x v="3"/>
    <s v="S18169"/>
    <x v="39"/>
    <x v="7"/>
    <n v="244573"/>
    <n v="338"/>
    <n v="172"/>
  </r>
  <r>
    <x v="0"/>
    <x v="7"/>
    <s v="S49807"/>
    <x v="88"/>
    <x v="3"/>
    <n v="232677"/>
    <n v="769"/>
    <n v="718"/>
  </r>
  <r>
    <x v="0"/>
    <x v="4"/>
    <s v="S53877"/>
    <x v="23"/>
    <x v="1"/>
    <n v="156515"/>
    <n v="411"/>
    <n v="447"/>
  </r>
  <r>
    <x v="3"/>
    <x v="5"/>
    <s v="S16424"/>
    <x v="59"/>
    <x v="5"/>
    <n v="107222"/>
    <n v="248"/>
    <n v="747"/>
  </r>
  <r>
    <x v="3"/>
    <x v="6"/>
    <s v="S79738"/>
    <x v="82"/>
    <x v="2"/>
    <n v="207856"/>
    <n v="163"/>
    <n v="788"/>
  </r>
  <r>
    <x v="0"/>
    <x v="0"/>
    <s v="S51164"/>
    <x v="58"/>
    <x v="7"/>
    <n v="252697"/>
    <n v="856"/>
    <n v="798"/>
  </r>
  <r>
    <x v="2"/>
    <x v="3"/>
    <s v="S75633"/>
    <x v="48"/>
    <x v="5"/>
    <n v="290496"/>
    <n v="252"/>
    <n v="177"/>
  </r>
  <r>
    <x v="2"/>
    <x v="4"/>
    <s v="S28568"/>
    <x v="5"/>
    <x v="2"/>
    <n v="263503"/>
    <n v="845"/>
    <n v="745"/>
  </r>
  <r>
    <x v="2"/>
    <x v="5"/>
    <s v="S25344"/>
    <x v="82"/>
    <x v="3"/>
    <n v="213033"/>
    <n v="752"/>
    <n v="769"/>
  </r>
  <r>
    <x v="2"/>
    <x v="2"/>
    <s v="S95142"/>
    <x v="49"/>
    <x v="0"/>
    <n v="283795"/>
    <n v="305"/>
    <n v="367"/>
  </r>
  <r>
    <x v="2"/>
    <x v="5"/>
    <s v="S85135"/>
    <x v="78"/>
    <x v="7"/>
    <n v="279717"/>
    <n v="354"/>
    <n v="611"/>
  </r>
  <r>
    <x v="2"/>
    <x v="4"/>
    <s v="S87310"/>
    <x v="12"/>
    <x v="2"/>
    <n v="208147"/>
    <n v="595"/>
    <n v="360"/>
  </r>
  <r>
    <x v="2"/>
    <x v="2"/>
    <s v="S88502"/>
    <x v="28"/>
    <x v="3"/>
    <n v="119043"/>
    <n v="200"/>
    <n v="661"/>
  </r>
  <r>
    <x v="1"/>
    <x v="6"/>
    <s v="S45445"/>
    <x v="7"/>
    <x v="7"/>
    <n v="114816"/>
    <n v="668"/>
    <n v="197"/>
  </r>
  <r>
    <x v="2"/>
    <x v="2"/>
    <s v="S54730"/>
    <x v="46"/>
    <x v="0"/>
    <n v="262396"/>
    <n v="118"/>
    <n v="774"/>
  </r>
  <r>
    <x v="3"/>
    <x v="1"/>
    <s v="S15702"/>
    <x v="44"/>
    <x v="5"/>
    <n v="188978"/>
    <n v="372"/>
    <n v="721"/>
  </r>
  <r>
    <x v="3"/>
    <x v="3"/>
    <s v="S67827"/>
    <x v="54"/>
    <x v="8"/>
    <n v="119813"/>
    <n v="824"/>
    <n v="110"/>
  </r>
  <r>
    <x v="2"/>
    <x v="4"/>
    <s v="S33761"/>
    <x v="48"/>
    <x v="0"/>
    <n v="106946"/>
    <n v="411"/>
    <n v="357"/>
  </r>
  <r>
    <x v="0"/>
    <x v="7"/>
    <s v="S16078"/>
    <x v="21"/>
    <x v="6"/>
    <n v="113546"/>
    <n v="436"/>
    <n v="391"/>
  </r>
  <r>
    <x v="0"/>
    <x v="1"/>
    <s v="S54634"/>
    <x v="54"/>
    <x v="8"/>
    <n v="168344"/>
    <n v="423"/>
    <n v="144"/>
  </r>
  <r>
    <x v="2"/>
    <x v="4"/>
    <s v="S74817"/>
    <x v="21"/>
    <x v="7"/>
    <n v="247474"/>
    <n v="730"/>
    <n v="567"/>
  </r>
  <r>
    <x v="2"/>
    <x v="5"/>
    <s v="S19262"/>
    <x v="9"/>
    <x v="1"/>
    <n v="289577"/>
    <n v="660"/>
    <n v="566"/>
  </r>
  <r>
    <x v="2"/>
    <x v="4"/>
    <s v="S76264"/>
    <x v="38"/>
    <x v="3"/>
    <n v="282251"/>
    <n v="561"/>
    <n v="667"/>
  </r>
  <r>
    <x v="3"/>
    <x v="0"/>
    <s v="S66978"/>
    <x v="58"/>
    <x v="4"/>
    <n v="176279"/>
    <n v="787"/>
    <n v="585"/>
  </r>
  <r>
    <x v="1"/>
    <x v="5"/>
    <s v="S77457"/>
    <x v="95"/>
    <x v="3"/>
    <n v="171519"/>
    <n v="831"/>
    <n v="789"/>
  </r>
  <r>
    <x v="3"/>
    <x v="6"/>
    <s v="S51471"/>
    <x v="36"/>
    <x v="4"/>
    <n v="218920"/>
    <n v="534"/>
    <n v="148"/>
  </r>
  <r>
    <x v="0"/>
    <x v="6"/>
    <s v="S81095"/>
    <x v="71"/>
    <x v="2"/>
    <n v="252269"/>
    <n v="568"/>
    <n v="336"/>
  </r>
  <r>
    <x v="1"/>
    <x v="4"/>
    <s v="S99383"/>
    <x v="66"/>
    <x v="3"/>
    <n v="112737"/>
    <n v="300"/>
    <n v="196"/>
  </r>
  <r>
    <x v="3"/>
    <x v="2"/>
    <s v="S88309"/>
    <x v="89"/>
    <x v="6"/>
    <n v="142934"/>
    <n v="827"/>
    <n v="371"/>
  </r>
  <r>
    <x v="3"/>
    <x v="6"/>
    <s v="S95614"/>
    <x v="74"/>
    <x v="0"/>
    <n v="175849"/>
    <n v="304"/>
    <n v="319"/>
  </r>
  <r>
    <x v="3"/>
    <x v="0"/>
    <s v="S18861"/>
    <x v="13"/>
    <x v="3"/>
    <n v="266732"/>
    <n v="489"/>
    <n v="216"/>
  </r>
  <r>
    <x v="1"/>
    <x v="3"/>
    <s v="S42117"/>
    <x v="54"/>
    <x v="4"/>
    <n v="289814"/>
    <n v="430"/>
    <n v="606"/>
  </r>
  <r>
    <x v="0"/>
    <x v="7"/>
    <s v="S75517"/>
    <x v="19"/>
    <x v="0"/>
    <n v="166816"/>
    <n v="56"/>
    <n v="741"/>
  </r>
  <r>
    <x v="3"/>
    <x v="5"/>
    <s v="S27385"/>
    <x v="80"/>
    <x v="4"/>
    <n v="119776"/>
    <n v="411"/>
    <n v="494"/>
  </r>
  <r>
    <x v="1"/>
    <x v="4"/>
    <s v="S18760"/>
    <x v="10"/>
    <x v="0"/>
    <n v="290483"/>
    <n v="780"/>
    <n v="403"/>
  </r>
  <r>
    <x v="1"/>
    <x v="2"/>
    <s v="S10324"/>
    <x v="32"/>
    <x v="0"/>
    <n v="114176"/>
    <n v="495"/>
    <n v="528"/>
  </r>
  <r>
    <x v="3"/>
    <x v="3"/>
    <s v="S62910"/>
    <x v="24"/>
    <x v="7"/>
    <n v="108472"/>
    <n v="794"/>
    <n v="727"/>
  </r>
  <r>
    <x v="1"/>
    <x v="4"/>
    <s v="S82185"/>
    <x v="47"/>
    <x v="2"/>
    <n v="115192"/>
    <n v="495"/>
    <n v="800"/>
  </r>
  <r>
    <x v="3"/>
    <x v="1"/>
    <s v="S82146"/>
    <x v="25"/>
    <x v="4"/>
    <n v="201187"/>
    <n v="346"/>
    <n v="571"/>
  </r>
  <r>
    <x v="1"/>
    <x v="3"/>
    <s v="S29216"/>
    <x v="55"/>
    <x v="8"/>
    <n v="140702"/>
    <n v="318"/>
    <n v="730"/>
  </r>
  <r>
    <x v="0"/>
    <x v="1"/>
    <s v="S94046"/>
    <x v="30"/>
    <x v="6"/>
    <n v="110585"/>
    <n v="738"/>
    <n v="405"/>
  </r>
  <r>
    <x v="3"/>
    <x v="3"/>
    <s v="S10885"/>
    <x v="68"/>
    <x v="7"/>
    <n v="263561"/>
    <n v="231"/>
    <n v="561"/>
  </r>
  <r>
    <x v="2"/>
    <x v="6"/>
    <s v="S20244"/>
    <x v="70"/>
    <x v="4"/>
    <n v="239265"/>
    <n v="479"/>
    <n v="555"/>
  </r>
  <r>
    <x v="1"/>
    <x v="5"/>
    <s v="S16428"/>
    <x v="34"/>
    <x v="0"/>
    <n v="228883"/>
    <n v="643"/>
    <n v="397"/>
  </r>
  <r>
    <x v="3"/>
    <x v="4"/>
    <s v="S54090"/>
    <x v="57"/>
    <x v="7"/>
    <n v="172062"/>
    <n v="788"/>
    <n v="769"/>
  </r>
  <r>
    <x v="2"/>
    <x v="2"/>
    <s v="S17505"/>
    <x v="1"/>
    <x v="8"/>
    <n v="141237"/>
    <n v="287"/>
    <n v="218"/>
  </r>
  <r>
    <x v="2"/>
    <x v="3"/>
    <s v="S77724"/>
    <x v="64"/>
    <x v="7"/>
    <n v="101655"/>
    <n v="743"/>
    <n v="498"/>
  </r>
  <r>
    <x v="3"/>
    <x v="6"/>
    <s v="S51575"/>
    <x v="68"/>
    <x v="2"/>
    <n v="219068"/>
    <n v="394"/>
    <n v="652"/>
  </r>
  <r>
    <x v="0"/>
    <x v="4"/>
    <s v="S17961"/>
    <x v="28"/>
    <x v="0"/>
    <n v="263122"/>
    <n v="453"/>
    <n v="255"/>
  </r>
  <r>
    <x v="3"/>
    <x v="6"/>
    <s v="S19597"/>
    <x v="60"/>
    <x v="7"/>
    <n v="242969"/>
    <n v="439"/>
    <n v="325"/>
  </r>
  <r>
    <x v="2"/>
    <x v="6"/>
    <s v="S96240"/>
    <x v="98"/>
    <x v="3"/>
    <n v="146233"/>
    <n v="280"/>
    <n v="371"/>
  </r>
  <r>
    <x v="0"/>
    <x v="5"/>
    <s v="S61394"/>
    <x v="78"/>
    <x v="8"/>
    <n v="182377"/>
    <n v="154"/>
    <n v="131"/>
  </r>
  <r>
    <x v="1"/>
    <x v="6"/>
    <s v="S20809"/>
    <x v="51"/>
    <x v="5"/>
    <n v="208651"/>
    <n v="814"/>
    <n v="394"/>
  </r>
  <r>
    <x v="2"/>
    <x v="6"/>
    <s v="S65091"/>
    <x v="18"/>
    <x v="1"/>
    <n v="169817"/>
    <n v="479"/>
    <n v="588"/>
  </r>
  <r>
    <x v="1"/>
    <x v="3"/>
    <s v="S88521"/>
    <x v="64"/>
    <x v="0"/>
    <n v="271216"/>
    <n v="740"/>
    <n v="671"/>
  </r>
  <r>
    <x v="1"/>
    <x v="1"/>
    <s v="S40945"/>
    <x v="85"/>
    <x v="5"/>
    <n v="131384"/>
    <n v="844"/>
    <n v="289"/>
  </r>
  <r>
    <x v="2"/>
    <x v="5"/>
    <s v="S61665"/>
    <x v="30"/>
    <x v="1"/>
    <n v="290004"/>
    <n v="832"/>
    <n v="670"/>
  </r>
  <r>
    <x v="2"/>
    <x v="0"/>
    <s v="S34582"/>
    <x v="38"/>
    <x v="0"/>
    <n v="110543"/>
    <n v="945"/>
    <n v="416"/>
  </r>
  <r>
    <x v="2"/>
    <x v="3"/>
    <s v="S12660"/>
    <x v="76"/>
    <x v="6"/>
    <n v="244038"/>
    <n v="500"/>
    <n v="734"/>
  </r>
  <r>
    <x v="1"/>
    <x v="3"/>
    <s v="S20269"/>
    <x v="99"/>
    <x v="7"/>
    <n v="219346"/>
    <n v="173"/>
    <n v="337"/>
  </r>
  <r>
    <x v="3"/>
    <x v="5"/>
    <s v="S94536"/>
    <x v="84"/>
    <x v="5"/>
    <n v="249770"/>
    <n v="67"/>
    <n v="455"/>
  </r>
  <r>
    <x v="3"/>
    <x v="2"/>
    <s v="S99773"/>
    <x v="88"/>
    <x v="7"/>
    <n v="149570"/>
    <n v="306"/>
    <n v="393"/>
  </r>
  <r>
    <x v="1"/>
    <x v="6"/>
    <s v="S56949"/>
    <x v="31"/>
    <x v="6"/>
    <n v="288649"/>
    <n v="863"/>
    <n v="362"/>
  </r>
  <r>
    <x v="2"/>
    <x v="0"/>
    <s v="S20064"/>
    <x v="86"/>
    <x v="7"/>
    <n v="108322"/>
    <n v="910"/>
    <n v="735"/>
  </r>
  <r>
    <x v="1"/>
    <x v="4"/>
    <s v="S14506"/>
    <x v="55"/>
    <x v="8"/>
    <n v="111054"/>
    <n v="250"/>
    <n v="361"/>
  </r>
  <r>
    <x v="2"/>
    <x v="7"/>
    <s v="S33250"/>
    <x v="15"/>
    <x v="7"/>
    <n v="248805"/>
    <n v="212"/>
    <n v="631"/>
  </r>
  <r>
    <x v="2"/>
    <x v="2"/>
    <s v="S32733"/>
    <x v="68"/>
    <x v="5"/>
    <n v="200194"/>
    <n v="470"/>
    <n v="692"/>
  </r>
  <r>
    <x v="0"/>
    <x v="6"/>
    <s v="S57510"/>
    <x v="92"/>
    <x v="0"/>
    <n v="247290"/>
    <n v="230"/>
    <n v="680"/>
  </r>
  <r>
    <x v="0"/>
    <x v="5"/>
    <s v="S85575"/>
    <x v="45"/>
    <x v="6"/>
    <n v="243859"/>
    <n v="449"/>
    <n v="467"/>
  </r>
  <r>
    <x v="0"/>
    <x v="4"/>
    <s v="S46963"/>
    <x v="68"/>
    <x v="7"/>
    <n v="246861"/>
    <n v="103"/>
    <n v="463"/>
  </r>
  <r>
    <x v="2"/>
    <x v="1"/>
    <s v="S41705"/>
    <x v="6"/>
    <x v="1"/>
    <n v="127647"/>
    <n v="813"/>
    <n v="232"/>
  </r>
  <r>
    <x v="0"/>
    <x v="6"/>
    <s v="S71836"/>
    <x v="99"/>
    <x v="8"/>
    <n v="211943"/>
    <n v="137"/>
    <n v="649"/>
  </r>
  <r>
    <x v="2"/>
    <x v="4"/>
    <s v="S36444"/>
    <x v="28"/>
    <x v="4"/>
    <n v="260883"/>
    <n v="460"/>
    <n v="149"/>
  </r>
  <r>
    <x v="0"/>
    <x v="1"/>
    <s v="S84800"/>
    <x v="50"/>
    <x v="7"/>
    <n v="277834"/>
    <n v="952"/>
    <n v="593"/>
  </r>
  <r>
    <x v="2"/>
    <x v="0"/>
    <s v="S19370"/>
    <x v="26"/>
    <x v="8"/>
    <n v="257004"/>
    <n v="601"/>
    <n v="336"/>
  </r>
  <r>
    <x v="3"/>
    <x v="6"/>
    <s v="S23756"/>
    <x v="97"/>
    <x v="6"/>
    <n v="202146"/>
    <n v="642"/>
    <n v="486"/>
  </r>
  <r>
    <x v="0"/>
    <x v="7"/>
    <s v="S81570"/>
    <x v="49"/>
    <x v="4"/>
    <n v="271311"/>
    <n v="613"/>
    <n v="542"/>
  </r>
  <r>
    <x v="3"/>
    <x v="3"/>
    <s v="S53506"/>
    <x v="70"/>
    <x v="5"/>
    <n v="141238"/>
    <n v="432"/>
    <n v="134"/>
  </r>
  <r>
    <x v="3"/>
    <x v="4"/>
    <s v="S73233"/>
    <x v="41"/>
    <x v="6"/>
    <n v="219954"/>
    <n v="275"/>
    <n v="520"/>
  </r>
  <r>
    <x v="0"/>
    <x v="0"/>
    <s v="S19508"/>
    <x v="84"/>
    <x v="1"/>
    <n v="212278"/>
    <n v="832"/>
    <n v="131"/>
  </r>
  <r>
    <x v="3"/>
    <x v="2"/>
    <s v="S90038"/>
    <x v="22"/>
    <x v="7"/>
    <n v="138402"/>
    <n v="851"/>
    <n v="301"/>
  </r>
  <r>
    <x v="3"/>
    <x v="5"/>
    <s v="S83651"/>
    <x v="82"/>
    <x v="1"/>
    <n v="284353"/>
    <n v="852"/>
    <n v="165"/>
  </r>
  <r>
    <x v="2"/>
    <x v="6"/>
    <s v="S10300"/>
    <x v="37"/>
    <x v="5"/>
    <n v="210127"/>
    <n v="874"/>
    <n v="126"/>
  </r>
  <r>
    <x v="3"/>
    <x v="6"/>
    <s v="S62870"/>
    <x v="32"/>
    <x v="7"/>
    <n v="243986"/>
    <n v="179"/>
    <n v="661"/>
  </r>
  <r>
    <x v="0"/>
    <x v="1"/>
    <s v="S22989"/>
    <x v="88"/>
    <x v="0"/>
    <n v="282750"/>
    <n v="501"/>
    <n v="578"/>
  </r>
  <r>
    <x v="3"/>
    <x v="7"/>
    <s v="S28675"/>
    <x v="79"/>
    <x v="3"/>
    <n v="254583"/>
    <n v="178"/>
    <n v="140"/>
  </r>
  <r>
    <x v="1"/>
    <x v="7"/>
    <s v="S78403"/>
    <x v="98"/>
    <x v="1"/>
    <n v="206737"/>
    <n v="459"/>
    <n v="112"/>
  </r>
  <r>
    <x v="1"/>
    <x v="1"/>
    <s v="S26458"/>
    <x v="15"/>
    <x v="4"/>
    <n v="186159"/>
    <n v="778"/>
    <n v="763"/>
  </r>
  <r>
    <x v="0"/>
    <x v="0"/>
    <s v="S95839"/>
    <x v="80"/>
    <x v="8"/>
    <n v="121097"/>
    <n v="368"/>
    <n v="411"/>
  </r>
  <r>
    <x v="2"/>
    <x v="2"/>
    <s v="S95372"/>
    <x v="77"/>
    <x v="8"/>
    <n v="230995"/>
    <n v="798"/>
    <n v="142"/>
  </r>
  <r>
    <x v="0"/>
    <x v="2"/>
    <s v="S99226"/>
    <x v="64"/>
    <x v="0"/>
    <n v="101450"/>
    <n v="792"/>
    <n v="539"/>
  </r>
  <r>
    <x v="2"/>
    <x v="0"/>
    <s v="S22440"/>
    <x v="0"/>
    <x v="0"/>
    <n v="159873"/>
    <n v="115"/>
    <n v="721"/>
  </r>
  <r>
    <x v="2"/>
    <x v="6"/>
    <s v="S19443"/>
    <x v="94"/>
    <x v="1"/>
    <n v="266871"/>
    <n v="82"/>
    <n v="188"/>
  </r>
  <r>
    <x v="3"/>
    <x v="6"/>
    <s v="S48350"/>
    <x v="14"/>
    <x v="4"/>
    <n v="157666"/>
    <n v="635"/>
    <n v="250"/>
  </r>
  <r>
    <x v="3"/>
    <x v="7"/>
    <s v="S77534"/>
    <x v="50"/>
    <x v="1"/>
    <n v="296999"/>
    <n v="157"/>
    <n v="693"/>
  </r>
  <r>
    <x v="0"/>
    <x v="3"/>
    <s v="S86737"/>
    <x v="65"/>
    <x v="3"/>
    <n v="127772"/>
    <n v="524"/>
    <n v="477"/>
  </r>
  <r>
    <x v="3"/>
    <x v="5"/>
    <s v="S10226"/>
    <x v="4"/>
    <x v="3"/>
    <n v="124647"/>
    <n v="119"/>
    <n v="608"/>
  </r>
  <r>
    <x v="3"/>
    <x v="7"/>
    <s v="S93432"/>
    <x v="20"/>
    <x v="6"/>
    <n v="243753"/>
    <n v="539"/>
    <n v="794"/>
  </r>
  <r>
    <x v="0"/>
    <x v="0"/>
    <s v="S12762"/>
    <x v="12"/>
    <x v="3"/>
    <n v="197207"/>
    <n v="531"/>
    <n v="405"/>
  </r>
  <r>
    <x v="0"/>
    <x v="4"/>
    <s v="S24032"/>
    <x v="59"/>
    <x v="5"/>
    <n v="146030"/>
    <n v="974"/>
    <n v="739"/>
  </r>
  <r>
    <x v="3"/>
    <x v="6"/>
    <s v="S87522"/>
    <x v="31"/>
    <x v="5"/>
    <n v="242134"/>
    <n v="653"/>
    <n v="524"/>
  </r>
  <r>
    <x v="2"/>
    <x v="2"/>
    <s v="S80975"/>
    <x v="66"/>
    <x v="6"/>
    <n v="101168"/>
    <n v="583"/>
    <n v="481"/>
  </r>
  <r>
    <x v="0"/>
    <x v="3"/>
    <s v="S93226"/>
    <x v="50"/>
    <x v="7"/>
    <n v="166695"/>
    <n v="133"/>
    <n v="199"/>
  </r>
  <r>
    <x v="2"/>
    <x v="5"/>
    <s v="S90313"/>
    <x v="18"/>
    <x v="1"/>
    <n v="291075"/>
    <n v="776"/>
    <n v="554"/>
  </r>
  <r>
    <x v="3"/>
    <x v="6"/>
    <s v="S59360"/>
    <x v="50"/>
    <x v="8"/>
    <n v="295787"/>
    <n v="763"/>
    <n v="594"/>
  </r>
  <r>
    <x v="3"/>
    <x v="6"/>
    <s v="S69870"/>
    <x v="96"/>
    <x v="3"/>
    <n v="285401"/>
    <n v="329"/>
    <n v="548"/>
  </r>
  <r>
    <x v="1"/>
    <x v="3"/>
    <s v="S53034"/>
    <x v="61"/>
    <x v="5"/>
    <n v="173147"/>
    <n v="890"/>
    <n v="456"/>
  </r>
  <r>
    <x v="3"/>
    <x v="2"/>
    <s v="S44737"/>
    <x v="35"/>
    <x v="7"/>
    <n v="294947"/>
    <n v="521"/>
    <n v="392"/>
  </r>
  <r>
    <x v="0"/>
    <x v="2"/>
    <s v="S21657"/>
    <x v="29"/>
    <x v="8"/>
    <n v="128554"/>
    <n v="813"/>
    <n v="146"/>
  </r>
  <r>
    <x v="1"/>
    <x v="2"/>
    <s v="S80746"/>
    <x v="5"/>
    <x v="4"/>
    <n v="110455"/>
    <n v="245"/>
    <n v="621"/>
  </r>
  <r>
    <x v="1"/>
    <x v="1"/>
    <s v="S83337"/>
    <x v="83"/>
    <x v="0"/>
    <n v="112963"/>
    <n v="720"/>
    <n v="696"/>
  </r>
  <r>
    <x v="2"/>
    <x v="1"/>
    <s v="S16957"/>
    <x v="16"/>
    <x v="5"/>
    <n v="147354"/>
    <n v="544"/>
    <n v="567"/>
  </r>
  <r>
    <x v="2"/>
    <x v="5"/>
    <s v="S94658"/>
    <x v="89"/>
    <x v="3"/>
    <n v="270618"/>
    <n v="837"/>
    <n v="234"/>
  </r>
  <r>
    <x v="2"/>
    <x v="1"/>
    <s v="S36194"/>
    <x v="21"/>
    <x v="2"/>
    <n v="240676"/>
    <n v="800"/>
    <n v="751"/>
  </r>
  <r>
    <x v="1"/>
    <x v="3"/>
    <s v="S76042"/>
    <x v="97"/>
    <x v="5"/>
    <n v="299074"/>
    <n v="973"/>
    <n v="201"/>
  </r>
  <r>
    <x v="0"/>
    <x v="6"/>
    <s v="S46403"/>
    <x v="41"/>
    <x v="7"/>
    <n v="287001"/>
    <n v="487"/>
    <n v="712"/>
  </r>
  <r>
    <x v="3"/>
    <x v="3"/>
    <s v="S86976"/>
    <x v="91"/>
    <x v="5"/>
    <n v="202799"/>
    <n v="53"/>
    <n v="372"/>
  </r>
  <r>
    <x v="1"/>
    <x v="6"/>
    <s v="S57015"/>
    <x v="55"/>
    <x v="6"/>
    <n v="183291"/>
    <n v="756"/>
    <n v="458"/>
  </r>
  <r>
    <x v="1"/>
    <x v="2"/>
    <s v="S22587"/>
    <x v="23"/>
    <x v="7"/>
    <n v="101698"/>
    <n v="906"/>
    <n v="744"/>
  </r>
  <r>
    <x v="2"/>
    <x v="2"/>
    <s v="S23359"/>
    <x v="16"/>
    <x v="2"/>
    <n v="124574"/>
    <n v="844"/>
    <n v="370"/>
  </r>
  <r>
    <x v="3"/>
    <x v="7"/>
    <s v="S57464"/>
    <x v="12"/>
    <x v="4"/>
    <n v="161332"/>
    <n v="622"/>
    <n v="175"/>
  </r>
  <r>
    <x v="0"/>
    <x v="7"/>
    <s v="S52186"/>
    <x v="57"/>
    <x v="3"/>
    <n v="238525"/>
    <n v="894"/>
    <n v="300"/>
  </r>
  <r>
    <x v="2"/>
    <x v="0"/>
    <s v="S30147"/>
    <x v="0"/>
    <x v="7"/>
    <n v="205094"/>
    <n v="779"/>
    <n v="621"/>
  </r>
  <r>
    <x v="0"/>
    <x v="1"/>
    <s v="S27162"/>
    <x v="54"/>
    <x v="2"/>
    <n v="181164"/>
    <n v="150"/>
    <n v="614"/>
  </r>
  <r>
    <x v="3"/>
    <x v="5"/>
    <s v="S45539"/>
    <x v="41"/>
    <x v="5"/>
    <n v="279737"/>
    <n v="121"/>
    <n v="741"/>
  </r>
  <r>
    <x v="2"/>
    <x v="3"/>
    <s v="S20154"/>
    <x v="66"/>
    <x v="6"/>
    <n v="238228"/>
    <n v="248"/>
    <n v="310"/>
  </r>
  <r>
    <x v="3"/>
    <x v="1"/>
    <s v="S97097"/>
    <x v="91"/>
    <x v="4"/>
    <n v="127519"/>
    <n v="303"/>
    <n v="152"/>
  </r>
  <r>
    <x v="0"/>
    <x v="3"/>
    <s v="S64412"/>
    <x v="32"/>
    <x v="3"/>
    <n v="122548"/>
    <n v="588"/>
    <n v="636"/>
  </r>
  <r>
    <x v="1"/>
    <x v="1"/>
    <s v="S36935"/>
    <x v="82"/>
    <x v="3"/>
    <n v="198374"/>
    <n v="680"/>
    <n v="392"/>
  </r>
  <r>
    <x v="0"/>
    <x v="2"/>
    <s v="S99677"/>
    <x v="76"/>
    <x v="4"/>
    <n v="217272"/>
    <n v="817"/>
    <n v="239"/>
  </r>
  <r>
    <x v="0"/>
    <x v="5"/>
    <s v="S81254"/>
    <x v="77"/>
    <x v="0"/>
    <n v="112488"/>
    <n v="218"/>
    <n v="499"/>
  </r>
  <r>
    <x v="0"/>
    <x v="3"/>
    <s v="S58525"/>
    <x v="20"/>
    <x v="7"/>
    <n v="234711"/>
    <n v="955"/>
    <n v="247"/>
  </r>
  <r>
    <x v="0"/>
    <x v="7"/>
    <s v="S75060"/>
    <x v="69"/>
    <x v="5"/>
    <n v="184141"/>
    <n v="425"/>
    <n v="618"/>
  </r>
  <r>
    <x v="2"/>
    <x v="0"/>
    <s v="S57744"/>
    <x v="31"/>
    <x v="1"/>
    <n v="136744"/>
    <n v="730"/>
    <n v="104"/>
  </r>
  <r>
    <x v="1"/>
    <x v="1"/>
    <s v="S42997"/>
    <x v="7"/>
    <x v="4"/>
    <n v="168052"/>
    <n v="561"/>
    <n v="699"/>
  </r>
  <r>
    <x v="0"/>
    <x v="4"/>
    <s v="S22068"/>
    <x v="11"/>
    <x v="1"/>
    <n v="221055"/>
    <n v="837"/>
    <n v="554"/>
  </r>
  <r>
    <x v="0"/>
    <x v="0"/>
    <s v="S32658"/>
    <x v="88"/>
    <x v="1"/>
    <n v="214963"/>
    <n v="960"/>
    <n v="746"/>
  </r>
  <r>
    <x v="3"/>
    <x v="6"/>
    <s v="S50360"/>
    <x v="51"/>
    <x v="6"/>
    <n v="216913"/>
    <n v="831"/>
    <n v="175"/>
  </r>
  <r>
    <x v="1"/>
    <x v="1"/>
    <s v="S84336"/>
    <x v="30"/>
    <x v="3"/>
    <n v="161263"/>
    <n v="752"/>
    <n v="529"/>
  </r>
  <r>
    <x v="2"/>
    <x v="0"/>
    <s v="S28455"/>
    <x v="62"/>
    <x v="5"/>
    <n v="135018"/>
    <n v="634"/>
    <n v="100"/>
  </r>
  <r>
    <x v="3"/>
    <x v="7"/>
    <s v="S71097"/>
    <x v="89"/>
    <x v="7"/>
    <n v="108671"/>
    <n v="145"/>
    <n v="538"/>
  </r>
  <r>
    <x v="1"/>
    <x v="0"/>
    <s v="S77750"/>
    <x v="88"/>
    <x v="3"/>
    <n v="164805"/>
    <n v="338"/>
    <n v="199"/>
  </r>
  <r>
    <x v="3"/>
    <x v="1"/>
    <s v="S27841"/>
    <x v="25"/>
    <x v="0"/>
    <n v="246510"/>
    <n v="630"/>
    <n v="171"/>
  </r>
  <r>
    <x v="0"/>
    <x v="5"/>
    <s v="S97612"/>
    <x v="36"/>
    <x v="1"/>
    <n v="294818"/>
    <n v="870"/>
    <n v="768"/>
  </r>
  <r>
    <x v="3"/>
    <x v="6"/>
    <s v="S14765"/>
    <x v="98"/>
    <x v="7"/>
    <n v="126987"/>
    <n v="189"/>
    <n v="282"/>
  </r>
  <r>
    <x v="1"/>
    <x v="5"/>
    <s v="S39198"/>
    <x v="53"/>
    <x v="8"/>
    <n v="190419"/>
    <n v="174"/>
    <n v="160"/>
  </r>
  <r>
    <x v="1"/>
    <x v="1"/>
    <s v="S20447"/>
    <x v="44"/>
    <x v="6"/>
    <n v="156453"/>
    <n v="726"/>
    <n v="707"/>
  </r>
  <r>
    <x v="3"/>
    <x v="6"/>
    <s v="S29281"/>
    <x v="5"/>
    <x v="8"/>
    <n v="266062"/>
    <n v="153"/>
    <n v="279"/>
  </r>
  <r>
    <x v="1"/>
    <x v="5"/>
    <s v="S11667"/>
    <x v="3"/>
    <x v="7"/>
    <n v="256509"/>
    <n v="715"/>
    <n v="526"/>
  </r>
  <r>
    <x v="2"/>
    <x v="4"/>
    <s v="S67857"/>
    <x v="66"/>
    <x v="7"/>
    <n v="162490"/>
    <n v="813"/>
    <n v="618"/>
  </r>
  <r>
    <x v="1"/>
    <x v="7"/>
    <s v="S11547"/>
    <x v="71"/>
    <x v="2"/>
    <n v="201404"/>
    <n v="527"/>
    <n v="417"/>
  </r>
  <r>
    <x v="1"/>
    <x v="3"/>
    <s v="S63158"/>
    <x v="4"/>
    <x v="1"/>
    <n v="107692"/>
    <n v="426"/>
    <n v="260"/>
  </r>
  <r>
    <x v="1"/>
    <x v="6"/>
    <s v="S62357"/>
    <x v="24"/>
    <x v="1"/>
    <n v="149835"/>
    <n v="534"/>
    <n v="291"/>
  </r>
  <r>
    <x v="0"/>
    <x v="6"/>
    <s v="S80829"/>
    <x v="94"/>
    <x v="1"/>
    <n v="264207"/>
    <n v="494"/>
    <n v="686"/>
  </r>
  <r>
    <x v="1"/>
    <x v="3"/>
    <s v="S73667"/>
    <x v="0"/>
    <x v="7"/>
    <n v="145012"/>
    <n v="177"/>
    <n v="643"/>
  </r>
  <r>
    <x v="1"/>
    <x v="7"/>
    <s v="S89886"/>
    <x v="7"/>
    <x v="7"/>
    <n v="136542"/>
    <n v="99"/>
    <n v="449"/>
  </r>
  <r>
    <x v="0"/>
    <x v="1"/>
    <s v="S16349"/>
    <x v="15"/>
    <x v="0"/>
    <n v="133520"/>
    <n v="246"/>
    <n v="116"/>
  </r>
  <r>
    <x v="3"/>
    <x v="6"/>
    <s v="S89372"/>
    <x v="65"/>
    <x v="7"/>
    <n v="269534"/>
    <n v="163"/>
    <n v="762"/>
  </r>
  <r>
    <x v="0"/>
    <x v="7"/>
    <s v="S46993"/>
    <x v="1"/>
    <x v="8"/>
    <n v="259197"/>
    <n v="79"/>
    <n v="459"/>
  </r>
  <r>
    <x v="3"/>
    <x v="4"/>
    <s v="S40887"/>
    <x v="17"/>
    <x v="3"/>
    <n v="129307"/>
    <n v="344"/>
    <n v="414"/>
  </r>
  <r>
    <x v="1"/>
    <x v="7"/>
    <s v="S97234"/>
    <x v="15"/>
    <x v="1"/>
    <n v="111958"/>
    <n v="188"/>
    <n v="607"/>
  </r>
  <r>
    <x v="3"/>
    <x v="7"/>
    <s v="S10939"/>
    <x v="27"/>
    <x v="6"/>
    <n v="150667"/>
    <n v="356"/>
    <n v="104"/>
  </r>
  <r>
    <x v="2"/>
    <x v="5"/>
    <s v="S81682"/>
    <x v="89"/>
    <x v="5"/>
    <n v="234104"/>
    <n v="264"/>
    <n v="645"/>
  </r>
  <r>
    <x v="3"/>
    <x v="7"/>
    <s v="S88729"/>
    <x v="67"/>
    <x v="6"/>
    <n v="231682"/>
    <n v="846"/>
    <n v="401"/>
  </r>
  <r>
    <x v="3"/>
    <x v="4"/>
    <s v="S43736"/>
    <x v="16"/>
    <x v="5"/>
    <n v="218626"/>
    <n v="428"/>
    <n v="609"/>
  </r>
  <r>
    <x v="3"/>
    <x v="0"/>
    <s v="S89087"/>
    <x v="6"/>
    <x v="8"/>
    <n v="293687"/>
    <n v="717"/>
    <n v="738"/>
  </r>
  <r>
    <x v="0"/>
    <x v="0"/>
    <s v="S82230"/>
    <x v="98"/>
    <x v="3"/>
    <n v="225118"/>
    <n v="908"/>
    <n v="452"/>
  </r>
  <r>
    <x v="2"/>
    <x v="4"/>
    <s v="S48308"/>
    <x v="26"/>
    <x v="1"/>
    <n v="119950"/>
    <n v="396"/>
    <n v="762"/>
  </r>
  <r>
    <x v="0"/>
    <x v="3"/>
    <s v="S82099"/>
    <x v="44"/>
    <x v="8"/>
    <n v="107201"/>
    <n v="658"/>
    <n v="537"/>
  </r>
  <r>
    <x v="1"/>
    <x v="4"/>
    <s v="S91619"/>
    <x v="16"/>
    <x v="1"/>
    <n v="295313"/>
    <n v="76"/>
    <n v="421"/>
  </r>
  <r>
    <x v="3"/>
    <x v="1"/>
    <s v="S13989"/>
    <x v="38"/>
    <x v="1"/>
    <n v="176335"/>
    <n v="188"/>
    <n v="335"/>
  </r>
  <r>
    <x v="2"/>
    <x v="4"/>
    <s v="S24763"/>
    <x v="98"/>
    <x v="5"/>
    <n v="156503"/>
    <n v="663"/>
    <n v="723"/>
  </r>
  <r>
    <x v="0"/>
    <x v="3"/>
    <s v="S34291"/>
    <x v="85"/>
    <x v="0"/>
    <n v="148345"/>
    <n v="480"/>
    <n v="445"/>
  </r>
  <r>
    <x v="1"/>
    <x v="0"/>
    <s v="S70732"/>
    <x v="43"/>
    <x v="1"/>
    <n v="105153"/>
    <n v="885"/>
    <n v="490"/>
  </r>
  <r>
    <x v="2"/>
    <x v="4"/>
    <s v="S88739"/>
    <x v="42"/>
    <x v="6"/>
    <n v="199165"/>
    <n v="116"/>
    <n v="475"/>
  </r>
  <r>
    <x v="1"/>
    <x v="5"/>
    <s v="S92398"/>
    <x v="25"/>
    <x v="6"/>
    <n v="169865"/>
    <n v="256"/>
    <n v="184"/>
  </r>
  <r>
    <x v="2"/>
    <x v="4"/>
    <s v="S61700"/>
    <x v="73"/>
    <x v="2"/>
    <n v="275672"/>
    <n v="953"/>
    <n v="342"/>
  </r>
  <r>
    <x v="1"/>
    <x v="6"/>
    <s v="S39283"/>
    <x v="17"/>
    <x v="5"/>
    <n v="172143"/>
    <n v="446"/>
    <n v="311"/>
  </r>
  <r>
    <x v="3"/>
    <x v="2"/>
    <s v="S31737"/>
    <x v="9"/>
    <x v="3"/>
    <n v="179613"/>
    <n v="734"/>
    <n v="552"/>
  </r>
  <r>
    <x v="1"/>
    <x v="2"/>
    <s v="S60146"/>
    <x v="60"/>
    <x v="4"/>
    <n v="202670"/>
    <n v="81"/>
    <n v="496"/>
  </r>
  <r>
    <x v="0"/>
    <x v="6"/>
    <s v="S17511"/>
    <x v="58"/>
    <x v="5"/>
    <n v="133005"/>
    <n v="903"/>
    <n v="180"/>
  </r>
  <r>
    <x v="0"/>
    <x v="4"/>
    <s v="S46136"/>
    <x v="89"/>
    <x v="0"/>
    <n v="209607"/>
    <n v="365"/>
    <n v="466"/>
  </r>
  <r>
    <x v="2"/>
    <x v="3"/>
    <s v="S61390"/>
    <x v="72"/>
    <x v="5"/>
    <n v="165011"/>
    <n v="919"/>
    <n v="139"/>
  </r>
  <r>
    <x v="3"/>
    <x v="2"/>
    <s v="S77927"/>
    <x v="57"/>
    <x v="6"/>
    <n v="270409"/>
    <n v="644"/>
    <n v="404"/>
  </r>
  <r>
    <x v="1"/>
    <x v="1"/>
    <s v="S18640"/>
    <x v="47"/>
    <x v="3"/>
    <n v="167104"/>
    <n v="660"/>
    <n v="342"/>
  </r>
  <r>
    <x v="1"/>
    <x v="1"/>
    <s v="S68015"/>
    <x v="52"/>
    <x v="6"/>
    <n v="111510"/>
    <n v="55"/>
    <n v="142"/>
  </r>
  <r>
    <x v="0"/>
    <x v="6"/>
    <s v="S48185"/>
    <x v="43"/>
    <x v="7"/>
    <n v="265212"/>
    <n v="70"/>
    <n v="569"/>
  </r>
  <r>
    <x v="3"/>
    <x v="6"/>
    <s v="S95017"/>
    <x v="91"/>
    <x v="5"/>
    <n v="279518"/>
    <n v="634"/>
    <n v="585"/>
  </r>
  <r>
    <x v="2"/>
    <x v="2"/>
    <s v="S25721"/>
    <x v="74"/>
    <x v="7"/>
    <n v="113455"/>
    <n v="91"/>
    <n v="341"/>
  </r>
  <r>
    <x v="3"/>
    <x v="6"/>
    <s v="S15825"/>
    <x v="95"/>
    <x v="3"/>
    <n v="192987"/>
    <n v="201"/>
    <n v="206"/>
  </r>
  <r>
    <x v="3"/>
    <x v="7"/>
    <s v="S91483"/>
    <x v="94"/>
    <x v="2"/>
    <n v="282004"/>
    <n v="147"/>
    <n v="489"/>
  </r>
  <r>
    <x v="2"/>
    <x v="4"/>
    <s v="S40134"/>
    <x v="92"/>
    <x v="6"/>
    <n v="226769"/>
    <n v="881"/>
    <n v="720"/>
  </r>
  <r>
    <x v="1"/>
    <x v="4"/>
    <s v="S45101"/>
    <x v="40"/>
    <x v="8"/>
    <n v="103759"/>
    <n v="730"/>
    <n v="495"/>
  </r>
  <r>
    <x v="3"/>
    <x v="4"/>
    <s v="S11630"/>
    <x v="94"/>
    <x v="8"/>
    <n v="240207"/>
    <n v="522"/>
    <n v="514"/>
  </r>
  <r>
    <x v="3"/>
    <x v="3"/>
    <s v="S22121"/>
    <x v="0"/>
    <x v="1"/>
    <n v="280963"/>
    <n v="917"/>
    <n v="146"/>
  </r>
  <r>
    <x v="3"/>
    <x v="5"/>
    <s v="S16225"/>
    <x v="12"/>
    <x v="5"/>
    <n v="275415"/>
    <n v="883"/>
    <n v="359"/>
  </r>
  <r>
    <x v="3"/>
    <x v="4"/>
    <s v="S78287"/>
    <x v="7"/>
    <x v="2"/>
    <n v="288954"/>
    <n v="143"/>
    <n v="490"/>
  </r>
  <r>
    <x v="2"/>
    <x v="1"/>
    <s v="S79173"/>
    <x v="33"/>
    <x v="4"/>
    <n v="250553"/>
    <n v="573"/>
    <n v="219"/>
  </r>
  <r>
    <x v="0"/>
    <x v="5"/>
    <s v="S56657"/>
    <x v="24"/>
    <x v="5"/>
    <n v="251745"/>
    <n v="886"/>
    <n v="479"/>
  </r>
  <r>
    <x v="1"/>
    <x v="7"/>
    <s v="S94050"/>
    <x v="7"/>
    <x v="1"/>
    <n v="286281"/>
    <n v="185"/>
    <n v="776"/>
  </r>
  <r>
    <x v="1"/>
    <x v="5"/>
    <s v="S26707"/>
    <x v="80"/>
    <x v="0"/>
    <n v="239661"/>
    <n v="337"/>
    <n v="294"/>
  </r>
  <r>
    <x v="0"/>
    <x v="4"/>
    <s v="S66520"/>
    <x v="20"/>
    <x v="2"/>
    <n v="128926"/>
    <n v="716"/>
    <n v="621"/>
  </r>
  <r>
    <x v="1"/>
    <x v="2"/>
    <s v="S87079"/>
    <x v="38"/>
    <x v="2"/>
    <n v="291487"/>
    <n v="305"/>
    <n v="152"/>
  </r>
  <r>
    <x v="3"/>
    <x v="2"/>
    <s v="S97647"/>
    <x v="18"/>
    <x v="2"/>
    <n v="264167"/>
    <n v="662"/>
    <n v="321"/>
  </r>
  <r>
    <x v="0"/>
    <x v="3"/>
    <s v="S14928"/>
    <x v="9"/>
    <x v="4"/>
    <n v="225750"/>
    <n v="478"/>
    <n v="617"/>
  </r>
  <r>
    <x v="0"/>
    <x v="4"/>
    <s v="S80997"/>
    <x v="7"/>
    <x v="4"/>
    <n v="127963"/>
    <n v="313"/>
    <n v="752"/>
  </r>
  <r>
    <x v="3"/>
    <x v="4"/>
    <s v="S78021"/>
    <x v="87"/>
    <x v="5"/>
    <n v="165479"/>
    <n v="252"/>
    <n v="235"/>
  </r>
  <r>
    <x v="3"/>
    <x v="0"/>
    <s v="S58611"/>
    <x v="77"/>
    <x v="3"/>
    <n v="101791"/>
    <n v="228"/>
    <n v="129"/>
  </r>
  <r>
    <x v="1"/>
    <x v="4"/>
    <s v="S92961"/>
    <x v="52"/>
    <x v="3"/>
    <n v="200236"/>
    <n v="804"/>
    <n v="318"/>
  </r>
  <r>
    <x v="3"/>
    <x v="3"/>
    <s v="S53163"/>
    <x v="52"/>
    <x v="4"/>
    <n v="188272"/>
    <n v="377"/>
    <n v="119"/>
  </r>
  <r>
    <x v="3"/>
    <x v="6"/>
    <s v="S47384"/>
    <x v="0"/>
    <x v="0"/>
    <n v="110066"/>
    <n v="779"/>
    <n v="800"/>
  </r>
  <r>
    <x v="0"/>
    <x v="3"/>
    <s v="S17801"/>
    <x v="58"/>
    <x v="3"/>
    <n v="121660"/>
    <n v="425"/>
    <n v="765"/>
  </r>
  <r>
    <x v="0"/>
    <x v="4"/>
    <s v="S44727"/>
    <x v="62"/>
    <x v="7"/>
    <n v="188612"/>
    <n v="274"/>
    <n v="772"/>
  </r>
  <r>
    <x v="2"/>
    <x v="5"/>
    <s v="S28099"/>
    <x v="7"/>
    <x v="8"/>
    <n v="268053"/>
    <n v="776"/>
    <n v="144"/>
  </r>
  <r>
    <x v="0"/>
    <x v="7"/>
    <s v="S69902"/>
    <x v="63"/>
    <x v="8"/>
    <n v="214258"/>
    <n v="863"/>
    <n v="605"/>
  </r>
  <r>
    <x v="2"/>
    <x v="0"/>
    <s v="S83196"/>
    <x v="80"/>
    <x v="4"/>
    <n v="109304"/>
    <n v="106"/>
    <n v="245"/>
  </r>
  <r>
    <x v="0"/>
    <x v="1"/>
    <s v="S89906"/>
    <x v="71"/>
    <x v="3"/>
    <n v="259519"/>
    <n v="787"/>
    <n v="774"/>
  </r>
  <r>
    <x v="0"/>
    <x v="0"/>
    <s v="S43685"/>
    <x v="47"/>
    <x v="8"/>
    <n v="281757"/>
    <n v="632"/>
    <n v="188"/>
  </r>
  <r>
    <x v="1"/>
    <x v="1"/>
    <s v="S48425"/>
    <x v="55"/>
    <x v="4"/>
    <n v="185437"/>
    <n v="131"/>
    <n v="512"/>
  </r>
  <r>
    <x v="1"/>
    <x v="1"/>
    <s v="S15501"/>
    <x v="13"/>
    <x v="0"/>
    <n v="226640"/>
    <n v="227"/>
    <n v="291"/>
  </r>
  <r>
    <x v="0"/>
    <x v="5"/>
    <s v="S46651"/>
    <x v="25"/>
    <x v="8"/>
    <n v="117893"/>
    <n v="163"/>
    <n v="794"/>
  </r>
  <r>
    <x v="1"/>
    <x v="7"/>
    <s v="S49493"/>
    <x v="16"/>
    <x v="0"/>
    <n v="203055"/>
    <n v="832"/>
    <n v="229"/>
  </r>
  <r>
    <x v="1"/>
    <x v="1"/>
    <s v="S87298"/>
    <x v="17"/>
    <x v="4"/>
    <n v="123203"/>
    <n v="842"/>
    <n v="310"/>
  </r>
  <r>
    <x v="0"/>
    <x v="3"/>
    <s v="S30277"/>
    <x v="49"/>
    <x v="4"/>
    <n v="205452"/>
    <n v="625"/>
    <n v="773"/>
  </r>
  <r>
    <x v="2"/>
    <x v="1"/>
    <s v="S34998"/>
    <x v="0"/>
    <x v="6"/>
    <n v="144690"/>
    <n v="645"/>
    <n v="296"/>
  </r>
  <r>
    <x v="3"/>
    <x v="2"/>
    <s v="S76136"/>
    <x v="34"/>
    <x v="7"/>
    <n v="197236"/>
    <n v="164"/>
    <n v="276"/>
  </r>
  <r>
    <x v="3"/>
    <x v="6"/>
    <s v="S91441"/>
    <x v="85"/>
    <x v="5"/>
    <n v="262156"/>
    <n v="658"/>
    <n v="504"/>
  </r>
  <r>
    <x v="1"/>
    <x v="3"/>
    <s v="S11736"/>
    <x v="72"/>
    <x v="8"/>
    <n v="282770"/>
    <n v="870"/>
    <n v="125"/>
  </r>
  <r>
    <x v="0"/>
    <x v="3"/>
    <s v="S66457"/>
    <x v="52"/>
    <x v="2"/>
    <n v="140709"/>
    <n v="62"/>
    <n v="568"/>
  </r>
  <r>
    <x v="3"/>
    <x v="7"/>
    <s v="S57291"/>
    <x v="76"/>
    <x v="6"/>
    <n v="198101"/>
    <n v="752"/>
    <n v="432"/>
  </r>
  <r>
    <x v="2"/>
    <x v="3"/>
    <s v="S25654"/>
    <x v="37"/>
    <x v="6"/>
    <n v="248981"/>
    <n v="55"/>
    <n v="490"/>
  </r>
  <r>
    <x v="2"/>
    <x v="0"/>
    <s v="S67814"/>
    <x v="41"/>
    <x v="0"/>
    <n v="294367"/>
    <n v="88"/>
    <n v="518"/>
  </r>
  <r>
    <x v="2"/>
    <x v="4"/>
    <s v="S96921"/>
    <x v="49"/>
    <x v="0"/>
    <n v="197770"/>
    <n v="944"/>
    <n v="116"/>
  </r>
  <r>
    <x v="3"/>
    <x v="4"/>
    <s v="S19713"/>
    <x v="13"/>
    <x v="3"/>
    <n v="257363"/>
    <n v="145"/>
    <n v="576"/>
  </r>
  <r>
    <x v="2"/>
    <x v="3"/>
    <s v="S97796"/>
    <x v="12"/>
    <x v="5"/>
    <n v="293341"/>
    <n v="698"/>
    <n v="334"/>
  </r>
  <r>
    <x v="0"/>
    <x v="3"/>
    <s v="S89489"/>
    <x v="36"/>
    <x v="5"/>
    <n v="248087"/>
    <n v="743"/>
    <n v="421"/>
  </r>
  <r>
    <x v="0"/>
    <x v="6"/>
    <s v="S56537"/>
    <x v="97"/>
    <x v="2"/>
    <n v="253677"/>
    <n v="281"/>
    <n v="521"/>
  </r>
  <r>
    <x v="2"/>
    <x v="0"/>
    <s v="S37006"/>
    <x v="78"/>
    <x v="3"/>
    <n v="260729"/>
    <n v="650"/>
    <n v="595"/>
  </r>
  <r>
    <x v="0"/>
    <x v="0"/>
    <s v="S49219"/>
    <x v="83"/>
    <x v="3"/>
    <n v="219021"/>
    <n v="466"/>
    <n v="193"/>
  </r>
  <r>
    <x v="2"/>
    <x v="0"/>
    <s v="S24176"/>
    <x v="64"/>
    <x v="1"/>
    <n v="164211"/>
    <n v="829"/>
    <n v="458"/>
  </r>
  <r>
    <x v="1"/>
    <x v="4"/>
    <s v="S66346"/>
    <x v="85"/>
    <x v="3"/>
    <n v="207645"/>
    <n v="942"/>
    <n v="480"/>
  </r>
  <r>
    <x v="1"/>
    <x v="3"/>
    <s v="S61239"/>
    <x v="12"/>
    <x v="5"/>
    <n v="111464"/>
    <n v="900"/>
    <n v="630"/>
  </r>
  <r>
    <x v="0"/>
    <x v="7"/>
    <s v="S74832"/>
    <x v="74"/>
    <x v="4"/>
    <n v="264802"/>
    <n v="599"/>
    <n v="477"/>
  </r>
  <r>
    <x v="3"/>
    <x v="1"/>
    <s v="S20680"/>
    <x v="11"/>
    <x v="5"/>
    <n v="236788"/>
    <n v="638"/>
    <n v="353"/>
  </r>
  <r>
    <x v="1"/>
    <x v="2"/>
    <s v="S61451"/>
    <x v="23"/>
    <x v="2"/>
    <n v="254269"/>
    <n v="264"/>
    <n v="593"/>
  </r>
  <r>
    <x v="0"/>
    <x v="3"/>
    <s v="S45651"/>
    <x v="3"/>
    <x v="3"/>
    <n v="158517"/>
    <n v="196"/>
    <n v="762"/>
  </r>
  <r>
    <x v="2"/>
    <x v="5"/>
    <s v="S24090"/>
    <x v="74"/>
    <x v="0"/>
    <n v="181856"/>
    <n v="443"/>
    <n v="603"/>
  </r>
  <r>
    <x v="3"/>
    <x v="6"/>
    <s v="S25851"/>
    <x v="64"/>
    <x v="0"/>
    <n v="199000"/>
    <n v="441"/>
    <n v="123"/>
  </r>
  <r>
    <x v="2"/>
    <x v="0"/>
    <s v="S62701"/>
    <x v="73"/>
    <x v="4"/>
    <n v="231841"/>
    <n v="139"/>
    <n v="722"/>
  </r>
  <r>
    <x v="3"/>
    <x v="5"/>
    <s v="S50073"/>
    <x v="35"/>
    <x v="0"/>
    <n v="180136"/>
    <n v="524"/>
    <n v="280"/>
  </r>
  <r>
    <x v="1"/>
    <x v="0"/>
    <s v="S71455"/>
    <x v="98"/>
    <x v="3"/>
    <n v="281319"/>
    <n v="953"/>
    <n v="512"/>
  </r>
  <r>
    <x v="2"/>
    <x v="0"/>
    <s v="S95522"/>
    <x v="88"/>
    <x v="7"/>
    <n v="113157"/>
    <n v="131"/>
    <n v="293"/>
  </r>
  <r>
    <x v="1"/>
    <x v="1"/>
    <s v="S49241"/>
    <x v="29"/>
    <x v="8"/>
    <n v="126623"/>
    <n v="511"/>
    <n v="345"/>
  </r>
  <r>
    <x v="3"/>
    <x v="3"/>
    <s v="S64319"/>
    <x v="5"/>
    <x v="8"/>
    <n v="188616"/>
    <n v="913"/>
    <n v="779"/>
  </r>
  <r>
    <x v="2"/>
    <x v="1"/>
    <s v="S11430"/>
    <x v="67"/>
    <x v="5"/>
    <n v="285356"/>
    <n v="754"/>
    <n v="382"/>
  </r>
  <r>
    <x v="1"/>
    <x v="7"/>
    <s v="S97751"/>
    <x v="50"/>
    <x v="2"/>
    <n v="132848"/>
    <n v="129"/>
    <n v="702"/>
  </r>
  <r>
    <x v="1"/>
    <x v="3"/>
    <s v="S73400"/>
    <x v="94"/>
    <x v="1"/>
    <n v="139262"/>
    <n v="242"/>
    <n v="322"/>
  </r>
  <r>
    <x v="2"/>
    <x v="2"/>
    <s v="S11157"/>
    <x v="41"/>
    <x v="3"/>
    <n v="128408"/>
    <n v="824"/>
    <n v="789"/>
  </r>
  <r>
    <x v="0"/>
    <x v="3"/>
    <s v="S35942"/>
    <x v="11"/>
    <x v="7"/>
    <n v="222628"/>
    <n v="777"/>
    <n v="147"/>
  </r>
  <r>
    <x v="3"/>
    <x v="1"/>
    <s v="S97554"/>
    <x v="51"/>
    <x v="8"/>
    <n v="291118"/>
    <n v="949"/>
    <n v="544"/>
  </r>
  <r>
    <x v="0"/>
    <x v="5"/>
    <s v="S60735"/>
    <x v="17"/>
    <x v="8"/>
    <n v="128180"/>
    <n v="571"/>
    <n v="137"/>
  </r>
  <r>
    <x v="3"/>
    <x v="0"/>
    <s v="S71240"/>
    <x v="51"/>
    <x v="8"/>
    <n v="102647"/>
    <n v="284"/>
    <n v="508"/>
  </r>
  <r>
    <x v="2"/>
    <x v="6"/>
    <s v="S21807"/>
    <x v="36"/>
    <x v="5"/>
    <n v="166336"/>
    <n v="263"/>
    <n v="506"/>
  </r>
  <r>
    <x v="3"/>
    <x v="3"/>
    <s v="S29907"/>
    <x v="16"/>
    <x v="4"/>
    <n v="151769"/>
    <n v="384"/>
    <n v="721"/>
  </r>
  <r>
    <x v="3"/>
    <x v="6"/>
    <s v="S20801"/>
    <x v="86"/>
    <x v="3"/>
    <n v="217194"/>
    <n v="316"/>
    <n v="227"/>
  </r>
  <r>
    <x v="3"/>
    <x v="1"/>
    <s v="S64641"/>
    <x v="49"/>
    <x v="4"/>
    <n v="148235"/>
    <n v="380"/>
    <n v="403"/>
  </r>
  <r>
    <x v="1"/>
    <x v="4"/>
    <s v="S69934"/>
    <x v="79"/>
    <x v="3"/>
    <n v="116821"/>
    <n v="152"/>
    <n v="748"/>
  </r>
  <r>
    <x v="0"/>
    <x v="5"/>
    <s v="S54495"/>
    <x v="72"/>
    <x v="0"/>
    <n v="238742"/>
    <n v="961"/>
    <n v="694"/>
  </r>
  <r>
    <x v="3"/>
    <x v="3"/>
    <s v="S86869"/>
    <x v="32"/>
    <x v="3"/>
    <n v="257251"/>
    <n v="822"/>
    <n v="426"/>
  </r>
  <r>
    <x v="1"/>
    <x v="4"/>
    <s v="S29326"/>
    <x v="90"/>
    <x v="1"/>
    <n v="103314"/>
    <n v="784"/>
    <n v="455"/>
  </r>
  <r>
    <x v="3"/>
    <x v="6"/>
    <s v="S57994"/>
    <x v="5"/>
    <x v="8"/>
    <n v="275535"/>
    <n v="249"/>
    <n v="578"/>
  </r>
  <r>
    <x v="3"/>
    <x v="5"/>
    <s v="S85620"/>
    <x v="32"/>
    <x v="5"/>
    <n v="188599"/>
    <n v="609"/>
    <n v="675"/>
  </r>
  <r>
    <x v="1"/>
    <x v="0"/>
    <s v="S80838"/>
    <x v="99"/>
    <x v="7"/>
    <n v="145509"/>
    <n v="935"/>
    <n v="210"/>
  </r>
  <r>
    <x v="1"/>
    <x v="2"/>
    <s v="S66007"/>
    <x v="58"/>
    <x v="1"/>
    <n v="234381"/>
    <n v="566"/>
    <n v="124"/>
  </r>
  <r>
    <x v="0"/>
    <x v="4"/>
    <s v="S29248"/>
    <x v="56"/>
    <x v="3"/>
    <n v="196062"/>
    <n v="958"/>
    <n v="755"/>
  </r>
  <r>
    <x v="2"/>
    <x v="5"/>
    <s v="S65393"/>
    <x v="73"/>
    <x v="0"/>
    <n v="291268"/>
    <n v="911"/>
    <n v="638"/>
  </r>
  <r>
    <x v="3"/>
    <x v="4"/>
    <s v="S54349"/>
    <x v="38"/>
    <x v="5"/>
    <n v="144950"/>
    <n v="674"/>
    <n v="165"/>
  </r>
  <r>
    <x v="1"/>
    <x v="5"/>
    <s v="S89178"/>
    <x v="17"/>
    <x v="2"/>
    <n v="179666"/>
    <n v="332"/>
    <n v="643"/>
  </r>
  <r>
    <x v="2"/>
    <x v="4"/>
    <s v="S66501"/>
    <x v="69"/>
    <x v="4"/>
    <n v="130381"/>
    <n v="857"/>
    <n v="472"/>
  </r>
  <r>
    <x v="0"/>
    <x v="1"/>
    <s v="S97308"/>
    <x v="29"/>
    <x v="0"/>
    <n v="281454"/>
    <n v="912"/>
    <n v="573"/>
  </r>
  <r>
    <x v="1"/>
    <x v="5"/>
    <s v="S69405"/>
    <x v="28"/>
    <x v="1"/>
    <n v="299594"/>
    <n v="677"/>
    <n v="518"/>
  </r>
  <r>
    <x v="2"/>
    <x v="1"/>
    <s v="S65607"/>
    <x v="69"/>
    <x v="3"/>
    <n v="214827"/>
    <n v="498"/>
    <n v="408"/>
  </r>
  <r>
    <x v="3"/>
    <x v="5"/>
    <s v="S92504"/>
    <x v="38"/>
    <x v="5"/>
    <n v="175853"/>
    <n v="242"/>
    <n v="386"/>
  </r>
  <r>
    <x v="0"/>
    <x v="1"/>
    <s v="S81753"/>
    <x v="55"/>
    <x v="8"/>
    <n v="212423"/>
    <n v="50"/>
    <n v="238"/>
  </r>
  <r>
    <x v="1"/>
    <x v="2"/>
    <s v="S94505"/>
    <x v="43"/>
    <x v="3"/>
    <n v="146483"/>
    <n v="513"/>
    <n v="383"/>
  </r>
  <r>
    <x v="2"/>
    <x v="5"/>
    <s v="S74516"/>
    <x v="79"/>
    <x v="4"/>
    <n v="231185"/>
    <n v="866"/>
    <n v="782"/>
  </r>
  <r>
    <x v="3"/>
    <x v="3"/>
    <s v="S38524"/>
    <x v="91"/>
    <x v="3"/>
    <n v="227797"/>
    <n v="439"/>
    <n v="361"/>
  </r>
  <r>
    <x v="2"/>
    <x v="6"/>
    <s v="S16642"/>
    <x v="42"/>
    <x v="3"/>
    <n v="112663"/>
    <n v="826"/>
    <n v="625"/>
  </r>
  <r>
    <x v="1"/>
    <x v="4"/>
    <s v="S38096"/>
    <x v="59"/>
    <x v="6"/>
    <n v="229977"/>
    <n v="420"/>
    <n v="246"/>
  </r>
  <r>
    <x v="0"/>
    <x v="4"/>
    <s v="S77279"/>
    <x v="41"/>
    <x v="7"/>
    <n v="293482"/>
    <n v="822"/>
    <n v="470"/>
  </r>
  <r>
    <x v="0"/>
    <x v="7"/>
    <s v="S24090"/>
    <x v="78"/>
    <x v="8"/>
    <n v="192088"/>
    <n v="717"/>
    <n v="753"/>
  </r>
  <r>
    <x v="3"/>
    <x v="7"/>
    <s v="S26289"/>
    <x v="55"/>
    <x v="8"/>
    <n v="101851"/>
    <n v="933"/>
    <n v="527"/>
  </r>
  <r>
    <x v="1"/>
    <x v="2"/>
    <s v="S18139"/>
    <x v="46"/>
    <x v="3"/>
    <n v="208311"/>
    <n v="974"/>
    <n v="621"/>
  </r>
  <r>
    <x v="0"/>
    <x v="7"/>
    <s v="S63772"/>
    <x v="18"/>
    <x v="1"/>
    <n v="178268"/>
    <n v="549"/>
    <n v="680"/>
  </r>
  <r>
    <x v="3"/>
    <x v="5"/>
    <s v="S74214"/>
    <x v="79"/>
    <x v="2"/>
    <n v="153794"/>
    <n v="652"/>
    <n v="625"/>
  </r>
  <r>
    <x v="3"/>
    <x v="3"/>
    <s v="S37264"/>
    <x v="41"/>
    <x v="2"/>
    <n v="256256"/>
    <n v="917"/>
    <n v="158"/>
  </r>
  <r>
    <x v="2"/>
    <x v="7"/>
    <s v="S12128"/>
    <x v="53"/>
    <x v="6"/>
    <n v="149946"/>
    <n v="893"/>
    <n v="392"/>
  </r>
  <r>
    <x v="1"/>
    <x v="5"/>
    <s v="S43794"/>
    <x v="58"/>
    <x v="6"/>
    <n v="192710"/>
    <n v="799"/>
    <n v="370"/>
  </r>
  <r>
    <x v="0"/>
    <x v="0"/>
    <s v="S55862"/>
    <x v="92"/>
    <x v="7"/>
    <n v="238313"/>
    <n v="654"/>
    <n v="400"/>
  </r>
  <r>
    <x v="2"/>
    <x v="3"/>
    <s v="S75923"/>
    <x v="86"/>
    <x v="4"/>
    <n v="237474"/>
    <n v="337"/>
    <n v="704"/>
  </r>
  <r>
    <x v="2"/>
    <x v="7"/>
    <s v="S20860"/>
    <x v="84"/>
    <x v="3"/>
    <n v="294272"/>
    <n v="525"/>
    <n v="197"/>
  </r>
  <r>
    <x v="1"/>
    <x v="5"/>
    <s v="S27152"/>
    <x v="59"/>
    <x v="5"/>
    <n v="122678"/>
    <n v="122"/>
    <n v="356"/>
  </r>
  <r>
    <x v="3"/>
    <x v="7"/>
    <s v="S98360"/>
    <x v="38"/>
    <x v="7"/>
    <n v="237926"/>
    <n v="840"/>
    <n v="502"/>
  </r>
  <r>
    <x v="3"/>
    <x v="2"/>
    <s v="S77529"/>
    <x v="22"/>
    <x v="2"/>
    <n v="239208"/>
    <n v="404"/>
    <n v="113"/>
  </r>
  <r>
    <x v="1"/>
    <x v="5"/>
    <s v="S88436"/>
    <x v="63"/>
    <x v="7"/>
    <n v="217104"/>
    <n v="547"/>
    <n v="263"/>
  </r>
  <r>
    <x v="1"/>
    <x v="6"/>
    <s v="S72847"/>
    <x v="91"/>
    <x v="1"/>
    <n v="135983"/>
    <n v="65"/>
    <n v="630"/>
  </r>
  <r>
    <x v="3"/>
    <x v="4"/>
    <s v="S22961"/>
    <x v="14"/>
    <x v="1"/>
    <n v="146220"/>
    <n v="384"/>
    <n v="248"/>
  </r>
  <r>
    <x v="3"/>
    <x v="0"/>
    <s v="S53605"/>
    <x v="22"/>
    <x v="1"/>
    <n v="103226"/>
    <n v="342"/>
    <n v="196"/>
  </r>
  <r>
    <x v="1"/>
    <x v="4"/>
    <s v="S40713"/>
    <x v="29"/>
    <x v="8"/>
    <n v="289120"/>
    <n v="764"/>
    <n v="147"/>
  </r>
  <r>
    <x v="3"/>
    <x v="5"/>
    <s v="S54459"/>
    <x v="5"/>
    <x v="8"/>
    <n v="144770"/>
    <n v="881"/>
    <n v="256"/>
  </r>
  <r>
    <x v="0"/>
    <x v="7"/>
    <s v="S81622"/>
    <x v="60"/>
    <x v="2"/>
    <n v="180361"/>
    <n v="863"/>
    <n v="287"/>
  </r>
  <r>
    <x v="0"/>
    <x v="6"/>
    <s v="S62608"/>
    <x v="81"/>
    <x v="5"/>
    <n v="241616"/>
    <n v="119"/>
    <n v="205"/>
  </r>
  <r>
    <x v="1"/>
    <x v="5"/>
    <s v="S23452"/>
    <x v="49"/>
    <x v="3"/>
    <n v="277815"/>
    <n v="301"/>
    <n v="310"/>
  </r>
  <r>
    <x v="2"/>
    <x v="3"/>
    <s v="S12373"/>
    <x v="98"/>
    <x v="3"/>
    <n v="228372"/>
    <n v="990"/>
    <n v="321"/>
  </r>
  <r>
    <x v="3"/>
    <x v="1"/>
    <s v="S27570"/>
    <x v="94"/>
    <x v="4"/>
    <n v="137069"/>
    <n v="165"/>
    <n v="756"/>
  </r>
  <r>
    <x v="3"/>
    <x v="7"/>
    <s v="S90284"/>
    <x v="76"/>
    <x v="7"/>
    <n v="155887"/>
    <n v="654"/>
    <n v="103"/>
  </r>
  <r>
    <x v="2"/>
    <x v="3"/>
    <s v="S58720"/>
    <x v="44"/>
    <x v="7"/>
    <n v="211791"/>
    <n v="441"/>
    <n v="268"/>
  </r>
  <r>
    <x v="1"/>
    <x v="4"/>
    <s v="S92088"/>
    <x v="50"/>
    <x v="2"/>
    <n v="218493"/>
    <n v="816"/>
    <n v="411"/>
  </r>
  <r>
    <x v="3"/>
    <x v="5"/>
    <s v="S30310"/>
    <x v="51"/>
    <x v="3"/>
    <n v="262050"/>
    <n v="275"/>
    <n v="632"/>
  </r>
  <r>
    <x v="0"/>
    <x v="3"/>
    <s v="S47537"/>
    <x v="6"/>
    <x v="6"/>
    <n v="283749"/>
    <n v="532"/>
    <n v="122"/>
  </r>
  <r>
    <x v="2"/>
    <x v="7"/>
    <s v="S18322"/>
    <x v="27"/>
    <x v="4"/>
    <n v="208757"/>
    <n v="270"/>
    <n v="715"/>
  </r>
  <r>
    <x v="3"/>
    <x v="6"/>
    <s v="S83868"/>
    <x v="66"/>
    <x v="6"/>
    <n v="261102"/>
    <n v="976"/>
    <n v="264"/>
  </r>
  <r>
    <x v="3"/>
    <x v="4"/>
    <s v="S52727"/>
    <x v="50"/>
    <x v="2"/>
    <n v="281386"/>
    <n v="757"/>
    <n v="591"/>
  </r>
  <r>
    <x v="0"/>
    <x v="4"/>
    <s v="S68996"/>
    <x v="15"/>
    <x v="6"/>
    <n v="114060"/>
    <n v="913"/>
    <n v="497"/>
  </r>
  <r>
    <x v="1"/>
    <x v="5"/>
    <s v="S49043"/>
    <x v="88"/>
    <x v="6"/>
    <n v="255983"/>
    <n v="525"/>
    <n v="368"/>
  </r>
  <r>
    <x v="3"/>
    <x v="5"/>
    <s v="S47807"/>
    <x v="96"/>
    <x v="5"/>
    <n v="113159"/>
    <n v="469"/>
    <n v="334"/>
  </r>
  <r>
    <x v="3"/>
    <x v="6"/>
    <s v="S40748"/>
    <x v="77"/>
    <x v="7"/>
    <n v="205504"/>
    <n v="685"/>
    <n v="780"/>
  </r>
  <r>
    <x v="1"/>
    <x v="0"/>
    <s v="S54864"/>
    <x v="27"/>
    <x v="1"/>
    <n v="152789"/>
    <n v="169"/>
    <n v="334"/>
  </r>
  <r>
    <x v="2"/>
    <x v="6"/>
    <s v="S62091"/>
    <x v="16"/>
    <x v="4"/>
    <n v="159247"/>
    <n v="465"/>
    <n v="315"/>
  </r>
  <r>
    <x v="3"/>
    <x v="3"/>
    <s v="S47725"/>
    <x v="56"/>
    <x v="8"/>
    <n v="180156"/>
    <n v="738"/>
    <n v="784"/>
  </r>
  <r>
    <x v="3"/>
    <x v="3"/>
    <s v="S40982"/>
    <x v="76"/>
    <x v="1"/>
    <n v="275223"/>
    <n v="769"/>
    <n v="397"/>
  </r>
  <r>
    <x v="1"/>
    <x v="7"/>
    <s v="S19133"/>
    <x v="77"/>
    <x v="6"/>
    <n v="288298"/>
    <n v="558"/>
    <n v="707"/>
  </r>
  <r>
    <x v="2"/>
    <x v="2"/>
    <s v="S68650"/>
    <x v="26"/>
    <x v="2"/>
    <n v="220684"/>
    <n v="609"/>
    <n v="255"/>
  </r>
  <r>
    <x v="1"/>
    <x v="1"/>
    <s v="S55291"/>
    <x v="95"/>
    <x v="5"/>
    <n v="125501"/>
    <n v="896"/>
    <n v="447"/>
  </r>
  <r>
    <x v="3"/>
    <x v="0"/>
    <s v="S51034"/>
    <x v="89"/>
    <x v="7"/>
    <n v="192645"/>
    <n v="679"/>
    <n v="793"/>
  </r>
  <r>
    <x v="3"/>
    <x v="1"/>
    <s v="S15581"/>
    <x v="99"/>
    <x v="3"/>
    <n v="171897"/>
    <n v="239"/>
    <n v="107"/>
  </r>
  <r>
    <x v="2"/>
    <x v="3"/>
    <s v="S62428"/>
    <x v="37"/>
    <x v="1"/>
    <n v="164427"/>
    <n v="365"/>
    <n v="292"/>
  </r>
  <r>
    <x v="2"/>
    <x v="4"/>
    <s v="S63457"/>
    <x v="53"/>
    <x v="5"/>
    <n v="109024"/>
    <n v="55"/>
    <n v="320"/>
  </r>
  <r>
    <x v="0"/>
    <x v="0"/>
    <s v="S50150"/>
    <x v="52"/>
    <x v="7"/>
    <n v="267561"/>
    <n v="968"/>
    <n v="416"/>
  </r>
  <r>
    <x v="1"/>
    <x v="4"/>
    <s v="S66411"/>
    <x v="70"/>
    <x v="8"/>
    <n v="120126"/>
    <n v="894"/>
    <n v="731"/>
  </r>
  <r>
    <x v="3"/>
    <x v="4"/>
    <s v="S89967"/>
    <x v="22"/>
    <x v="1"/>
    <n v="296320"/>
    <n v="343"/>
    <n v="110"/>
  </r>
  <r>
    <x v="3"/>
    <x v="6"/>
    <s v="S19676"/>
    <x v="38"/>
    <x v="8"/>
    <n v="224477"/>
    <n v="551"/>
    <n v="345"/>
  </r>
  <r>
    <x v="3"/>
    <x v="2"/>
    <s v="S90268"/>
    <x v="76"/>
    <x v="6"/>
    <n v="127660"/>
    <n v="375"/>
    <n v="465"/>
  </r>
  <r>
    <x v="1"/>
    <x v="1"/>
    <s v="S80434"/>
    <x v="67"/>
    <x v="7"/>
    <n v="188491"/>
    <n v="264"/>
    <n v="122"/>
  </r>
  <r>
    <x v="3"/>
    <x v="2"/>
    <s v="S41773"/>
    <x v="46"/>
    <x v="0"/>
    <n v="187404"/>
    <n v="75"/>
    <n v="601"/>
  </r>
  <r>
    <x v="3"/>
    <x v="1"/>
    <s v="S45508"/>
    <x v="0"/>
    <x v="4"/>
    <n v="153546"/>
    <n v="641"/>
    <n v="488"/>
  </r>
  <r>
    <x v="0"/>
    <x v="1"/>
    <s v="S21948"/>
    <x v="76"/>
    <x v="8"/>
    <n v="108528"/>
    <n v="577"/>
    <n v="584"/>
  </r>
  <r>
    <x v="0"/>
    <x v="4"/>
    <s v="S38212"/>
    <x v="45"/>
    <x v="2"/>
    <n v="214332"/>
    <n v="781"/>
    <n v="393"/>
  </r>
  <r>
    <x v="1"/>
    <x v="7"/>
    <s v="S45451"/>
    <x v="12"/>
    <x v="6"/>
    <n v="182528"/>
    <n v="101"/>
    <n v="568"/>
  </r>
  <r>
    <x v="0"/>
    <x v="1"/>
    <s v="S27838"/>
    <x v="30"/>
    <x v="5"/>
    <n v="164698"/>
    <n v="740"/>
    <n v="394"/>
  </r>
  <r>
    <x v="2"/>
    <x v="7"/>
    <s v="S49872"/>
    <x v="92"/>
    <x v="3"/>
    <n v="270139"/>
    <n v="948"/>
    <n v="684"/>
  </r>
  <r>
    <x v="0"/>
    <x v="2"/>
    <s v="S77713"/>
    <x v="96"/>
    <x v="1"/>
    <n v="214294"/>
    <n v="628"/>
    <n v="135"/>
  </r>
  <r>
    <x v="2"/>
    <x v="4"/>
    <s v="S34327"/>
    <x v="24"/>
    <x v="4"/>
    <n v="179350"/>
    <n v="87"/>
    <n v="637"/>
  </r>
  <r>
    <x v="2"/>
    <x v="7"/>
    <s v="S51511"/>
    <x v="37"/>
    <x v="7"/>
    <n v="272319"/>
    <n v="592"/>
    <n v="597"/>
  </r>
  <r>
    <x v="1"/>
    <x v="7"/>
    <s v="S55655"/>
    <x v="58"/>
    <x v="3"/>
    <n v="289969"/>
    <n v="491"/>
    <n v="676"/>
  </r>
  <r>
    <x v="3"/>
    <x v="2"/>
    <s v="S46513"/>
    <x v="58"/>
    <x v="7"/>
    <n v="270642"/>
    <n v="926"/>
    <n v="180"/>
  </r>
  <r>
    <x v="1"/>
    <x v="1"/>
    <s v="S65576"/>
    <x v="23"/>
    <x v="8"/>
    <n v="210838"/>
    <n v="641"/>
    <n v="726"/>
  </r>
  <r>
    <x v="1"/>
    <x v="6"/>
    <s v="S51338"/>
    <x v="67"/>
    <x v="3"/>
    <n v="146138"/>
    <n v="718"/>
    <n v="252"/>
  </r>
  <r>
    <x v="2"/>
    <x v="6"/>
    <s v="S64139"/>
    <x v="47"/>
    <x v="2"/>
    <n v="183235"/>
    <n v="647"/>
    <n v="128"/>
  </r>
  <r>
    <x v="2"/>
    <x v="2"/>
    <s v="S43590"/>
    <x v="78"/>
    <x v="4"/>
    <n v="217111"/>
    <n v="345"/>
    <n v="448"/>
  </r>
  <r>
    <x v="0"/>
    <x v="6"/>
    <s v="S78471"/>
    <x v="92"/>
    <x v="8"/>
    <n v="165292"/>
    <n v="250"/>
    <n v="559"/>
  </r>
  <r>
    <x v="3"/>
    <x v="5"/>
    <s v="S27497"/>
    <x v="71"/>
    <x v="4"/>
    <n v="198770"/>
    <n v="583"/>
    <n v="726"/>
  </r>
  <r>
    <x v="3"/>
    <x v="4"/>
    <s v="S66239"/>
    <x v="92"/>
    <x v="5"/>
    <n v="142078"/>
    <n v="467"/>
    <n v="557"/>
  </r>
  <r>
    <x v="2"/>
    <x v="2"/>
    <s v="S56728"/>
    <x v="15"/>
    <x v="6"/>
    <n v="184385"/>
    <n v="753"/>
    <n v="606"/>
  </r>
  <r>
    <x v="1"/>
    <x v="5"/>
    <s v="S70383"/>
    <x v="78"/>
    <x v="7"/>
    <n v="146196"/>
    <n v="324"/>
    <n v="500"/>
  </r>
  <r>
    <x v="0"/>
    <x v="0"/>
    <s v="S13074"/>
    <x v="78"/>
    <x v="3"/>
    <n v="131304"/>
    <n v="740"/>
    <n v="557"/>
  </r>
  <r>
    <x v="1"/>
    <x v="3"/>
    <s v="S73168"/>
    <x v="38"/>
    <x v="8"/>
    <n v="189469"/>
    <n v="318"/>
    <n v="298"/>
  </r>
  <r>
    <x v="3"/>
    <x v="6"/>
    <s v="S59706"/>
    <x v="68"/>
    <x v="5"/>
    <n v="202207"/>
    <n v="581"/>
    <n v="641"/>
  </r>
  <r>
    <x v="3"/>
    <x v="6"/>
    <s v="S91865"/>
    <x v="11"/>
    <x v="5"/>
    <n v="195318"/>
    <n v="503"/>
    <n v="388"/>
  </r>
  <r>
    <x v="3"/>
    <x v="1"/>
    <s v="S60954"/>
    <x v="34"/>
    <x v="8"/>
    <n v="224957"/>
    <n v="140"/>
    <n v="378"/>
  </r>
  <r>
    <x v="3"/>
    <x v="5"/>
    <s v="S61728"/>
    <x v="75"/>
    <x v="5"/>
    <n v="225025"/>
    <n v="345"/>
    <n v="348"/>
  </r>
  <r>
    <x v="0"/>
    <x v="1"/>
    <s v="S79536"/>
    <x v="48"/>
    <x v="3"/>
    <n v="280553"/>
    <n v="122"/>
    <n v="583"/>
  </r>
  <r>
    <x v="2"/>
    <x v="2"/>
    <s v="S28388"/>
    <x v="36"/>
    <x v="6"/>
    <n v="245265"/>
    <n v="926"/>
    <n v="541"/>
  </r>
  <r>
    <x v="2"/>
    <x v="1"/>
    <s v="S46993"/>
    <x v="28"/>
    <x v="2"/>
    <n v="263474"/>
    <n v="297"/>
    <n v="588"/>
  </r>
  <r>
    <x v="1"/>
    <x v="4"/>
    <s v="S39039"/>
    <x v="19"/>
    <x v="5"/>
    <n v="290633"/>
    <n v="377"/>
    <n v="754"/>
  </r>
  <r>
    <x v="3"/>
    <x v="5"/>
    <s v="S51213"/>
    <x v="75"/>
    <x v="6"/>
    <n v="221219"/>
    <n v="345"/>
    <n v="194"/>
  </r>
  <r>
    <x v="1"/>
    <x v="2"/>
    <s v="S72658"/>
    <x v="51"/>
    <x v="8"/>
    <n v="193788"/>
    <n v="957"/>
    <n v="633"/>
  </r>
  <r>
    <x v="1"/>
    <x v="0"/>
    <s v="S14533"/>
    <x v="10"/>
    <x v="8"/>
    <n v="130704"/>
    <n v="71"/>
    <n v="220"/>
  </r>
  <r>
    <x v="1"/>
    <x v="5"/>
    <s v="S64784"/>
    <x v="4"/>
    <x v="5"/>
    <n v="153588"/>
    <n v="661"/>
    <n v="189"/>
  </r>
  <r>
    <x v="2"/>
    <x v="6"/>
    <s v="S52153"/>
    <x v="88"/>
    <x v="8"/>
    <n v="190715"/>
    <n v="786"/>
    <n v="485"/>
  </r>
  <r>
    <x v="2"/>
    <x v="7"/>
    <s v="S88498"/>
    <x v="51"/>
    <x v="8"/>
    <n v="293414"/>
    <n v="513"/>
    <n v="681"/>
  </r>
  <r>
    <x v="3"/>
    <x v="4"/>
    <s v="S22076"/>
    <x v="42"/>
    <x v="6"/>
    <n v="152203"/>
    <n v="229"/>
    <n v="378"/>
  </r>
  <r>
    <x v="3"/>
    <x v="2"/>
    <s v="S68901"/>
    <x v="15"/>
    <x v="8"/>
    <n v="232176"/>
    <n v="541"/>
    <n v="630"/>
  </r>
  <r>
    <x v="3"/>
    <x v="6"/>
    <s v="S62883"/>
    <x v="66"/>
    <x v="4"/>
    <n v="201151"/>
    <n v="918"/>
    <n v="574"/>
  </r>
  <r>
    <x v="0"/>
    <x v="7"/>
    <s v="S24918"/>
    <x v="69"/>
    <x v="7"/>
    <n v="241587"/>
    <n v="378"/>
    <n v="285"/>
  </r>
  <r>
    <x v="3"/>
    <x v="1"/>
    <s v="S53715"/>
    <x v="26"/>
    <x v="4"/>
    <n v="266545"/>
    <n v="777"/>
    <n v="762"/>
  </r>
  <r>
    <x v="3"/>
    <x v="6"/>
    <s v="S18751"/>
    <x v="88"/>
    <x v="4"/>
    <n v="228497"/>
    <n v="985"/>
    <n v="637"/>
  </r>
  <r>
    <x v="2"/>
    <x v="2"/>
    <s v="S51410"/>
    <x v="99"/>
    <x v="3"/>
    <n v="174590"/>
    <n v="770"/>
    <n v="152"/>
  </r>
  <r>
    <x v="0"/>
    <x v="6"/>
    <s v="S47258"/>
    <x v="11"/>
    <x v="0"/>
    <n v="141325"/>
    <n v="235"/>
    <n v="340"/>
  </r>
  <r>
    <x v="0"/>
    <x v="6"/>
    <s v="S90250"/>
    <x v="53"/>
    <x v="3"/>
    <n v="149881"/>
    <n v="750"/>
    <n v="759"/>
  </r>
  <r>
    <x v="0"/>
    <x v="7"/>
    <s v="S64850"/>
    <x v="73"/>
    <x v="4"/>
    <n v="174492"/>
    <n v="875"/>
    <n v="433"/>
  </r>
  <r>
    <x v="0"/>
    <x v="5"/>
    <s v="S55801"/>
    <x v="75"/>
    <x v="7"/>
    <n v="220995"/>
    <n v="670"/>
    <n v="489"/>
  </r>
  <r>
    <x v="3"/>
    <x v="7"/>
    <s v="S82037"/>
    <x v="42"/>
    <x v="2"/>
    <n v="286880"/>
    <n v="132"/>
    <n v="108"/>
  </r>
  <r>
    <x v="0"/>
    <x v="3"/>
    <s v="S40879"/>
    <x v="90"/>
    <x v="6"/>
    <n v="209763"/>
    <n v="142"/>
    <n v="270"/>
  </r>
  <r>
    <x v="3"/>
    <x v="5"/>
    <s v="S82061"/>
    <x v="45"/>
    <x v="0"/>
    <n v="299785"/>
    <n v="482"/>
    <n v="348"/>
  </r>
  <r>
    <x v="0"/>
    <x v="6"/>
    <s v="S29599"/>
    <x v="52"/>
    <x v="3"/>
    <n v="164338"/>
    <n v="698"/>
    <n v="200"/>
  </r>
  <r>
    <x v="1"/>
    <x v="7"/>
    <s v="S85225"/>
    <x v="97"/>
    <x v="1"/>
    <n v="244788"/>
    <n v="546"/>
    <n v="237"/>
  </r>
  <r>
    <x v="0"/>
    <x v="1"/>
    <s v="S82913"/>
    <x v="85"/>
    <x v="6"/>
    <n v="123806"/>
    <n v="351"/>
    <n v="272"/>
  </r>
  <r>
    <x v="1"/>
    <x v="6"/>
    <s v="S73744"/>
    <x v="29"/>
    <x v="7"/>
    <n v="182402"/>
    <n v="964"/>
    <n v="694"/>
  </r>
  <r>
    <x v="1"/>
    <x v="4"/>
    <s v="S37543"/>
    <x v="19"/>
    <x v="4"/>
    <n v="151586"/>
    <n v="811"/>
    <n v="238"/>
  </r>
  <r>
    <x v="1"/>
    <x v="7"/>
    <s v="S88734"/>
    <x v="27"/>
    <x v="5"/>
    <n v="197579"/>
    <n v="365"/>
    <n v="328"/>
  </r>
  <r>
    <x v="2"/>
    <x v="0"/>
    <s v="S97062"/>
    <x v="74"/>
    <x v="7"/>
    <n v="236982"/>
    <n v="308"/>
    <n v="264"/>
  </r>
  <r>
    <x v="3"/>
    <x v="0"/>
    <s v="S31400"/>
    <x v="6"/>
    <x v="7"/>
    <n v="295658"/>
    <n v="182"/>
    <n v="298"/>
  </r>
  <r>
    <x v="2"/>
    <x v="2"/>
    <s v="S52086"/>
    <x v="70"/>
    <x v="5"/>
    <n v="184944"/>
    <n v="274"/>
    <n v="353"/>
  </r>
  <r>
    <x v="3"/>
    <x v="4"/>
    <s v="S67509"/>
    <x v="47"/>
    <x v="1"/>
    <n v="133734"/>
    <n v="50"/>
    <n v="583"/>
  </r>
  <r>
    <x v="0"/>
    <x v="5"/>
    <s v="S44051"/>
    <x v="84"/>
    <x v="1"/>
    <n v="157300"/>
    <n v="996"/>
    <n v="217"/>
  </r>
  <r>
    <x v="3"/>
    <x v="1"/>
    <s v="S89326"/>
    <x v="41"/>
    <x v="6"/>
    <n v="299097"/>
    <n v="417"/>
    <n v="233"/>
  </r>
  <r>
    <x v="0"/>
    <x v="0"/>
    <s v="S44546"/>
    <x v="8"/>
    <x v="3"/>
    <n v="255683"/>
    <n v="680"/>
    <n v="307"/>
  </r>
  <r>
    <x v="0"/>
    <x v="3"/>
    <s v="S69764"/>
    <x v="5"/>
    <x v="1"/>
    <n v="109560"/>
    <n v="966"/>
    <n v="204"/>
  </r>
  <r>
    <x v="3"/>
    <x v="7"/>
    <s v="S39419"/>
    <x v="77"/>
    <x v="2"/>
    <n v="204516"/>
    <n v="263"/>
    <n v="780"/>
  </r>
  <r>
    <x v="1"/>
    <x v="5"/>
    <s v="S45071"/>
    <x v="89"/>
    <x v="2"/>
    <n v="229202"/>
    <n v="74"/>
    <n v="768"/>
  </r>
  <r>
    <x v="0"/>
    <x v="3"/>
    <s v="S35731"/>
    <x v="34"/>
    <x v="5"/>
    <n v="256322"/>
    <n v="415"/>
    <n v="265"/>
  </r>
  <r>
    <x v="1"/>
    <x v="1"/>
    <s v="S64018"/>
    <x v="37"/>
    <x v="4"/>
    <n v="148113"/>
    <n v="344"/>
    <n v="541"/>
  </r>
  <r>
    <x v="0"/>
    <x v="4"/>
    <s v="S81686"/>
    <x v="20"/>
    <x v="6"/>
    <n v="193806"/>
    <n v="807"/>
    <n v="146"/>
  </r>
  <r>
    <x v="2"/>
    <x v="2"/>
    <s v="S49757"/>
    <x v="58"/>
    <x v="7"/>
    <n v="212916"/>
    <n v="366"/>
    <n v="435"/>
  </r>
  <r>
    <x v="1"/>
    <x v="6"/>
    <s v="S70389"/>
    <x v="65"/>
    <x v="4"/>
    <n v="179157"/>
    <n v="591"/>
    <n v="599"/>
  </r>
  <r>
    <x v="0"/>
    <x v="3"/>
    <s v="S37878"/>
    <x v="76"/>
    <x v="7"/>
    <n v="286234"/>
    <n v="270"/>
    <n v="106"/>
  </r>
  <r>
    <x v="0"/>
    <x v="5"/>
    <s v="S67113"/>
    <x v="78"/>
    <x v="2"/>
    <n v="285777"/>
    <n v="957"/>
    <n v="243"/>
  </r>
  <r>
    <x v="0"/>
    <x v="0"/>
    <s v="S33348"/>
    <x v="33"/>
    <x v="0"/>
    <n v="254707"/>
    <n v="231"/>
    <n v="656"/>
  </r>
  <r>
    <x v="2"/>
    <x v="0"/>
    <s v="S46521"/>
    <x v="27"/>
    <x v="1"/>
    <n v="165497"/>
    <n v="151"/>
    <n v="496"/>
  </r>
  <r>
    <x v="1"/>
    <x v="0"/>
    <s v="S95996"/>
    <x v="60"/>
    <x v="7"/>
    <n v="296993"/>
    <n v="147"/>
    <n v="736"/>
  </r>
  <r>
    <x v="0"/>
    <x v="5"/>
    <s v="S17540"/>
    <x v="3"/>
    <x v="1"/>
    <n v="145583"/>
    <n v="788"/>
    <n v="165"/>
  </r>
  <r>
    <x v="1"/>
    <x v="2"/>
    <s v="S74554"/>
    <x v="16"/>
    <x v="4"/>
    <n v="131125"/>
    <n v="67"/>
    <n v="168"/>
  </r>
  <r>
    <x v="0"/>
    <x v="6"/>
    <s v="S78334"/>
    <x v="65"/>
    <x v="7"/>
    <n v="239167"/>
    <n v="576"/>
    <n v="453"/>
  </r>
  <r>
    <x v="2"/>
    <x v="7"/>
    <s v="S44808"/>
    <x v="41"/>
    <x v="3"/>
    <n v="249379"/>
    <n v="789"/>
    <n v="800"/>
  </r>
  <r>
    <x v="0"/>
    <x v="6"/>
    <s v="S64005"/>
    <x v="99"/>
    <x v="1"/>
    <n v="136854"/>
    <n v="889"/>
    <n v="748"/>
  </r>
  <r>
    <x v="3"/>
    <x v="4"/>
    <s v="S89655"/>
    <x v="28"/>
    <x v="5"/>
    <n v="184748"/>
    <n v="625"/>
    <n v="443"/>
  </r>
  <r>
    <x v="1"/>
    <x v="7"/>
    <s v="S11639"/>
    <x v="99"/>
    <x v="0"/>
    <n v="288410"/>
    <n v="333"/>
    <n v="197"/>
  </r>
  <r>
    <x v="3"/>
    <x v="7"/>
    <s v="S87084"/>
    <x v="93"/>
    <x v="1"/>
    <n v="152880"/>
    <n v="648"/>
    <n v="390"/>
  </r>
  <r>
    <x v="3"/>
    <x v="1"/>
    <s v="S99049"/>
    <x v="93"/>
    <x v="5"/>
    <n v="117064"/>
    <n v="262"/>
    <n v="712"/>
  </r>
  <r>
    <x v="1"/>
    <x v="3"/>
    <s v="S71889"/>
    <x v="60"/>
    <x v="5"/>
    <n v="208914"/>
    <n v="228"/>
    <n v="479"/>
  </r>
  <r>
    <x v="0"/>
    <x v="2"/>
    <s v="S89601"/>
    <x v="70"/>
    <x v="4"/>
    <n v="267521"/>
    <n v="186"/>
    <n v="633"/>
  </r>
  <r>
    <x v="0"/>
    <x v="5"/>
    <s v="S64307"/>
    <x v="10"/>
    <x v="8"/>
    <n v="206281"/>
    <n v="478"/>
    <n v="711"/>
  </r>
  <r>
    <x v="1"/>
    <x v="1"/>
    <s v="S71813"/>
    <x v="17"/>
    <x v="1"/>
    <n v="193929"/>
    <n v="695"/>
    <n v="238"/>
  </r>
  <r>
    <x v="0"/>
    <x v="5"/>
    <s v="S56882"/>
    <x v="86"/>
    <x v="4"/>
    <n v="230785"/>
    <n v="828"/>
    <n v="567"/>
  </r>
  <r>
    <x v="3"/>
    <x v="5"/>
    <s v="S23465"/>
    <x v="73"/>
    <x v="6"/>
    <n v="175782"/>
    <n v="242"/>
    <n v="507"/>
  </r>
  <r>
    <x v="0"/>
    <x v="1"/>
    <s v="S58228"/>
    <x v="88"/>
    <x v="8"/>
    <n v="120216"/>
    <n v="910"/>
    <n v="510"/>
  </r>
  <r>
    <x v="1"/>
    <x v="3"/>
    <s v="S15256"/>
    <x v="51"/>
    <x v="5"/>
    <n v="256170"/>
    <n v="93"/>
    <n v="798"/>
  </r>
  <r>
    <x v="0"/>
    <x v="5"/>
    <s v="S14510"/>
    <x v="88"/>
    <x v="8"/>
    <n v="257488"/>
    <n v="723"/>
    <n v="355"/>
  </r>
  <r>
    <x v="0"/>
    <x v="4"/>
    <s v="S29002"/>
    <x v="56"/>
    <x v="6"/>
    <n v="220205"/>
    <n v="628"/>
    <n v="524"/>
  </r>
  <r>
    <x v="0"/>
    <x v="0"/>
    <s v="S41202"/>
    <x v="3"/>
    <x v="8"/>
    <n v="180000"/>
    <n v="598"/>
    <n v="248"/>
  </r>
  <r>
    <x v="0"/>
    <x v="0"/>
    <s v="S65743"/>
    <x v="54"/>
    <x v="4"/>
    <n v="260106"/>
    <n v="474"/>
    <n v="655"/>
  </r>
  <r>
    <x v="2"/>
    <x v="1"/>
    <s v="S87011"/>
    <x v="11"/>
    <x v="6"/>
    <n v="157929"/>
    <n v="526"/>
    <n v="752"/>
  </r>
  <r>
    <x v="3"/>
    <x v="0"/>
    <s v="S69546"/>
    <x v="99"/>
    <x v="4"/>
    <n v="167700"/>
    <n v="780"/>
    <n v="643"/>
  </r>
  <r>
    <x v="0"/>
    <x v="5"/>
    <s v="S31994"/>
    <x v="39"/>
    <x v="4"/>
    <n v="294960"/>
    <n v="107"/>
    <n v="392"/>
  </r>
  <r>
    <x v="1"/>
    <x v="5"/>
    <s v="S16025"/>
    <x v="69"/>
    <x v="7"/>
    <n v="240718"/>
    <n v="563"/>
    <n v="729"/>
  </r>
  <r>
    <x v="2"/>
    <x v="4"/>
    <s v="S33975"/>
    <x v="94"/>
    <x v="7"/>
    <n v="226010"/>
    <n v="954"/>
    <n v="719"/>
  </r>
  <r>
    <x v="1"/>
    <x v="1"/>
    <s v="S74855"/>
    <x v="79"/>
    <x v="6"/>
    <n v="226348"/>
    <n v="914"/>
    <n v="142"/>
  </r>
  <r>
    <x v="0"/>
    <x v="4"/>
    <s v="S46810"/>
    <x v="61"/>
    <x v="4"/>
    <n v="291625"/>
    <n v="380"/>
    <n v="321"/>
  </r>
  <r>
    <x v="3"/>
    <x v="0"/>
    <s v="S26863"/>
    <x v="82"/>
    <x v="2"/>
    <n v="117352"/>
    <n v="882"/>
    <n v="657"/>
  </r>
  <r>
    <x v="2"/>
    <x v="4"/>
    <s v="S91246"/>
    <x v="84"/>
    <x v="1"/>
    <n v="269467"/>
    <n v="935"/>
    <n v="165"/>
  </r>
  <r>
    <x v="1"/>
    <x v="1"/>
    <s v="S91135"/>
    <x v="22"/>
    <x v="5"/>
    <n v="116300"/>
    <n v="385"/>
    <n v="237"/>
  </r>
  <r>
    <x v="1"/>
    <x v="2"/>
    <s v="S32349"/>
    <x v="88"/>
    <x v="7"/>
    <n v="147734"/>
    <n v="289"/>
    <n v="786"/>
  </r>
  <r>
    <x v="1"/>
    <x v="7"/>
    <s v="S18980"/>
    <x v="12"/>
    <x v="4"/>
    <n v="227229"/>
    <n v="200"/>
    <n v="298"/>
  </r>
  <r>
    <x v="3"/>
    <x v="3"/>
    <s v="S31047"/>
    <x v="43"/>
    <x v="1"/>
    <n v="159846"/>
    <n v="595"/>
    <n v="357"/>
  </r>
  <r>
    <x v="3"/>
    <x v="5"/>
    <s v="S46621"/>
    <x v="91"/>
    <x v="3"/>
    <n v="186244"/>
    <n v="684"/>
    <n v="568"/>
  </r>
  <r>
    <x v="3"/>
    <x v="6"/>
    <s v="S85444"/>
    <x v="40"/>
    <x v="6"/>
    <n v="188506"/>
    <n v="404"/>
    <n v="219"/>
  </r>
  <r>
    <x v="0"/>
    <x v="3"/>
    <s v="S34288"/>
    <x v="66"/>
    <x v="0"/>
    <n v="199152"/>
    <n v="202"/>
    <n v="192"/>
  </r>
  <r>
    <x v="0"/>
    <x v="6"/>
    <s v="S86607"/>
    <x v="65"/>
    <x v="3"/>
    <n v="236550"/>
    <n v="301"/>
    <n v="684"/>
  </r>
  <r>
    <x v="2"/>
    <x v="3"/>
    <s v="S86863"/>
    <x v="16"/>
    <x v="4"/>
    <n v="275984"/>
    <n v="483"/>
    <n v="439"/>
  </r>
  <r>
    <x v="0"/>
    <x v="0"/>
    <s v="S83563"/>
    <x v="90"/>
    <x v="3"/>
    <n v="287362"/>
    <n v="475"/>
    <n v="382"/>
  </r>
  <r>
    <x v="3"/>
    <x v="6"/>
    <s v="S27898"/>
    <x v="85"/>
    <x v="1"/>
    <n v="119187"/>
    <n v="233"/>
    <n v="554"/>
  </r>
  <r>
    <x v="2"/>
    <x v="3"/>
    <s v="S29085"/>
    <x v="93"/>
    <x v="8"/>
    <n v="188531"/>
    <n v="952"/>
    <n v="164"/>
  </r>
  <r>
    <x v="0"/>
    <x v="2"/>
    <s v="S20049"/>
    <x v="70"/>
    <x v="7"/>
    <n v="158814"/>
    <n v="495"/>
    <n v="536"/>
  </r>
  <r>
    <x v="2"/>
    <x v="5"/>
    <s v="S98883"/>
    <x v="59"/>
    <x v="5"/>
    <n v="257620"/>
    <n v="886"/>
    <n v="166"/>
  </r>
  <r>
    <x v="3"/>
    <x v="7"/>
    <s v="S35532"/>
    <x v="86"/>
    <x v="4"/>
    <n v="255196"/>
    <n v="856"/>
    <n v="238"/>
  </r>
  <r>
    <x v="3"/>
    <x v="3"/>
    <s v="S15988"/>
    <x v="48"/>
    <x v="8"/>
    <n v="182527"/>
    <n v="692"/>
    <n v="306"/>
  </r>
  <r>
    <x v="3"/>
    <x v="0"/>
    <s v="S62160"/>
    <x v="67"/>
    <x v="8"/>
    <n v="124986"/>
    <n v="271"/>
    <n v="114"/>
  </r>
  <r>
    <x v="3"/>
    <x v="6"/>
    <s v="S94915"/>
    <x v="15"/>
    <x v="2"/>
    <n v="116120"/>
    <n v="706"/>
    <n v="781"/>
  </r>
  <r>
    <x v="1"/>
    <x v="1"/>
    <s v="S64268"/>
    <x v="72"/>
    <x v="8"/>
    <n v="145317"/>
    <n v="335"/>
    <n v="537"/>
  </r>
  <r>
    <x v="2"/>
    <x v="5"/>
    <s v="S16849"/>
    <x v="14"/>
    <x v="0"/>
    <n v="233386"/>
    <n v="541"/>
    <n v="418"/>
  </r>
  <r>
    <x v="1"/>
    <x v="7"/>
    <s v="S66443"/>
    <x v="71"/>
    <x v="3"/>
    <n v="164402"/>
    <n v="463"/>
    <n v="231"/>
  </r>
  <r>
    <x v="3"/>
    <x v="5"/>
    <s v="S71725"/>
    <x v="68"/>
    <x v="0"/>
    <n v="129301"/>
    <n v="586"/>
    <n v="456"/>
  </r>
  <r>
    <x v="3"/>
    <x v="1"/>
    <s v="S45714"/>
    <x v="41"/>
    <x v="0"/>
    <n v="103411"/>
    <n v="146"/>
    <n v="140"/>
  </r>
  <r>
    <x v="3"/>
    <x v="1"/>
    <s v="S18992"/>
    <x v="61"/>
    <x v="0"/>
    <n v="107629"/>
    <n v="243"/>
    <n v="729"/>
  </r>
  <r>
    <x v="1"/>
    <x v="6"/>
    <s v="S95477"/>
    <x v="65"/>
    <x v="1"/>
    <n v="101988"/>
    <n v="308"/>
    <n v="709"/>
  </r>
  <r>
    <x v="1"/>
    <x v="1"/>
    <s v="S11071"/>
    <x v="70"/>
    <x v="5"/>
    <n v="194201"/>
    <n v="308"/>
    <n v="793"/>
  </r>
  <r>
    <x v="0"/>
    <x v="3"/>
    <s v="S73505"/>
    <x v="81"/>
    <x v="7"/>
    <n v="294709"/>
    <n v="107"/>
    <n v="618"/>
  </r>
  <r>
    <x v="2"/>
    <x v="3"/>
    <s v="S28931"/>
    <x v="93"/>
    <x v="2"/>
    <n v="202171"/>
    <n v="702"/>
    <n v="300"/>
  </r>
  <r>
    <x v="0"/>
    <x v="4"/>
    <s v="S59857"/>
    <x v="5"/>
    <x v="1"/>
    <n v="144109"/>
    <n v="937"/>
    <n v="120"/>
  </r>
  <r>
    <x v="3"/>
    <x v="3"/>
    <s v="S15823"/>
    <x v="48"/>
    <x v="1"/>
    <n v="133602"/>
    <n v="894"/>
    <n v="414"/>
  </r>
  <r>
    <x v="1"/>
    <x v="0"/>
    <s v="S13426"/>
    <x v="20"/>
    <x v="8"/>
    <n v="157049"/>
    <n v="302"/>
    <n v="377"/>
  </r>
  <r>
    <x v="1"/>
    <x v="4"/>
    <s v="S17034"/>
    <x v="55"/>
    <x v="7"/>
    <n v="294313"/>
    <n v="246"/>
    <n v="200"/>
  </r>
  <r>
    <x v="0"/>
    <x v="2"/>
    <s v="S59906"/>
    <x v="94"/>
    <x v="4"/>
    <n v="230055"/>
    <n v="212"/>
    <n v="323"/>
  </r>
  <r>
    <x v="3"/>
    <x v="1"/>
    <s v="S30790"/>
    <x v="77"/>
    <x v="8"/>
    <n v="137718"/>
    <n v="604"/>
    <n v="193"/>
  </r>
  <r>
    <x v="1"/>
    <x v="1"/>
    <s v="S11585"/>
    <x v="99"/>
    <x v="6"/>
    <n v="263591"/>
    <n v="83"/>
    <n v="335"/>
  </r>
  <r>
    <x v="3"/>
    <x v="0"/>
    <s v="S82744"/>
    <x v="29"/>
    <x v="0"/>
    <n v="259940"/>
    <n v="179"/>
    <n v="301"/>
  </r>
  <r>
    <x v="3"/>
    <x v="2"/>
    <s v="S42861"/>
    <x v="21"/>
    <x v="2"/>
    <n v="175165"/>
    <n v="532"/>
    <n v="251"/>
  </r>
  <r>
    <x v="3"/>
    <x v="1"/>
    <s v="S28839"/>
    <x v="36"/>
    <x v="8"/>
    <n v="212062"/>
    <n v="998"/>
    <n v="701"/>
  </r>
  <r>
    <x v="2"/>
    <x v="0"/>
    <s v="S33150"/>
    <x v="13"/>
    <x v="2"/>
    <n v="247675"/>
    <n v="436"/>
    <n v="275"/>
  </r>
  <r>
    <x v="2"/>
    <x v="7"/>
    <s v="S42531"/>
    <x v="90"/>
    <x v="3"/>
    <n v="239174"/>
    <n v="397"/>
    <n v="709"/>
  </r>
  <r>
    <x v="2"/>
    <x v="0"/>
    <s v="S99862"/>
    <x v="14"/>
    <x v="0"/>
    <n v="168433"/>
    <n v="899"/>
    <n v="256"/>
  </r>
  <r>
    <x v="1"/>
    <x v="5"/>
    <s v="S48853"/>
    <x v="72"/>
    <x v="4"/>
    <n v="189497"/>
    <n v="752"/>
    <n v="518"/>
  </r>
  <r>
    <x v="0"/>
    <x v="6"/>
    <s v="S86782"/>
    <x v="67"/>
    <x v="2"/>
    <n v="293749"/>
    <n v="455"/>
    <n v="412"/>
  </r>
  <r>
    <x v="3"/>
    <x v="2"/>
    <s v="S90143"/>
    <x v="81"/>
    <x v="4"/>
    <n v="254853"/>
    <n v="839"/>
    <n v="653"/>
  </r>
  <r>
    <x v="2"/>
    <x v="6"/>
    <s v="S12112"/>
    <x v="11"/>
    <x v="8"/>
    <n v="291193"/>
    <n v="474"/>
    <n v="380"/>
  </r>
  <r>
    <x v="0"/>
    <x v="7"/>
    <s v="S17428"/>
    <x v="95"/>
    <x v="5"/>
    <n v="261223"/>
    <n v="921"/>
    <n v="129"/>
  </r>
  <r>
    <x v="0"/>
    <x v="1"/>
    <s v="S43948"/>
    <x v="18"/>
    <x v="6"/>
    <n v="250759"/>
    <n v="958"/>
    <n v="716"/>
  </r>
  <r>
    <x v="1"/>
    <x v="1"/>
    <s v="S62384"/>
    <x v="3"/>
    <x v="3"/>
    <n v="154361"/>
    <n v="941"/>
    <n v="786"/>
  </r>
  <r>
    <x v="2"/>
    <x v="4"/>
    <s v="S82531"/>
    <x v="26"/>
    <x v="3"/>
    <n v="164133"/>
    <n v="147"/>
    <n v="134"/>
  </r>
  <r>
    <x v="2"/>
    <x v="3"/>
    <s v="S59847"/>
    <x v="13"/>
    <x v="8"/>
    <n v="284185"/>
    <n v="50"/>
    <n v="290"/>
  </r>
  <r>
    <x v="0"/>
    <x v="6"/>
    <s v="S66657"/>
    <x v="25"/>
    <x v="2"/>
    <n v="215213"/>
    <n v="343"/>
    <n v="398"/>
  </r>
  <r>
    <x v="3"/>
    <x v="1"/>
    <s v="S84476"/>
    <x v="82"/>
    <x v="6"/>
    <n v="187970"/>
    <n v="379"/>
    <n v="429"/>
  </r>
  <r>
    <x v="2"/>
    <x v="3"/>
    <s v="S98478"/>
    <x v="56"/>
    <x v="0"/>
    <n v="109310"/>
    <n v="193"/>
    <n v="599"/>
  </r>
  <r>
    <x v="2"/>
    <x v="1"/>
    <s v="S75374"/>
    <x v="90"/>
    <x v="5"/>
    <n v="147664"/>
    <n v="152"/>
    <n v="738"/>
  </r>
  <r>
    <x v="1"/>
    <x v="5"/>
    <s v="S52654"/>
    <x v="76"/>
    <x v="4"/>
    <n v="282756"/>
    <n v="533"/>
    <n v="339"/>
  </r>
  <r>
    <x v="1"/>
    <x v="4"/>
    <s v="S77471"/>
    <x v="96"/>
    <x v="5"/>
    <n v="169031"/>
    <n v="484"/>
    <n v="101"/>
  </r>
  <r>
    <x v="3"/>
    <x v="2"/>
    <s v="S71363"/>
    <x v="62"/>
    <x v="0"/>
    <n v="216207"/>
    <n v="352"/>
    <n v="335"/>
  </r>
  <r>
    <x v="3"/>
    <x v="5"/>
    <s v="S24953"/>
    <x v="2"/>
    <x v="8"/>
    <n v="190479"/>
    <n v="942"/>
    <n v="448"/>
  </r>
  <r>
    <x v="2"/>
    <x v="4"/>
    <s v="S19589"/>
    <x v="50"/>
    <x v="2"/>
    <n v="111265"/>
    <n v="268"/>
    <n v="573"/>
  </r>
  <r>
    <x v="3"/>
    <x v="3"/>
    <s v="S15707"/>
    <x v="43"/>
    <x v="4"/>
    <n v="275244"/>
    <n v="647"/>
    <n v="420"/>
  </r>
  <r>
    <x v="0"/>
    <x v="6"/>
    <s v="S43699"/>
    <x v="97"/>
    <x v="5"/>
    <n v="281466"/>
    <n v="121"/>
    <n v="714"/>
  </r>
  <r>
    <x v="2"/>
    <x v="1"/>
    <s v="S62907"/>
    <x v="27"/>
    <x v="7"/>
    <n v="255700"/>
    <n v="219"/>
    <n v="616"/>
  </r>
  <r>
    <x v="2"/>
    <x v="6"/>
    <s v="S77149"/>
    <x v="0"/>
    <x v="0"/>
    <n v="104279"/>
    <n v="114"/>
    <n v="335"/>
  </r>
  <r>
    <x v="2"/>
    <x v="1"/>
    <s v="S76729"/>
    <x v="18"/>
    <x v="8"/>
    <n v="239134"/>
    <n v="273"/>
    <n v="452"/>
  </r>
  <r>
    <x v="0"/>
    <x v="5"/>
    <s v="S92745"/>
    <x v="43"/>
    <x v="7"/>
    <n v="177233"/>
    <n v="500"/>
    <n v="448"/>
  </r>
  <r>
    <x v="0"/>
    <x v="7"/>
    <s v="S71563"/>
    <x v="96"/>
    <x v="8"/>
    <n v="197011"/>
    <n v="789"/>
    <n v="613"/>
  </r>
  <r>
    <x v="0"/>
    <x v="0"/>
    <s v="S60348"/>
    <x v="95"/>
    <x v="6"/>
    <n v="238472"/>
    <n v="930"/>
    <n v="663"/>
  </r>
  <r>
    <x v="3"/>
    <x v="6"/>
    <s v="S68725"/>
    <x v="41"/>
    <x v="7"/>
    <n v="194991"/>
    <n v="955"/>
    <n v="755"/>
  </r>
  <r>
    <x v="3"/>
    <x v="7"/>
    <s v="S66008"/>
    <x v="14"/>
    <x v="3"/>
    <n v="160502"/>
    <n v="581"/>
    <n v="669"/>
  </r>
  <r>
    <x v="2"/>
    <x v="7"/>
    <s v="S95176"/>
    <x v="70"/>
    <x v="0"/>
    <n v="166319"/>
    <n v="299"/>
    <n v="462"/>
  </r>
  <r>
    <x v="3"/>
    <x v="5"/>
    <s v="S87063"/>
    <x v="60"/>
    <x v="3"/>
    <n v="282921"/>
    <n v="542"/>
    <n v="126"/>
  </r>
  <r>
    <x v="2"/>
    <x v="0"/>
    <s v="S85888"/>
    <x v="98"/>
    <x v="3"/>
    <n v="268404"/>
    <n v="341"/>
    <n v="690"/>
  </r>
  <r>
    <x v="2"/>
    <x v="3"/>
    <s v="S97879"/>
    <x v="95"/>
    <x v="8"/>
    <n v="299983"/>
    <n v="116"/>
    <n v="708"/>
  </r>
  <r>
    <x v="3"/>
    <x v="6"/>
    <s v="S37286"/>
    <x v="25"/>
    <x v="1"/>
    <n v="205004"/>
    <n v="142"/>
    <n v="312"/>
  </r>
  <r>
    <x v="1"/>
    <x v="1"/>
    <s v="S13463"/>
    <x v="18"/>
    <x v="7"/>
    <n v="175670"/>
    <n v="553"/>
    <n v="290"/>
  </r>
  <r>
    <x v="1"/>
    <x v="3"/>
    <s v="S55497"/>
    <x v="52"/>
    <x v="8"/>
    <n v="285452"/>
    <n v="726"/>
    <n v="736"/>
  </r>
  <r>
    <x v="1"/>
    <x v="4"/>
    <s v="S51853"/>
    <x v="32"/>
    <x v="7"/>
    <n v="213161"/>
    <n v="998"/>
    <n v="604"/>
  </r>
  <r>
    <x v="2"/>
    <x v="4"/>
    <s v="S24381"/>
    <x v="40"/>
    <x v="5"/>
    <n v="168988"/>
    <n v="389"/>
    <n v="354"/>
  </r>
  <r>
    <x v="2"/>
    <x v="4"/>
    <s v="S91723"/>
    <x v="69"/>
    <x v="1"/>
    <n v="178104"/>
    <n v="87"/>
    <n v="121"/>
  </r>
  <r>
    <x v="0"/>
    <x v="3"/>
    <s v="S89292"/>
    <x v="13"/>
    <x v="1"/>
    <n v="188684"/>
    <n v="490"/>
    <n v="501"/>
  </r>
  <r>
    <x v="0"/>
    <x v="1"/>
    <s v="S67570"/>
    <x v="51"/>
    <x v="4"/>
    <n v="201580"/>
    <n v="380"/>
    <n v="718"/>
  </r>
  <r>
    <x v="3"/>
    <x v="3"/>
    <s v="S12405"/>
    <x v="88"/>
    <x v="3"/>
    <n v="163323"/>
    <n v="294"/>
    <n v="520"/>
  </r>
  <r>
    <x v="0"/>
    <x v="0"/>
    <s v="S36761"/>
    <x v="21"/>
    <x v="5"/>
    <n v="143231"/>
    <n v="109"/>
    <n v="563"/>
  </r>
  <r>
    <x v="2"/>
    <x v="6"/>
    <s v="S93410"/>
    <x v="83"/>
    <x v="0"/>
    <n v="272272"/>
    <n v="841"/>
    <n v="586"/>
  </r>
  <r>
    <x v="3"/>
    <x v="4"/>
    <s v="S98975"/>
    <x v="96"/>
    <x v="6"/>
    <n v="280118"/>
    <n v="709"/>
    <n v="763"/>
  </r>
  <r>
    <x v="2"/>
    <x v="2"/>
    <s v="S33488"/>
    <x v="75"/>
    <x v="2"/>
    <n v="208278"/>
    <n v="225"/>
    <n v="344"/>
  </r>
  <r>
    <x v="0"/>
    <x v="3"/>
    <s v="S16108"/>
    <x v="94"/>
    <x v="6"/>
    <n v="246928"/>
    <n v="840"/>
    <n v="598"/>
  </r>
  <r>
    <x v="3"/>
    <x v="5"/>
    <s v="S41397"/>
    <x v="73"/>
    <x v="8"/>
    <n v="186680"/>
    <n v="498"/>
    <n v="721"/>
  </r>
  <r>
    <x v="3"/>
    <x v="4"/>
    <s v="S58755"/>
    <x v="13"/>
    <x v="7"/>
    <n v="135700"/>
    <n v="868"/>
    <n v="726"/>
  </r>
  <r>
    <x v="1"/>
    <x v="4"/>
    <s v="S88695"/>
    <x v="29"/>
    <x v="2"/>
    <n v="166925"/>
    <n v="180"/>
    <n v="175"/>
  </r>
  <r>
    <x v="3"/>
    <x v="0"/>
    <s v="S17965"/>
    <x v="95"/>
    <x v="6"/>
    <n v="125884"/>
    <n v="297"/>
    <n v="772"/>
  </r>
  <r>
    <x v="1"/>
    <x v="7"/>
    <s v="S68556"/>
    <x v="12"/>
    <x v="4"/>
    <n v="298171"/>
    <n v="524"/>
    <n v="593"/>
  </r>
  <r>
    <x v="0"/>
    <x v="6"/>
    <s v="S42810"/>
    <x v="81"/>
    <x v="4"/>
    <n v="143217"/>
    <n v="326"/>
    <n v="786"/>
  </r>
  <r>
    <x v="1"/>
    <x v="3"/>
    <s v="S48396"/>
    <x v="89"/>
    <x v="7"/>
    <n v="104325"/>
    <n v="553"/>
    <n v="625"/>
  </r>
  <r>
    <x v="3"/>
    <x v="3"/>
    <s v="S47745"/>
    <x v="26"/>
    <x v="4"/>
    <n v="219298"/>
    <n v="95"/>
    <n v="302"/>
  </r>
  <r>
    <x v="1"/>
    <x v="1"/>
    <s v="S37881"/>
    <x v="94"/>
    <x v="5"/>
    <n v="200224"/>
    <n v="621"/>
    <n v="220"/>
  </r>
  <r>
    <x v="0"/>
    <x v="6"/>
    <s v="S46998"/>
    <x v="92"/>
    <x v="0"/>
    <n v="218451"/>
    <n v="452"/>
    <n v="769"/>
  </r>
  <r>
    <x v="3"/>
    <x v="1"/>
    <s v="S89711"/>
    <x v="0"/>
    <x v="0"/>
    <n v="265925"/>
    <n v="935"/>
    <n v="215"/>
  </r>
  <r>
    <x v="2"/>
    <x v="3"/>
    <s v="S92489"/>
    <x v="85"/>
    <x v="8"/>
    <n v="209353"/>
    <n v="782"/>
    <n v="568"/>
  </r>
  <r>
    <x v="0"/>
    <x v="0"/>
    <s v="S44091"/>
    <x v="16"/>
    <x v="6"/>
    <n v="175317"/>
    <n v="942"/>
    <n v="349"/>
  </r>
  <r>
    <x v="0"/>
    <x v="3"/>
    <s v="S32212"/>
    <x v="28"/>
    <x v="6"/>
    <n v="277240"/>
    <n v="374"/>
    <n v="631"/>
  </r>
  <r>
    <x v="0"/>
    <x v="7"/>
    <s v="S53268"/>
    <x v="19"/>
    <x v="3"/>
    <n v="201859"/>
    <n v="329"/>
    <n v="586"/>
  </r>
  <r>
    <x v="2"/>
    <x v="3"/>
    <s v="S90048"/>
    <x v="18"/>
    <x v="4"/>
    <n v="249844"/>
    <n v="937"/>
    <n v="272"/>
  </r>
  <r>
    <x v="1"/>
    <x v="5"/>
    <s v="S37414"/>
    <x v="6"/>
    <x v="8"/>
    <n v="245569"/>
    <n v="262"/>
    <n v="555"/>
  </r>
  <r>
    <x v="3"/>
    <x v="7"/>
    <s v="S39337"/>
    <x v="43"/>
    <x v="6"/>
    <n v="169972"/>
    <n v="436"/>
    <n v="609"/>
  </r>
  <r>
    <x v="0"/>
    <x v="7"/>
    <s v="S94191"/>
    <x v="78"/>
    <x v="7"/>
    <n v="198344"/>
    <n v="559"/>
    <n v="281"/>
  </r>
  <r>
    <x v="3"/>
    <x v="4"/>
    <s v="S82693"/>
    <x v="63"/>
    <x v="7"/>
    <n v="134826"/>
    <n v="712"/>
    <n v="728"/>
  </r>
  <r>
    <x v="1"/>
    <x v="6"/>
    <s v="S92612"/>
    <x v="12"/>
    <x v="8"/>
    <n v="105667"/>
    <n v="144"/>
    <n v="437"/>
  </r>
  <r>
    <x v="1"/>
    <x v="6"/>
    <s v="S28105"/>
    <x v="55"/>
    <x v="4"/>
    <n v="248003"/>
    <n v="159"/>
    <n v="715"/>
  </r>
  <r>
    <x v="1"/>
    <x v="3"/>
    <s v="S67826"/>
    <x v="3"/>
    <x v="2"/>
    <n v="270420"/>
    <n v="602"/>
    <n v="245"/>
  </r>
  <r>
    <x v="2"/>
    <x v="2"/>
    <s v="S16231"/>
    <x v="59"/>
    <x v="4"/>
    <n v="101610"/>
    <n v="588"/>
    <n v="784"/>
  </r>
  <r>
    <x v="3"/>
    <x v="5"/>
    <s v="S50907"/>
    <x v="43"/>
    <x v="1"/>
    <n v="118375"/>
    <n v="938"/>
    <n v="227"/>
  </r>
  <r>
    <x v="3"/>
    <x v="5"/>
    <s v="S22426"/>
    <x v="93"/>
    <x v="4"/>
    <n v="283136"/>
    <n v="541"/>
    <n v="667"/>
  </r>
  <r>
    <x v="1"/>
    <x v="7"/>
    <s v="S51509"/>
    <x v="34"/>
    <x v="7"/>
    <n v="137262"/>
    <n v="389"/>
    <n v="742"/>
  </r>
  <r>
    <x v="1"/>
    <x v="7"/>
    <s v="S24116"/>
    <x v="18"/>
    <x v="7"/>
    <n v="159347"/>
    <n v="745"/>
    <n v="682"/>
  </r>
  <r>
    <x v="3"/>
    <x v="1"/>
    <s v="S93473"/>
    <x v="62"/>
    <x v="3"/>
    <n v="233043"/>
    <n v="739"/>
    <n v="721"/>
  </r>
  <r>
    <x v="3"/>
    <x v="6"/>
    <s v="S74580"/>
    <x v="88"/>
    <x v="2"/>
    <n v="114304"/>
    <n v="511"/>
    <n v="744"/>
  </r>
  <r>
    <x v="0"/>
    <x v="5"/>
    <s v="S86111"/>
    <x v="53"/>
    <x v="2"/>
    <n v="177701"/>
    <n v="682"/>
    <n v="525"/>
  </r>
  <r>
    <x v="0"/>
    <x v="6"/>
    <s v="S21989"/>
    <x v="58"/>
    <x v="0"/>
    <n v="202138"/>
    <n v="916"/>
    <n v="776"/>
  </r>
  <r>
    <x v="0"/>
    <x v="1"/>
    <s v="S27271"/>
    <x v="27"/>
    <x v="2"/>
    <n v="100656"/>
    <n v="827"/>
    <n v="427"/>
  </r>
  <r>
    <x v="3"/>
    <x v="5"/>
    <s v="S60155"/>
    <x v="62"/>
    <x v="8"/>
    <n v="143068"/>
    <n v="159"/>
    <n v="576"/>
  </r>
  <r>
    <x v="3"/>
    <x v="4"/>
    <s v="S73442"/>
    <x v="30"/>
    <x v="3"/>
    <n v="299198"/>
    <n v="284"/>
    <n v="589"/>
  </r>
  <r>
    <x v="3"/>
    <x v="0"/>
    <s v="S88743"/>
    <x v="57"/>
    <x v="8"/>
    <n v="267222"/>
    <n v="444"/>
    <n v="606"/>
  </r>
  <r>
    <x v="3"/>
    <x v="1"/>
    <s v="S17689"/>
    <x v="25"/>
    <x v="7"/>
    <n v="201392"/>
    <n v="627"/>
    <n v="175"/>
  </r>
  <r>
    <x v="3"/>
    <x v="4"/>
    <s v="S79517"/>
    <x v="54"/>
    <x v="0"/>
    <n v="282409"/>
    <n v="465"/>
    <n v="667"/>
  </r>
  <r>
    <x v="3"/>
    <x v="2"/>
    <s v="S21115"/>
    <x v="21"/>
    <x v="5"/>
    <n v="108101"/>
    <n v="938"/>
    <n v="504"/>
  </r>
  <r>
    <x v="2"/>
    <x v="2"/>
    <s v="S67051"/>
    <x v="87"/>
    <x v="7"/>
    <n v="175127"/>
    <n v="816"/>
    <n v="561"/>
  </r>
  <r>
    <x v="3"/>
    <x v="0"/>
    <s v="S80931"/>
    <x v="67"/>
    <x v="6"/>
    <n v="271215"/>
    <n v="515"/>
    <n v="374"/>
  </r>
  <r>
    <x v="1"/>
    <x v="6"/>
    <s v="S52238"/>
    <x v="7"/>
    <x v="3"/>
    <n v="260543"/>
    <n v="664"/>
    <n v="520"/>
  </r>
  <r>
    <x v="0"/>
    <x v="4"/>
    <s v="S40446"/>
    <x v="83"/>
    <x v="3"/>
    <n v="237953"/>
    <n v="646"/>
    <n v="618"/>
  </r>
  <r>
    <x v="0"/>
    <x v="3"/>
    <s v="S33097"/>
    <x v="42"/>
    <x v="4"/>
    <n v="284759"/>
    <n v="357"/>
    <n v="304"/>
  </r>
  <r>
    <x v="0"/>
    <x v="2"/>
    <s v="S61737"/>
    <x v="49"/>
    <x v="0"/>
    <n v="150167"/>
    <n v="169"/>
    <n v="142"/>
  </r>
  <r>
    <x v="0"/>
    <x v="5"/>
    <s v="S14312"/>
    <x v="22"/>
    <x v="2"/>
    <n v="167979"/>
    <n v="269"/>
    <n v="289"/>
  </r>
  <r>
    <x v="1"/>
    <x v="7"/>
    <s v="S64321"/>
    <x v="67"/>
    <x v="6"/>
    <n v="117718"/>
    <n v="761"/>
    <n v="767"/>
  </r>
  <r>
    <x v="0"/>
    <x v="6"/>
    <s v="S14458"/>
    <x v="75"/>
    <x v="2"/>
    <n v="230941"/>
    <n v="432"/>
    <n v="106"/>
  </r>
  <r>
    <x v="1"/>
    <x v="5"/>
    <s v="S84483"/>
    <x v="49"/>
    <x v="1"/>
    <n v="235251"/>
    <n v="297"/>
    <n v="402"/>
  </r>
  <r>
    <x v="3"/>
    <x v="5"/>
    <s v="S34310"/>
    <x v="25"/>
    <x v="6"/>
    <n v="276077"/>
    <n v="933"/>
    <n v="753"/>
  </r>
  <r>
    <x v="1"/>
    <x v="3"/>
    <s v="S48515"/>
    <x v="23"/>
    <x v="4"/>
    <n v="152251"/>
    <n v="348"/>
    <n v="246"/>
  </r>
  <r>
    <x v="1"/>
    <x v="2"/>
    <s v="S67461"/>
    <x v="61"/>
    <x v="5"/>
    <n v="193664"/>
    <n v="681"/>
    <n v="442"/>
  </r>
  <r>
    <x v="3"/>
    <x v="4"/>
    <s v="S63363"/>
    <x v="95"/>
    <x v="0"/>
    <n v="192794"/>
    <n v="592"/>
    <n v="479"/>
  </r>
  <r>
    <x v="0"/>
    <x v="1"/>
    <s v="S79541"/>
    <x v="36"/>
    <x v="4"/>
    <n v="114833"/>
    <n v="713"/>
    <n v="669"/>
  </r>
  <r>
    <x v="2"/>
    <x v="1"/>
    <s v="S69139"/>
    <x v="96"/>
    <x v="6"/>
    <n v="244914"/>
    <n v="865"/>
    <n v="665"/>
  </r>
  <r>
    <x v="0"/>
    <x v="4"/>
    <s v="S23541"/>
    <x v="27"/>
    <x v="2"/>
    <n v="182128"/>
    <n v="427"/>
    <n v="544"/>
  </r>
  <r>
    <x v="0"/>
    <x v="5"/>
    <s v="S87207"/>
    <x v="80"/>
    <x v="7"/>
    <n v="286343"/>
    <n v="82"/>
    <n v="340"/>
  </r>
  <r>
    <x v="3"/>
    <x v="3"/>
    <s v="S39398"/>
    <x v="62"/>
    <x v="1"/>
    <n v="117514"/>
    <n v="360"/>
    <n v="122"/>
  </r>
  <r>
    <x v="1"/>
    <x v="5"/>
    <s v="S38328"/>
    <x v="89"/>
    <x v="7"/>
    <n v="106193"/>
    <n v="239"/>
    <n v="628"/>
  </r>
  <r>
    <x v="0"/>
    <x v="7"/>
    <s v="S78816"/>
    <x v="3"/>
    <x v="1"/>
    <n v="224417"/>
    <n v="489"/>
    <n v="436"/>
  </r>
  <r>
    <x v="2"/>
    <x v="1"/>
    <s v="S12066"/>
    <x v="11"/>
    <x v="7"/>
    <n v="257107"/>
    <n v="537"/>
    <n v="468"/>
  </r>
  <r>
    <x v="1"/>
    <x v="3"/>
    <s v="S41150"/>
    <x v="17"/>
    <x v="4"/>
    <n v="238691"/>
    <n v="355"/>
    <n v="651"/>
  </r>
  <r>
    <x v="1"/>
    <x v="3"/>
    <s v="S55556"/>
    <x v="81"/>
    <x v="8"/>
    <n v="166825"/>
    <n v="465"/>
    <n v="787"/>
  </r>
  <r>
    <x v="3"/>
    <x v="7"/>
    <s v="S22648"/>
    <x v="25"/>
    <x v="2"/>
    <n v="146830"/>
    <n v="617"/>
    <n v="527"/>
  </r>
  <r>
    <x v="1"/>
    <x v="0"/>
    <s v="S34083"/>
    <x v="28"/>
    <x v="5"/>
    <n v="107863"/>
    <n v="117"/>
    <n v="629"/>
  </r>
  <r>
    <x v="1"/>
    <x v="6"/>
    <s v="S68483"/>
    <x v="36"/>
    <x v="1"/>
    <n v="138531"/>
    <n v="500"/>
    <n v="782"/>
  </r>
  <r>
    <x v="3"/>
    <x v="1"/>
    <s v="S97092"/>
    <x v="30"/>
    <x v="8"/>
    <n v="180469"/>
    <n v="535"/>
    <n v="430"/>
  </r>
  <r>
    <x v="1"/>
    <x v="6"/>
    <s v="S80493"/>
    <x v="58"/>
    <x v="1"/>
    <n v="186918"/>
    <n v="733"/>
    <n v="342"/>
  </r>
  <r>
    <x v="3"/>
    <x v="4"/>
    <s v="S75512"/>
    <x v="92"/>
    <x v="5"/>
    <n v="121578"/>
    <n v="462"/>
    <n v="308"/>
  </r>
  <r>
    <x v="1"/>
    <x v="4"/>
    <s v="S87720"/>
    <x v="95"/>
    <x v="5"/>
    <n v="272254"/>
    <n v="474"/>
    <n v="328"/>
  </r>
  <r>
    <x v="3"/>
    <x v="6"/>
    <s v="S27656"/>
    <x v="66"/>
    <x v="2"/>
    <n v="124407"/>
    <n v="957"/>
    <n v="136"/>
  </r>
  <r>
    <x v="3"/>
    <x v="2"/>
    <s v="S38049"/>
    <x v="61"/>
    <x v="5"/>
    <n v="298238"/>
    <n v="435"/>
    <n v="150"/>
  </r>
  <r>
    <x v="2"/>
    <x v="1"/>
    <s v="S36006"/>
    <x v="58"/>
    <x v="2"/>
    <n v="197367"/>
    <n v="839"/>
    <n v="483"/>
  </r>
  <r>
    <x v="1"/>
    <x v="3"/>
    <s v="S96499"/>
    <x v="65"/>
    <x v="4"/>
    <n v="274357"/>
    <n v="109"/>
    <n v="104"/>
  </r>
  <r>
    <x v="0"/>
    <x v="0"/>
    <s v="S18981"/>
    <x v="0"/>
    <x v="3"/>
    <n v="134204"/>
    <n v="403"/>
    <n v="166"/>
  </r>
  <r>
    <x v="3"/>
    <x v="6"/>
    <s v="S61041"/>
    <x v="29"/>
    <x v="5"/>
    <n v="191169"/>
    <n v="112"/>
    <n v="344"/>
  </r>
  <r>
    <x v="2"/>
    <x v="1"/>
    <s v="S18788"/>
    <x v="50"/>
    <x v="6"/>
    <n v="234533"/>
    <n v="938"/>
    <n v="456"/>
  </r>
  <r>
    <x v="0"/>
    <x v="1"/>
    <s v="S35828"/>
    <x v="28"/>
    <x v="8"/>
    <n v="287801"/>
    <n v="925"/>
    <n v="573"/>
  </r>
  <r>
    <x v="2"/>
    <x v="3"/>
    <s v="S81566"/>
    <x v="98"/>
    <x v="0"/>
    <n v="223885"/>
    <n v="860"/>
    <n v="153"/>
  </r>
  <r>
    <x v="3"/>
    <x v="6"/>
    <s v="S22727"/>
    <x v="84"/>
    <x v="4"/>
    <n v="102272"/>
    <n v="440"/>
    <n v="438"/>
  </r>
  <r>
    <x v="3"/>
    <x v="0"/>
    <s v="S54077"/>
    <x v="96"/>
    <x v="1"/>
    <n v="296409"/>
    <n v="855"/>
    <n v="112"/>
  </r>
  <r>
    <x v="3"/>
    <x v="4"/>
    <s v="S25967"/>
    <x v="92"/>
    <x v="5"/>
    <n v="130912"/>
    <n v="427"/>
    <n v="694"/>
  </r>
  <r>
    <x v="3"/>
    <x v="3"/>
    <s v="S22557"/>
    <x v="66"/>
    <x v="3"/>
    <n v="270940"/>
    <n v="720"/>
    <n v="196"/>
  </r>
  <r>
    <x v="2"/>
    <x v="2"/>
    <s v="S50038"/>
    <x v="5"/>
    <x v="3"/>
    <n v="238165"/>
    <n v="818"/>
    <n v="587"/>
  </r>
  <r>
    <x v="3"/>
    <x v="7"/>
    <s v="S17113"/>
    <x v="87"/>
    <x v="4"/>
    <n v="204373"/>
    <n v="927"/>
    <n v="581"/>
  </r>
  <r>
    <x v="1"/>
    <x v="1"/>
    <s v="S35506"/>
    <x v="17"/>
    <x v="3"/>
    <n v="163317"/>
    <n v="917"/>
    <n v="129"/>
  </r>
  <r>
    <x v="1"/>
    <x v="3"/>
    <s v="S13406"/>
    <x v="88"/>
    <x v="2"/>
    <n v="288798"/>
    <n v="884"/>
    <n v="708"/>
  </r>
  <r>
    <x v="3"/>
    <x v="2"/>
    <s v="S37144"/>
    <x v="55"/>
    <x v="2"/>
    <n v="172308"/>
    <n v="608"/>
    <n v="792"/>
  </r>
  <r>
    <x v="2"/>
    <x v="2"/>
    <s v="S96752"/>
    <x v="89"/>
    <x v="3"/>
    <n v="127101"/>
    <n v="970"/>
    <n v="706"/>
  </r>
  <r>
    <x v="2"/>
    <x v="4"/>
    <s v="S75352"/>
    <x v="43"/>
    <x v="3"/>
    <n v="144600"/>
    <n v="421"/>
    <n v="610"/>
  </r>
  <r>
    <x v="0"/>
    <x v="0"/>
    <s v="S65669"/>
    <x v="90"/>
    <x v="7"/>
    <n v="281081"/>
    <n v="497"/>
    <n v="758"/>
  </r>
  <r>
    <x v="3"/>
    <x v="4"/>
    <s v="S48965"/>
    <x v="53"/>
    <x v="7"/>
    <n v="262923"/>
    <n v="638"/>
    <n v="464"/>
  </r>
  <r>
    <x v="2"/>
    <x v="5"/>
    <s v="S95952"/>
    <x v="97"/>
    <x v="6"/>
    <n v="200372"/>
    <n v="844"/>
    <n v="400"/>
  </r>
  <r>
    <x v="2"/>
    <x v="5"/>
    <s v="S19594"/>
    <x v="95"/>
    <x v="5"/>
    <n v="255276"/>
    <n v="557"/>
    <n v="700"/>
  </r>
  <r>
    <x v="3"/>
    <x v="2"/>
    <s v="S85601"/>
    <x v="30"/>
    <x v="7"/>
    <n v="242039"/>
    <n v="788"/>
    <n v="246"/>
  </r>
  <r>
    <x v="3"/>
    <x v="4"/>
    <s v="S67497"/>
    <x v="67"/>
    <x v="4"/>
    <n v="140005"/>
    <n v="978"/>
    <n v="388"/>
  </r>
  <r>
    <x v="2"/>
    <x v="6"/>
    <s v="S83018"/>
    <x v="40"/>
    <x v="2"/>
    <n v="255383"/>
    <n v="489"/>
    <n v="136"/>
  </r>
  <r>
    <x v="0"/>
    <x v="2"/>
    <s v="S53878"/>
    <x v="76"/>
    <x v="7"/>
    <n v="143062"/>
    <n v="244"/>
    <n v="652"/>
  </r>
  <r>
    <x v="1"/>
    <x v="1"/>
    <s v="S62955"/>
    <x v="52"/>
    <x v="1"/>
    <n v="201141"/>
    <n v="978"/>
    <n v="271"/>
  </r>
  <r>
    <x v="3"/>
    <x v="3"/>
    <s v="S54006"/>
    <x v="80"/>
    <x v="4"/>
    <n v="209079"/>
    <n v="758"/>
    <n v="180"/>
  </r>
  <r>
    <x v="2"/>
    <x v="1"/>
    <s v="S89016"/>
    <x v="54"/>
    <x v="3"/>
    <n v="138366"/>
    <n v="445"/>
    <n v="170"/>
  </r>
  <r>
    <x v="2"/>
    <x v="0"/>
    <s v="S17323"/>
    <x v="75"/>
    <x v="4"/>
    <n v="281974"/>
    <n v="183"/>
    <n v="176"/>
  </r>
  <r>
    <x v="3"/>
    <x v="3"/>
    <s v="S52490"/>
    <x v="66"/>
    <x v="0"/>
    <n v="208419"/>
    <n v="834"/>
    <n v="300"/>
  </r>
  <r>
    <x v="3"/>
    <x v="6"/>
    <s v="S97274"/>
    <x v="5"/>
    <x v="8"/>
    <n v="211285"/>
    <n v="994"/>
    <n v="558"/>
  </r>
  <r>
    <x v="2"/>
    <x v="7"/>
    <s v="S90319"/>
    <x v="82"/>
    <x v="2"/>
    <n v="117907"/>
    <n v="226"/>
    <n v="379"/>
  </r>
  <r>
    <x v="0"/>
    <x v="7"/>
    <s v="S11754"/>
    <x v="54"/>
    <x v="4"/>
    <n v="100663"/>
    <n v="404"/>
    <n v="237"/>
  </r>
  <r>
    <x v="1"/>
    <x v="6"/>
    <s v="S49895"/>
    <x v="25"/>
    <x v="1"/>
    <n v="134387"/>
    <n v="107"/>
    <n v="273"/>
  </r>
  <r>
    <x v="2"/>
    <x v="5"/>
    <s v="S26051"/>
    <x v="33"/>
    <x v="4"/>
    <n v="224212"/>
    <n v="834"/>
    <n v="464"/>
  </r>
  <r>
    <x v="1"/>
    <x v="1"/>
    <s v="S20469"/>
    <x v="96"/>
    <x v="8"/>
    <n v="296208"/>
    <n v="992"/>
    <n v="584"/>
  </r>
  <r>
    <x v="1"/>
    <x v="1"/>
    <s v="S23261"/>
    <x v="98"/>
    <x v="8"/>
    <n v="189542"/>
    <n v="273"/>
    <n v="414"/>
  </r>
  <r>
    <x v="2"/>
    <x v="7"/>
    <s v="S28654"/>
    <x v="0"/>
    <x v="1"/>
    <n v="147072"/>
    <n v="961"/>
    <n v="725"/>
  </r>
  <r>
    <x v="1"/>
    <x v="5"/>
    <s v="S78806"/>
    <x v="97"/>
    <x v="1"/>
    <n v="185680"/>
    <n v="400"/>
    <n v="290"/>
  </r>
  <r>
    <x v="1"/>
    <x v="0"/>
    <s v="S37732"/>
    <x v="60"/>
    <x v="7"/>
    <n v="176208"/>
    <n v="441"/>
    <n v="177"/>
  </r>
  <r>
    <x v="0"/>
    <x v="5"/>
    <s v="S94811"/>
    <x v="95"/>
    <x v="1"/>
    <n v="134011"/>
    <n v="401"/>
    <n v="408"/>
  </r>
  <r>
    <x v="1"/>
    <x v="7"/>
    <s v="S18135"/>
    <x v="42"/>
    <x v="3"/>
    <n v="248993"/>
    <n v="837"/>
    <n v="795"/>
  </r>
  <r>
    <x v="0"/>
    <x v="2"/>
    <s v="S10306"/>
    <x v="11"/>
    <x v="6"/>
    <n v="160772"/>
    <n v="856"/>
    <n v="306"/>
  </r>
  <r>
    <x v="2"/>
    <x v="1"/>
    <s v="S36475"/>
    <x v="1"/>
    <x v="0"/>
    <n v="244867"/>
    <n v="547"/>
    <n v="531"/>
  </r>
  <r>
    <x v="2"/>
    <x v="3"/>
    <s v="S35255"/>
    <x v="24"/>
    <x v="4"/>
    <n v="233329"/>
    <n v="811"/>
    <n v="165"/>
  </r>
  <r>
    <x v="2"/>
    <x v="1"/>
    <s v="S80060"/>
    <x v="26"/>
    <x v="7"/>
    <n v="288239"/>
    <n v="586"/>
    <n v="280"/>
  </r>
  <r>
    <x v="2"/>
    <x v="6"/>
    <s v="S66853"/>
    <x v="4"/>
    <x v="4"/>
    <n v="173547"/>
    <n v="306"/>
    <n v="600"/>
  </r>
  <r>
    <x v="0"/>
    <x v="4"/>
    <s v="S89554"/>
    <x v="86"/>
    <x v="1"/>
    <n v="253846"/>
    <n v="400"/>
    <n v="150"/>
  </r>
  <r>
    <x v="1"/>
    <x v="7"/>
    <s v="S91050"/>
    <x v="93"/>
    <x v="1"/>
    <n v="195469"/>
    <n v="201"/>
    <n v="441"/>
  </r>
  <r>
    <x v="1"/>
    <x v="7"/>
    <s v="S40134"/>
    <x v="83"/>
    <x v="1"/>
    <n v="284713"/>
    <n v="619"/>
    <n v="181"/>
  </r>
  <r>
    <x v="0"/>
    <x v="3"/>
    <s v="S93330"/>
    <x v="97"/>
    <x v="3"/>
    <n v="160687"/>
    <n v="644"/>
    <n v="496"/>
  </r>
  <r>
    <x v="2"/>
    <x v="1"/>
    <s v="S72448"/>
    <x v="23"/>
    <x v="1"/>
    <n v="140357"/>
    <n v="103"/>
    <n v="293"/>
  </r>
  <r>
    <x v="0"/>
    <x v="0"/>
    <s v="S33736"/>
    <x v="27"/>
    <x v="5"/>
    <n v="183081"/>
    <n v="608"/>
    <n v="575"/>
  </r>
  <r>
    <x v="2"/>
    <x v="0"/>
    <s v="S36220"/>
    <x v="26"/>
    <x v="8"/>
    <n v="113611"/>
    <n v="859"/>
    <n v="394"/>
  </r>
  <r>
    <x v="3"/>
    <x v="4"/>
    <s v="S58264"/>
    <x v="63"/>
    <x v="2"/>
    <n v="242043"/>
    <n v="246"/>
    <n v="179"/>
  </r>
  <r>
    <x v="0"/>
    <x v="2"/>
    <s v="S33736"/>
    <x v="67"/>
    <x v="2"/>
    <n v="283808"/>
    <n v="347"/>
    <n v="175"/>
  </r>
  <r>
    <x v="2"/>
    <x v="1"/>
    <s v="S84636"/>
    <x v="96"/>
    <x v="1"/>
    <n v="114334"/>
    <n v="811"/>
    <n v="194"/>
  </r>
  <r>
    <x v="0"/>
    <x v="2"/>
    <s v="S69140"/>
    <x v="78"/>
    <x v="0"/>
    <n v="101308"/>
    <n v="635"/>
    <n v="605"/>
  </r>
  <r>
    <x v="1"/>
    <x v="7"/>
    <s v="S31103"/>
    <x v="60"/>
    <x v="7"/>
    <n v="297200"/>
    <n v="698"/>
    <n v="656"/>
  </r>
  <r>
    <x v="1"/>
    <x v="6"/>
    <s v="S46722"/>
    <x v="91"/>
    <x v="8"/>
    <n v="190755"/>
    <n v="788"/>
    <n v="166"/>
  </r>
  <r>
    <x v="1"/>
    <x v="0"/>
    <s v="S16437"/>
    <x v="30"/>
    <x v="1"/>
    <n v="195466"/>
    <n v="81"/>
    <n v="755"/>
  </r>
  <r>
    <x v="3"/>
    <x v="5"/>
    <s v="S45993"/>
    <x v="80"/>
    <x v="7"/>
    <n v="276505"/>
    <n v="238"/>
    <n v="469"/>
  </r>
  <r>
    <x v="0"/>
    <x v="7"/>
    <s v="S55751"/>
    <x v="64"/>
    <x v="4"/>
    <n v="155345"/>
    <n v="159"/>
    <n v="243"/>
  </r>
  <r>
    <x v="3"/>
    <x v="3"/>
    <s v="S40557"/>
    <x v="45"/>
    <x v="1"/>
    <n v="188601"/>
    <n v="51"/>
    <n v="658"/>
  </r>
  <r>
    <x v="3"/>
    <x v="7"/>
    <s v="S67842"/>
    <x v="8"/>
    <x v="6"/>
    <n v="171897"/>
    <n v="888"/>
    <n v="646"/>
  </r>
  <r>
    <x v="0"/>
    <x v="2"/>
    <s v="S59148"/>
    <x v="46"/>
    <x v="0"/>
    <n v="135974"/>
    <n v="173"/>
    <n v="799"/>
  </r>
  <r>
    <x v="1"/>
    <x v="2"/>
    <s v="S13000"/>
    <x v="97"/>
    <x v="5"/>
    <n v="154409"/>
    <n v="424"/>
    <n v="538"/>
  </r>
  <r>
    <x v="3"/>
    <x v="5"/>
    <s v="S30423"/>
    <x v="28"/>
    <x v="5"/>
    <n v="213307"/>
    <n v="729"/>
    <n v="238"/>
  </r>
  <r>
    <x v="0"/>
    <x v="5"/>
    <s v="S94047"/>
    <x v="66"/>
    <x v="2"/>
    <n v="264758"/>
    <n v="643"/>
    <n v="627"/>
  </r>
  <r>
    <x v="0"/>
    <x v="7"/>
    <s v="S72841"/>
    <x v="93"/>
    <x v="2"/>
    <n v="247799"/>
    <n v="753"/>
    <n v="193"/>
  </r>
  <r>
    <x v="2"/>
    <x v="2"/>
    <s v="S39068"/>
    <x v="66"/>
    <x v="5"/>
    <n v="235072"/>
    <n v="572"/>
    <n v="510"/>
  </r>
  <r>
    <x v="2"/>
    <x v="5"/>
    <s v="S40663"/>
    <x v="57"/>
    <x v="5"/>
    <n v="224775"/>
    <n v="793"/>
    <n v="434"/>
  </r>
  <r>
    <x v="3"/>
    <x v="3"/>
    <s v="S40054"/>
    <x v="50"/>
    <x v="8"/>
    <n v="169854"/>
    <n v="906"/>
    <n v="449"/>
  </r>
  <r>
    <x v="0"/>
    <x v="5"/>
    <s v="S19352"/>
    <x v="31"/>
    <x v="3"/>
    <n v="178855"/>
    <n v="481"/>
    <n v="649"/>
  </r>
  <r>
    <x v="1"/>
    <x v="6"/>
    <s v="S23960"/>
    <x v="67"/>
    <x v="7"/>
    <n v="293199"/>
    <n v="855"/>
    <n v="115"/>
  </r>
  <r>
    <x v="0"/>
    <x v="4"/>
    <s v="S17893"/>
    <x v="40"/>
    <x v="2"/>
    <n v="203903"/>
    <n v="737"/>
    <n v="327"/>
  </r>
  <r>
    <x v="2"/>
    <x v="7"/>
    <s v="S38571"/>
    <x v="31"/>
    <x v="6"/>
    <n v="250043"/>
    <n v="97"/>
    <n v="270"/>
  </r>
  <r>
    <x v="3"/>
    <x v="7"/>
    <s v="S48406"/>
    <x v="79"/>
    <x v="2"/>
    <n v="234654"/>
    <n v="65"/>
    <n v="161"/>
  </r>
  <r>
    <x v="1"/>
    <x v="4"/>
    <s v="S16286"/>
    <x v="85"/>
    <x v="2"/>
    <n v="215086"/>
    <n v="397"/>
    <n v="630"/>
  </r>
  <r>
    <x v="3"/>
    <x v="2"/>
    <s v="S66121"/>
    <x v="56"/>
    <x v="6"/>
    <n v="230828"/>
    <n v="936"/>
    <n v="364"/>
  </r>
  <r>
    <x v="1"/>
    <x v="1"/>
    <s v="S37356"/>
    <x v="85"/>
    <x v="8"/>
    <n v="130971"/>
    <n v="556"/>
    <n v="389"/>
  </r>
  <r>
    <x v="3"/>
    <x v="1"/>
    <s v="S70812"/>
    <x v="42"/>
    <x v="4"/>
    <n v="264133"/>
    <n v="379"/>
    <n v="512"/>
  </r>
  <r>
    <x v="1"/>
    <x v="1"/>
    <s v="S43894"/>
    <x v="17"/>
    <x v="6"/>
    <n v="112499"/>
    <n v="111"/>
    <n v="703"/>
  </r>
  <r>
    <x v="1"/>
    <x v="6"/>
    <s v="S15073"/>
    <x v="17"/>
    <x v="7"/>
    <n v="119153"/>
    <n v="339"/>
    <n v="199"/>
  </r>
  <r>
    <x v="0"/>
    <x v="0"/>
    <s v="S73105"/>
    <x v="75"/>
    <x v="1"/>
    <n v="284645"/>
    <n v="286"/>
    <n v="664"/>
  </r>
  <r>
    <x v="0"/>
    <x v="6"/>
    <s v="S47062"/>
    <x v="48"/>
    <x v="2"/>
    <n v="236078"/>
    <n v="626"/>
    <n v="151"/>
  </r>
  <r>
    <x v="1"/>
    <x v="2"/>
    <s v="S50526"/>
    <x v="54"/>
    <x v="1"/>
    <n v="117169"/>
    <n v="812"/>
    <n v="237"/>
  </r>
  <r>
    <x v="3"/>
    <x v="7"/>
    <s v="S73341"/>
    <x v="72"/>
    <x v="4"/>
    <n v="162556"/>
    <n v="408"/>
    <n v="423"/>
  </r>
  <r>
    <x v="2"/>
    <x v="7"/>
    <s v="S65042"/>
    <x v="28"/>
    <x v="2"/>
    <n v="269937"/>
    <n v="740"/>
    <n v="208"/>
  </r>
  <r>
    <x v="1"/>
    <x v="0"/>
    <s v="S90251"/>
    <x v="62"/>
    <x v="7"/>
    <n v="105652"/>
    <n v="218"/>
    <n v="530"/>
  </r>
  <r>
    <x v="3"/>
    <x v="3"/>
    <s v="S70675"/>
    <x v="62"/>
    <x v="5"/>
    <n v="236404"/>
    <n v="688"/>
    <n v="745"/>
  </r>
  <r>
    <x v="0"/>
    <x v="5"/>
    <s v="S20432"/>
    <x v="95"/>
    <x v="8"/>
    <n v="137570"/>
    <n v="620"/>
    <n v="715"/>
  </r>
  <r>
    <x v="3"/>
    <x v="6"/>
    <s v="S93831"/>
    <x v="76"/>
    <x v="2"/>
    <n v="288032"/>
    <n v="198"/>
    <n v="528"/>
  </r>
  <r>
    <x v="1"/>
    <x v="3"/>
    <s v="S28490"/>
    <x v="28"/>
    <x v="0"/>
    <n v="116745"/>
    <n v="499"/>
    <n v="118"/>
  </r>
  <r>
    <x v="2"/>
    <x v="7"/>
    <s v="S80925"/>
    <x v="66"/>
    <x v="3"/>
    <n v="213586"/>
    <n v="167"/>
    <n v="632"/>
  </r>
  <r>
    <x v="2"/>
    <x v="6"/>
    <s v="S86445"/>
    <x v="88"/>
    <x v="6"/>
    <n v="185244"/>
    <n v="145"/>
    <n v="458"/>
  </r>
  <r>
    <x v="0"/>
    <x v="1"/>
    <s v="S28507"/>
    <x v="76"/>
    <x v="2"/>
    <n v="234060"/>
    <n v="780"/>
    <n v="196"/>
  </r>
  <r>
    <x v="0"/>
    <x v="1"/>
    <s v="S33085"/>
    <x v="1"/>
    <x v="0"/>
    <n v="232003"/>
    <n v="478"/>
    <n v="303"/>
  </r>
  <r>
    <x v="2"/>
    <x v="4"/>
    <s v="S21282"/>
    <x v="99"/>
    <x v="0"/>
    <n v="189419"/>
    <n v="644"/>
    <n v="730"/>
  </r>
  <r>
    <x v="0"/>
    <x v="3"/>
    <s v="S86661"/>
    <x v="79"/>
    <x v="1"/>
    <n v="206402"/>
    <n v="545"/>
    <n v="248"/>
  </r>
  <r>
    <x v="0"/>
    <x v="2"/>
    <s v="S57578"/>
    <x v="67"/>
    <x v="2"/>
    <n v="263144"/>
    <n v="843"/>
    <n v="169"/>
  </r>
  <r>
    <x v="2"/>
    <x v="3"/>
    <s v="S94609"/>
    <x v="39"/>
    <x v="8"/>
    <n v="277891"/>
    <n v="772"/>
    <n v="564"/>
  </r>
  <r>
    <x v="1"/>
    <x v="1"/>
    <s v="S40451"/>
    <x v="82"/>
    <x v="4"/>
    <n v="245516"/>
    <n v="117"/>
    <n v="702"/>
  </r>
  <r>
    <x v="1"/>
    <x v="7"/>
    <s v="S17530"/>
    <x v="11"/>
    <x v="0"/>
    <n v="203882"/>
    <n v="294"/>
    <n v="504"/>
  </r>
  <r>
    <x v="2"/>
    <x v="2"/>
    <s v="S35079"/>
    <x v="8"/>
    <x v="3"/>
    <n v="175578"/>
    <n v="626"/>
    <n v="453"/>
  </r>
  <r>
    <x v="2"/>
    <x v="7"/>
    <s v="S78628"/>
    <x v="64"/>
    <x v="8"/>
    <n v="148872"/>
    <n v="614"/>
    <n v="291"/>
  </r>
  <r>
    <x v="2"/>
    <x v="0"/>
    <s v="S93726"/>
    <x v="13"/>
    <x v="3"/>
    <n v="260058"/>
    <n v="540"/>
    <n v="407"/>
  </r>
  <r>
    <x v="3"/>
    <x v="2"/>
    <s v="S10863"/>
    <x v="16"/>
    <x v="1"/>
    <n v="210438"/>
    <n v="679"/>
    <n v="738"/>
  </r>
  <r>
    <x v="3"/>
    <x v="7"/>
    <s v="S87643"/>
    <x v="51"/>
    <x v="7"/>
    <n v="136025"/>
    <n v="874"/>
    <n v="685"/>
  </r>
  <r>
    <x v="3"/>
    <x v="3"/>
    <s v="S46312"/>
    <x v="50"/>
    <x v="4"/>
    <n v="219454"/>
    <n v="675"/>
    <n v="733"/>
  </r>
  <r>
    <x v="0"/>
    <x v="6"/>
    <s v="S10511"/>
    <x v="92"/>
    <x v="4"/>
    <n v="262783"/>
    <n v="233"/>
    <n v="380"/>
  </r>
  <r>
    <x v="3"/>
    <x v="5"/>
    <s v="S27582"/>
    <x v="38"/>
    <x v="8"/>
    <n v="152100"/>
    <n v="626"/>
    <n v="491"/>
  </r>
  <r>
    <x v="1"/>
    <x v="2"/>
    <s v="S78218"/>
    <x v="47"/>
    <x v="1"/>
    <n v="214616"/>
    <n v="764"/>
    <n v="492"/>
  </r>
  <r>
    <x v="2"/>
    <x v="4"/>
    <s v="S96692"/>
    <x v="88"/>
    <x v="3"/>
    <n v="185101"/>
    <n v="322"/>
    <n v="731"/>
  </r>
  <r>
    <x v="2"/>
    <x v="5"/>
    <s v="S74622"/>
    <x v="25"/>
    <x v="0"/>
    <n v="220260"/>
    <n v="988"/>
    <n v="746"/>
  </r>
  <r>
    <x v="1"/>
    <x v="0"/>
    <s v="S95533"/>
    <x v="64"/>
    <x v="1"/>
    <n v="100131"/>
    <n v="472"/>
    <n v="678"/>
  </r>
  <r>
    <x v="2"/>
    <x v="7"/>
    <s v="S38881"/>
    <x v="70"/>
    <x v="1"/>
    <n v="204527"/>
    <n v="98"/>
    <n v="229"/>
  </r>
  <r>
    <x v="1"/>
    <x v="2"/>
    <s v="S27927"/>
    <x v="96"/>
    <x v="3"/>
    <n v="222264"/>
    <n v="844"/>
    <n v="218"/>
  </r>
  <r>
    <x v="2"/>
    <x v="4"/>
    <s v="S40622"/>
    <x v="42"/>
    <x v="4"/>
    <n v="148327"/>
    <n v="203"/>
    <n v="263"/>
  </r>
  <r>
    <x v="1"/>
    <x v="6"/>
    <s v="S23023"/>
    <x v="47"/>
    <x v="1"/>
    <n v="161995"/>
    <n v="792"/>
    <n v="409"/>
  </r>
  <r>
    <x v="2"/>
    <x v="2"/>
    <s v="S87169"/>
    <x v="64"/>
    <x v="1"/>
    <n v="124188"/>
    <n v="666"/>
    <n v="510"/>
  </r>
  <r>
    <x v="2"/>
    <x v="4"/>
    <s v="S96410"/>
    <x v="74"/>
    <x v="7"/>
    <n v="237475"/>
    <n v="947"/>
    <n v="745"/>
  </r>
  <r>
    <x v="0"/>
    <x v="3"/>
    <s v="S62933"/>
    <x v="82"/>
    <x v="1"/>
    <n v="259216"/>
    <n v="595"/>
    <n v="333"/>
  </r>
  <r>
    <x v="0"/>
    <x v="2"/>
    <s v="S52128"/>
    <x v="93"/>
    <x v="1"/>
    <n v="212759"/>
    <n v="216"/>
    <n v="741"/>
  </r>
  <r>
    <x v="2"/>
    <x v="7"/>
    <s v="S58419"/>
    <x v="15"/>
    <x v="5"/>
    <n v="249624"/>
    <n v="755"/>
    <n v="297"/>
  </r>
  <r>
    <x v="1"/>
    <x v="0"/>
    <s v="S93247"/>
    <x v="18"/>
    <x v="5"/>
    <n v="101079"/>
    <n v="200"/>
    <n v="356"/>
  </r>
  <r>
    <x v="2"/>
    <x v="0"/>
    <s v="S70312"/>
    <x v="33"/>
    <x v="6"/>
    <n v="164697"/>
    <n v="348"/>
    <n v="435"/>
  </r>
  <r>
    <x v="0"/>
    <x v="3"/>
    <s v="S55140"/>
    <x v="79"/>
    <x v="3"/>
    <n v="148303"/>
    <n v="613"/>
    <n v="122"/>
  </r>
  <r>
    <x v="0"/>
    <x v="5"/>
    <s v="S61856"/>
    <x v="97"/>
    <x v="8"/>
    <n v="275943"/>
    <n v="945"/>
    <n v="759"/>
  </r>
  <r>
    <x v="3"/>
    <x v="2"/>
    <s v="S20644"/>
    <x v="95"/>
    <x v="0"/>
    <n v="234689"/>
    <n v="608"/>
    <n v="532"/>
  </r>
  <r>
    <x v="1"/>
    <x v="1"/>
    <s v="S51866"/>
    <x v="28"/>
    <x v="0"/>
    <n v="151527"/>
    <n v="86"/>
    <n v="290"/>
  </r>
  <r>
    <x v="1"/>
    <x v="1"/>
    <s v="S84984"/>
    <x v="6"/>
    <x v="7"/>
    <n v="275129"/>
    <n v="820"/>
    <n v="283"/>
  </r>
  <r>
    <x v="2"/>
    <x v="5"/>
    <s v="S24126"/>
    <x v="36"/>
    <x v="1"/>
    <n v="271469"/>
    <n v="562"/>
    <n v="414"/>
  </r>
  <r>
    <x v="0"/>
    <x v="7"/>
    <s v="S83494"/>
    <x v="71"/>
    <x v="4"/>
    <n v="250325"/>
    <n v="579"/>
    <n v="437"/>
  </r>
  <r>
    <x v="1"/>
    <x v="5"/>
    <s v="S88294"/>
    <x v="77"/>
    <x v="5"/>
    <n v="209907"/>
    <n v="72"/>
    <n v="491"/>
  </r>
  <r>
    <x v="1"/>
    <x v="4"/>
    <s v="S80852"/>
    <x v="35"/>
    <x v="3"/>
    <n v="286034"/>
    <n v="722"/>
    <n v="184"/>
  </r>
  <r>
    <x v="0"/>
    <x v="6"/>
    <s v="S48564"/>
    <x v="83"/>
    <x v="3"/>
    <n v="150644"/>
    <n v="625"/>
    <n v="507"/>
  </r>
  <r>
    <x v="1"/>
    <x v="1"/>
    <s v="S41928"/>
    <x v="83"/>
    <x v="6"/>
    <n v="241118"/>
    <n v="898"/>
    <n v="316"/>
  </r>
  <r>
    <x v="1"/>
    <x v="6"/>
    <s v="S74919"/>
    <x v="55"/>
    <x v="8"/>
    <n v="143622"/>
    <n v="402"/>
    <n v="471"/>
  </r>
  <r>
    <x v="1"/>
    <x v="4"/>
    <s v="S45034"/>
    <x v="0"/>
    <x v="6"/>
    <n v="280888"/>
    <n v="199"/>
    <n v="294"/>
  </r>
  <r>
    <x v="2"/>
    <x v="5"/>
    <s v="S37798"/>
    <x v="32"/>
    <x v="0"/>
    <n v="115116"/>
    <n v="208"/>
    <n v="635"/>
  </r>
  <r>
    <x v="2"/>
    <x v="6"/>
    <s v="S92799"/>
    <x v="79"/>
    <x v="5"/>
    <n v="123571"/>
    <n v="553"/>
    <n v="303"/>
  </r>
  <r>
    <x v="1"/>
    <x v="5"/>
    <s v="S67984"/>
    <x v="20"/>
    <x v="3"/>
    <n v="181560"/>
    <n v="946"/>
    <n v="656"/>
  </r>
  <r>
    <x v="3"/>
    <x v="1"/>
    <s v="S94607"/>
    <x v="0"/>
    <x v="2"/>
    <n v="264175"/>
    <n v="588"/>
    <n v="748"/>
  </r>
  <r>
    <x v="0"/>
    <x v="1"/>
    <s v="S87970"/>
    <x v="19"/>
    <x v="0"/>
    <n v="269177"/>
    <n v="214"/>
    <n v="718"/>
  </r>
  <r>
    <x v="0"/>
    <x v="1"/>
    <s v="S62580"/>
    <x v="91"/>
    <x v="4"/>
    <n v="266707"/>
    <n v="871"/>
    <n v="161"/>
  </r>
  <r>
    <x v="1"/>
    <x v="7"/>
    <s v="S24339"/>
    <x v="19"/>
    <x v="6"/>
    <n v="233015"/>
    <n v="756"/>
    <n v="284"/>
  </r>
  <r>
    <x v="1"/>
    <x v="3"/>
    <s v="S67937"/>
    <x v="80"/>
    <x v="8"/>
    <n v="242739"/>
    <n v="415"/>
    <n v="282"/>
  </r>
  <r>
    <x v="0"/>
    <x v="7"/>
    <s v="S88218"/>
    <x v="43"/>
    <x v="8"/>
    <n v="170307"/>
    <n v="571"/>
    <n v="481"/>
  </r>
  <r>
    <x v="1"/>
    <x v="1"/>
    <s v="S32708"/>
    <x v="28"/>
    <x v="0"/>
    <n v="228594"/>
    <n v="221"/>
    <n v="115"/>
  </r>
  <r>
    <x v="0"/>
    <x v="3"/>
    <s v="S52576"/>
    <x v="55"/>
    <x v="8"/>
    <n v="187279"/>
    <n v="826"/>
    <n v="772"/>
  </r>
  <r>
    <x v="1"/>
    <x v="1"/>
    <s v="S67180"/>
    <x v="81"/>
    <x v="4"/>
    <n v="125746"/>
    <n v="190"/>
    <n v="215"/>
  </r>
  <r>
    <x v="3"/>
    <x v="1"/>
    <s v="S31010"/>
    <x v="95"/>
    <x v="5"/>
    <n v="243428"/>
    <n v="438"/>
    <n v="236"/>
  </r>
  <r>
    <x v="3"/>
    <x v="6"/>
    <s v="S66826"/>
    <x v="33"/>
    <x v="2"/>
    <n v="145887"/>
    <n v="173"/>
    <n v="719"/>
  </r>
  <r>
    <x v="3"/>
    <x v="1"/>
    <s v="S49045"/>
    <x v="56"/>
    <x v="1"/>
    <n v="241475"/>
    <n v="173"/>
    <n v="757"/>
  </r>
  <r>
    <x v="0"/>
    <x v="0"/>
    <s v="S74855"/>
    <x v="28"/>
    <x v="7"/>
    <n v="128461"/>
    <n v="569"/>
    <n v="305"/>
  </r>
  <r>
    <x v="3"/>
    <x v="0"/>
    <s v="S43540"/>
    <x v="8"/>
    <x v="6"/>
    <n v="157421"/>
    <n v="524"/>
    <n v="568"/>
  </r>
  <r>
    <x v="3"/>
    <x v="3"/>
    <s v="S56245"/>
    <x v="59"/>
    <x v="0"/>
    <n v="219574"/>
    <n v="250"/>
    <n v="730"/>
  </r>
  <r>
    <x v="2"/>
    <x v="7"/>
    <s v="S64690"/>
    <x v="62"/>
    <x v="6"/>
    <n v="170996"/>
    <n v="789"/>
    <n v="618"/>
  </r>
  <r>
    <x v="2"/>
    <x v="0"/>
    <s v="S92761"/>
    <x v="81"/>
    <x v="6"/>
    <n v="239153"/>
    <n v="762"/>
    <n v="408"/>
  </r>
  <r>
    <x v="3"/>
    <x v="7"/>
    <s v="S93110"/>
    <x v="66"/>
    <x v="7"/>
    <n v="115375"/>
    <n v="842"/>
    <n v="304"/>
  </r>
  <r>
    <x v="1"/>
    <x v="0"/>
    <s v="S39039"/>
    <x v="3"/>
    <x v="2"/>
    <n v="112542"/>
    <n v="645"/>
    <n v="741"/>
  </r>
  <r>
    <x v="2"/>
    <x v="3"/>
    <s v="S26202"/>
    <x v="29"/>
    <x v="0"/>
    <n v="130944"/>
    <n v="350"/>
    <n v="185"/>
  </r>
  <r>
    <x v="0"/>
    <x v="7"/>
    <s v="S42781"/>
    <x v="59"/>
    <x v="3"/>
    <n v="126295"/>
    <n v="498"/>
    <n v="177"/>
  </r>
  <r>
    <x v="3"/>
    <x v="3"/>
    <s v="S30199"/>
    <x v="47"/>
    <x v="0"/>
    <n v="175895"/>
    <n v="765"/>
    <n v="671"/>
  </r>
  <r>
    <x v="0"/>
    <x v="0"/>
    <s v="S27611"/>
    <x v="87"/>
    <x v="3"/>
    <n v="266516"/>
    <n v="237"/>
    <n v="642"/>
  </r>
  <r>
    <x v="3"/>
    <x v="3"/>
    <s v="S21572"/>
    <x v="28"/>
    <x v="1"/>
    <n v="219535"/>
    <n v="550"/>
    <n v="213"/>
  </r>
  <r>
    <x v="1"/>
    <x v="7"/>
    <s v="S10586"/>
    <x v="22"/>
    <x v="8"/>
    <n v="166699"/>
    <n v="485"/>
    <n v="498"/>
  </r>
  <r>
    <x v="3"/>
    <x v="6"/>
    <s v="S47151"/>
    <x v="85"/>
    <x v="0"/>
    <n v="288691"/>
    <n v="698"/>
    <n v="684"/>
  </r>
  <r>
    <x v="3"/>
    <x v="3"/>
    <s v="S19421"/>
    <x v="57"/>
    <x v="6"/>
    <n v="182568"/>
    <n v="856"/>
    <n v="644"/>
  </r>
  <r>
    <x v="2"/>
    <x v="7"/>
    <s v="S11118"/>
    <x v="18"/>
    <x v="8"/>
    <n v="210993"/>
    <n v="383"/>
    <n v="776"/>
  </r>
  <r>
    <x v="0"/>
    <x v="7"/>
    <s v="S28749"/>
    <x v="26"/>
    <x v="7"/>
    <n v="123791"/>
    <n v="197"/>
    <n v="557"/>
  </r>
  <r>
    <x v="3"/>
    <x v="6"/>
    <s v="S19095"/>
    <x v="36"/>
    <x v="0"/>
    <n v="168153"/>
    <n v="208"/>
    <n v="488"/>
  </r>
  <r>
    <x v="0"/>
    <x v="1"/>
    <s v="S76981"/>
    <x v="12"/>
    <x v="5"/>
    <n v="278793"/>
    <n v="437"/>
    <n v="447"/>
  </r>
  <r>
    <x v="0"/>
    <x v="2"/>
    <s v="S74516"/>
    <x v="55"/>
    <x v="4"/>
    <n v="263824"/>
    <n v="159"/>
    <n v="481"/>
  </r>
  <r>
    <x v="1"/>
    <x v="3"/>
    <s v="S25335"/>
    <x v="84"/>
    <x v="0"/>
    <n v="144599"/>
    <n v="589"/>
    <n v="746"/>
  </r>
  <r>
    <x v="0"/>
    <x v="3"/>
    <s v="S42689"/>
    <x v="8"/>
    <x v="7"/>
    <n v="156363"/>
    <n v="95"/>
    <n v="488"/>
  </r>
  <r>
    <x v="1"/>
    <x v="5"/>
    <s v="S15392"/>
    <x v="43"/>
    <x v="1"/>
    <n v="130844"/>
    <n v="605"/>
    <n v="465"/>
  </r>
  <r>
    <x v="2"/>
    <x v="1"/>
    <s v="S18480"/>
    <x v="25"/>
    <x v="6"/>
    <n v="268795"/>
    <n v="119"/>
    <n v="655"/>
  </r>
  <r>
    <x v="3"/>
    <x v="5"/>
    <s v="S28568"/>
    <x v="70"/>
    <x v="0"/>
    <n v="249437"/>
    <n v="394"/>
    <n v="235"/>
  </r>
  <r>
    <x v="1"/>
    <x v="7"/>
    <s v="S18505"/>
    <x v="43"/>
    <x v="0"/>
    <n v="160325"/>
    <n v="276"/>
    <n v="252"/>
  </r>
  <r>
    <x v="3"/>
    <x v="2"/>
    <s v="S53991"/>
    <x v="23"/>
    <x v="5"/>
    <n v="154192"/>
    <n v="122"/>
    <n v="217"/>
  </r>
  <r>
    <x v="2"/>
    <x v="0"/>
    <s v="S97278"/>
    <x v="67"/>
    <x v="2"/>
    <n v="262545"/>
    <n v="665"/>
    <n v="299"/>
  </r>
  <r>
    <x v="1"/>
    <x v="5"/>
    <s v="S90423"/>
    <x v="32"/>
    <x v="2"/>
    <n v="108792"/>
    <n v="423"/>
    <n v="285"/>
  </r>
  <r>
    <x v="3"/>
    <x v="6"/>
    <s v="S38515"/>
    <x v="31"/>
    <x v="7"/>
    <n v="198072"/>
    <n v="236"/>
    <n v="144"/>
  </r>
  <r>
    <x v="0"/>
    <x v="3"/>
    <s v="S10961"/>
    <x v="72"/>
    <x v="2"/>
    <n v="256641"/>
    <n v="394"/>
    <n v="626"/>
  </r>
  <r>
    <x v="0"/>
    <x v="3"/>
    <s v="S84829"/>
    <x v="0"/>
    <x v="3"/>
    <n v="182292"/>
    <n v="654"/>
    <n v="291"/>
  </r>
  <r>
    <x v="3"/>
    <x v="2"/>
    <s v="S60957"/>
    <x v="81"/>
    <x v="8"/>
    <n v="176421"/>
    <n v="332"/>
    <n v="220"/>
  </r>
  <r>
    <x v="3"/>
    <x v="1"/>
    <s v="S18808"/>
    <x v="34"/>
    <x v="4"/>
    <n v="107577"/>
    <n v="434"/>
    <n v="490"/>
  </r>
  <r>
    <x v="3"/>
    <x v="5"/>
    <s v="S99678"/>
    <x v="91"/>
    <x v="5"/>
    <n v="263507"/>
    <n v="277"/>
    <n v="158"/>
  </r>
  <r>
    <x v="2"/>
    <x v="3"/>
    <s v="S45153"/>
    <x v="85"/>
    <x v="4"/>
    <n v="121677"/>
    <n v="321"/>
    <n v="583"/>
  </r>
  <r>
    <x v="0"/>
    <x v="7"/>
    <s v="S42414"/>
    <x v="88"/>
    <x v="8"/>
    <n v="107607"/>
    <n v="210"/>
    <n v="559"/>
  </r>
  <r>
    <x v="2"/>
    <x v="0"/>
    <s v="S25529"/>
    <x v="53"/>
    <x v="7"/>
    <n v="246700"/>
    <n v="369"/>
    <n v="135"/>
  </r>
  <r>
    <x v="0"/>
    <x v="7"/>
    <s v="S33481"/>
    <x v="97"/>
    <x v="5"/>
    <n v="181855"/>
    <n v="766"/>
    <n v="471"/>
  </r>
  <r>
    <x v="3"/>
    <x v="7"/>
    <s v="S54457"/>
    <x v="18"/>
    <x v="3"/>
    <n v="204412"/>
    <n v="233"/>
    <n v="228"/>
  </r>
  <r>
    <x v="1"/>
    <x v="1"/>
    <s v="S77608"/>
    <x v="17"/>
    <x v="5"/>
    <n v="273797"/>
    <n v="643"/>
    <n v="394"/>
  </r>
  <r>
    <x v="2"/>
    <x v="7"/>
    <s v="S74128"/>
    <x v="42"/>
    <x v="1"/>
    <n v="130956"/>
    <n v="151"/>
    <n v="518"/>
  </r>
  <r>
    <x v="2"/>
    <x v="4"/>
    <s v="S58815"/>
    <x v="85"/>
    <x v="8"/>
    <n v="191912"/>
    <n v="328"/>
    <n v="234"/>
  </r>
  <r>
    <x v="1"/>
    <x v="5"/>
    <s v="S43678"/>
    <x v="88"/>
    <x v="2"/>
    <n v="128019"/>
    <n v="559"/>
    <n v="706"/>
  </r>
  <r>
    <x v="1"/>
    <x v="7"/>
    <s v="S77642"/>
    <x v="20"/>
    <x v="5"/>
    <n v="265607"/>
    <n v="962"/>
    <n v="679"/>
  </r>
  <r>
    <x v="2"/>
    <x v="1"/>
    <s v="S55009"/>
    <x v="4"/>
    <x v="7"/>
    <n v="284036"/>
    <n v="581"/>
    <n v="204"/>
  </r>
  <r>
    <x v="1"/>
    <x v="4"/>
    <s v="S23640"/>
    <x v="75"/>
    <x v="5"/>
    <n v="175377"/>
    <n v="790"/>
    <n v="775"/>
  </r>
  <r>
    <x v="0"/>
    <x v="1"/>
    <s v="S35914"/>
    <x v="68"/>
    <x v="5"/>
    <n v="153649"/>
    <n v="660"/>
    <n v="507"/>
  </r>
  <r>
    <x v="2"/>
    <x v="7"/>
    <s v="S35646"/>
    <x v="62"/>
    <x v="8"/>
    <n v="263809"/>
    <n v="494"/>
    <n v="155"/>
  </r>
  <r>
    <x v="0"/>
    <x v="2"/>
    <s v="S70900"/>
    <x v="55"/>
    <x v="8"/>
    <n v="284800"/>
    <n v="359"/>
    <n v="766"/>
  </r>
  <r>
    <x v="3"/>
    <x v="3"/>
    <s v="S20630"/>
    <x v="51"/>
    <x v="1"/>
    <n v="120054"/>
    <n v="334"/>
    <n v="404"/>
  </r>
  <r>
    <x v="0"/>
    <x v="7"/>
    <s v="S27562"/>
    <x v="20"/>
    <x v="7"/>
    <n v="189614"/>
    <n v="68"/>
    <n v="567"/>
  </r>
  <r>
    <x v="1"/>
    <x v="7"/>
    <s v="S89245"/>
    <x v="51"/>
    <x v="3"/>
    <n v="106968"/>
    <n v="208"/>
    <n v="366"/>
  </r>
  <r>
    <x v="1"/>
    <x v="0"/>
    <s v="S88181"/>
    <x v="59"/>
    <x v="2"/>
    <n v="136506"/>
    <n v="289"/>
    <n v="305"/>
  </r>
  <r>
    <x v="2"/>
    <x v="6"/>
    <s v="S31864"/>
    <x v="19"/>
    <x v="2"/>
    <n v="299350"/>
    <n v="146"/>
    <n v="576"/>
  </r>
  <r>
    <x v="3"/>
    <x v="5"/>
    <s v="S81477"/>
    <x v="3"/>
    <x v="5"/>
    <n v="138705"/>
    <n v="359"/>
    <n v="542"/>
  </r>
  <r>
    <x v="1"/>
    <x v="0"/>
    <s v="S59928"/>
    <x v="45"/>
    <x v="3"/>
    <n v="200020"/>
    <n v="864"/>
    <n v="500"/>
  </r>
  <r>
    <x v="3"/>
    <x v="0"/>
    <s v="S66456"/>
    <x v="2"/>
    <x v="3"/>
    <n v="245645"/>
    <n v="374"/>
    <n v="656"/>
  </r>
  <r>
    <x v="3"/>
    <x v="0"/>
    <s v="S73178"/>
    <x v="89"/>
    <x v="6"/>
    <n v="118335"/>
    <n v="904"/>
    <n v="643"/>
  </r>
  <r>
    <x v="3"/>
    <x v="3"/>
    <s v="S60107"/>
    <x v="94"/>
    <x v="3"/>
    <n v="192762"/>
    <n v="295"/>
    <n v="533"/>
  </r>
  <r>
    <x v="0"/>
    <x v="0"/>
    <s v="S82877"/>
    <x v="78"/>
    <x v="6"/>
    <n v="179758"/>
    <n v="227"/>
    <n v="569"/>
  </r>
  <r>
    <x v="2"/>
    <x v="3"/>
    <s v="S59424"/>
    <x v="48"/>
    <x v="5"/>
    <n v="240387"/>
    <n v="589"/>
    <n v="562"/>
  </r>
  <r>
    <x v="1"/>
    <x v="4"/>
    <s v="S45892"/>
    <x v="31"/>
    <x v="6"/>
    <n v="193535"/>
    <n v="736"/>
    <n v="213"/>
  </r>
  <r>
    <x v="3"/>
    <x v="0"/>
    <s v="S31309"/>
    <x v="14"/>
    <x v="5"/>
    <n v="177000"/>
    <n v="67"/>
    <n v="102"/>
  </r>
  <r>
    <x v="1"/>
    <x v="1"/>
    <s v="S84078"/>
    <x v="21"/>
    <x v="0"/>
    <n v="258051"/>
    <n v="545"/>
    <n v="737"/>
  </r>
  <r>
    <x v="0"/>
    <x v="7"/>
    <s v="S23927"/>
    <x v="7"/>
    <x v="6"/>
    <n v="212821"/>
    <n v="985"/>
    <n v="235"/>
  </r>
  <r>
    <x v="1"/>
    <x v="0"/>
    <s v="S22217"/>
    <x v="78"/>
    <x v="8"/>
    <n v="154754"/>
    <n v="75"/>
    <n v="337"/>
  </r>
  <r>
    <x v="1"/>
    <x v="2"/>
    <s v="S20164"/>
    <x v="23"/>
    <x v="1"/>
    <n v="249243"/>
    <n v="67"/>
    <n v="411"/>
  </r>
  <r>
    <x v="2"/>
    <x v="7"/>
    <s v="S17816"/>
    <x v="5"/>
    <x v="0"/>
    <n v="241124"/>
    <n v="842"/>
    <n v="531"/>
  </r>
  <r>
    <x v="1"/>
    <x v="7"/>
    <s v="S77594"/>
    <x v="18"/>
    <x v="4"/>
    <n v="106379"/>
    <n v="887"/>
    <n v="131"/>
  </r>
  <r>
    <x v="1"/>
    <x v="7"/>
    <s v="S44617"/>
    <x v="27"/>
    <x v="1"/>
    <n v="153192"/>
    <n v="469"/>
    <n v="683"/>
  </r>
  <r>
    <x v="0"/>
    <x v="0"/>
    <s v="S94966"/>
    <x v="71"/>
    <x v="5"/>
    <n v="207078"/>
    <n v="917"/>
    <n v="374"/>
  </r>
  <r>
    <x v="3"/>
    <x v="3"/>
    <s v="S20654"/>
    <x v="59"/>
    <x v="7"/>
    <n v="162792"/>
    <n v="132"/>
    <n v="200"/>
  </r>
  <r>
    <x v="2"/>
    <x v="7"/>
    <s v="S32582"/>
    <x v="11"/>
    <x v="5"/>
    <n v="172459"/>
    <n v="340"/>
    <n v="568"/>
  </r>
  <r>
    <x v="3"/>
    <x v="0"/>
    <s v="S42892"/>
    <x v="58"/>
    <x v="0"/>
    <n v="270848"/>
    <n v="124"/>
    <n v="666"/>
  </r>
  <r>
    <x v="2"/>
    <x v="1"/>
    <s v="S44545"/>
    <x v="20"/>
    <x v="6"/>
    <n v="273227"/>
    <n v="155"/>
    <n v="527"/>
  </r>
  <r>
    <x v="2"/>
    <x v="0"/>
    <s v="S83727"/>
    <x v="75"/>
    <x v="0"/>
    <n v="204320"/>
    <n v="379"/>
    <n v="753"/>
  </r>
  <r>
    <x v="2"/>
    <x v="5"/>
    <s v="S63741"/>
    <x v="62"/>
    <x v="1"/>
    <n v="199826"/>
    <n v="633"/>
    <n v="388"/>
  </r>
  <r>
    <x v="3"/>
    <x v="4"/>
    <s v="S60553"/>
    <x v="40"/>
    <x v="0"/>
    <n v="125743"/>
    <n v="522"/>
    <n v="620"/>
  </r>
  <r>
    <x v="3"/>
    <x v="6"/>
    <s v="S64017"/>
    <x v="9"/>
    <x v="5"/>
    <n v="108461"/>
    <n v="352"/>
    <n v="475"/>
  </r>
  <r>
    <x v="0"/>
    <x v="1"/>
    <s v="S39051"/>
    <x v="59"/>
    <x v="1"/>
    <n v="169483"/>
    <n v="864"/>
    <n v="196"/>
  </r>
  <r>
    <x v="1"/>
    <x v="6"/>
    <s v="S18575"/>
    <x v="47"/>
    <x v="3"/>
    <n v="286949"/>
    <n v="97"/>
    <n v="639"/>
  </r>
  <r>
    <x v="3"/>
    <x v="6"/>
    <s v="S38323"/>
    <x v="64"/>
    <x v="6"/>
    <n v="121769"/>
    <n v="287"/>
    <n v="112"/>
  </r>
  <r>
    <x v="0"/>
    <x v="0"/>
    <s v="S33514"/>
    <x v="83"/>
    <x v="5"/>
    <n v="230879"/>
    <n v="220"/>
    <n v="401"/>
  </r>
  <r>
    <x v="0"/>
    <x v="2"/>
    <s v="S88624"/>
    <x v="86"/>
    <x v="4"/>
    <n v="153338"/>
    <n v="353"/>
    <n v="569"/>
  </r>
  <r>
    <x v="0"/>
    <x v="5"/>
    <s v="S16220"/>
    <x v="92"/>
    <x v="3"/>
    <n v="135394"/>
    <n v="222"/>
    <n v="617"/>
  </r>
  <r>
    <x v="1"/>
    <x v="1"/>
    <s v="S69181"/>
    <x v="68"/>
    <x v="2"/>
    <n v="165055"/>
    <n v="970"/>
    <n v="223"/>
  </r>
  <r>
    <x v="2"/>
    <x v="1"/>
    <s v="S71940"/>
    <x v="63"/>
    <x v="7"/>
    <n v="278752"/>
    <n v="705"/>
    <n v="773"/>
  </r>
  <r>
    <x v="0"/>
    <x v="0"/>
    <s v="S41188"/>
    <x v="13"/>
    <x v="1"/>
    <n v="272102"/>
    <n v="618"/>
    <n v="718"/>
  </r>
  <r>
    <x v="3"/>
    <x v="6"/>
    <s v="S82036"/>
    <x v="39"/>
    <x v="3"/>
    <n v="173451"/>
    <n v="194"/>
    <n v="105"/>
  </r>
  <r>
    <x v="3"/>
    <x v="1"/>
    <s v="S32568"/>
    <x v="5"/>
    <x v="8"/>
    <n v="244025"/>
    <n v="883"/>
    <n v="689"/>
  </r>
  <r>
    <x v="0"/>
    <x v="3"/>
    <s v="S35220"/>
    <x v="49"/>
    <x v="2"/>
    <n v="273573"/>
    <n v="505"/>
    <n v="385"/>
  </r>
  <r>
    <x v="2"/>
    <x v="5"/>
    <s v="S79835"/>
    <x v="35"/>
    <x v="2"/>
    <n v="149854"/>
    <n v="104"/>
    <n v="539"/>
  </r>
  <r>
    <x v="1"/>
    <x v="1"/>
    <s v="S32831"/>
    <x v="43"/>
    <x v="4"/>
    <n v="103708"/>
    <n v="811"/>
    <n v="410"/>
  </r>
  <r>
    <x v="2"/>
    <x v="2"/>
    <s v="S38335"/>
    <x v="75"/>
    <x v="8"/>
    <n v="159098"/>
    <n v="526"/>
    <n v="535"/>
  </r>
  <r>
    <x v="1"/>
    <x v="3"/>
    <s v="S64378"/>
    <x v="94"/>
    <x v="8"/>
    <n v="127281"/>
    <n v="568"/>
    <n v="214"/>
  </r>
  <r>
    <x v="0"/>
    <x v="6"/>
    <s v="S41434"/>
    <x v="66"/>
    <x v="5"/>
    <n v="200164"/>
    <n v="215"/>
    <n v="140"/>
  </r>
  <r>
    <x v="3"/>
    <x v="3"/>
    <s v="S46431"/>
    <x v="14"/>
    <x v="3"/>
    <n v="210083"/>
    <n v="845"/>
    <n v="588"/>
  </r>
  <r>
    <x v="1"/>
    <x v="7"/>
    <s v="S75680"/>
    <x v="77"/>
    <x v="6"/>
    <n v="100114"/>
    <n v="688"/>
    <n v="678"/>
  </r>
  <r>
    <x v="3"/>
    <x v="6"/>
    <s v="S40895"/>
    <x v="12"/>
    <x v="1"/>
    <n v="181161"/>
    <n v="335"/>
    <n v="771"/>
  </r>
  <r>
    <x v="2"/>
    <x v="2"/>
    <s v="S13404"/>
    <x v="74"/>
    <x v="0"/>
    <n v="141308"/>
    <n v="75"/>
    <n v="381"/>
  </r>
  <r>
    <x v="3"/>
    <x v="7"/>
    <s v="S48006"/>
    <x v="2"/>
    <x v="2"/>
    <n v="257510"/>
    <n v="607"/>
    <n v="744"/>
  </r>
  <r>
    <x v="2"/>
    <x v="5"/>
    <s v="S20726"/>
    <x v="88"/>
    <x v="4"/>
    <n v="163342"/>
    <n v="920"/>
    <n v="234"/>
  </r>
  <r>
    <x v="2"/>
    <x v="3"/>
    <s v="S19515"/>
    <x v="20"/>
    <x v="3"/>
    <n v="298186"/>
    <n v="131"/>
    <n v="573"/>
  </r>
  <r>
    <x v="1"/>
    <x v="0"/>
    <s v="S67676"/>
    <x v="18"/>
    <x v="2"/>
    <n v="113472"/>
    <n v="467"/>
    <n v="666"/>
  </r>
  <r>
    <x v="1"/>
    <x v="7"/>
    <s v="S69529"/>
    <x v="48"/>
    <x v="2"/>
    <n v="280134"/>
    <n v="832"/>
    <n v="263"/>
  </r>
  <r>
    <x v="3"/>
    <x v="4"/>
    <s v="S30185"/>
    <x v="3"/>
    <x v="0"/>
    <n v="178091"/>
    <n v="437"/>
    <n v="672"/>
  </r>
  <r>
    <x v="2"/>
    <x v="7"/>
    <s v="S80516"/>
    <x v="0"/>
    <x v="7"/>
    <n v="175792"/>
    <n v="404"/>
    <n v="758"/>
  </r>
  <r>
    <x v="2"/>
    <x v="3"/>
    <s v="S21727"/>
    <x v="29"/>
    <x v="1"/>
    <n v="152950"/>
    <n v="112"/>
    <n v="203"/>
  </r>
  <r>
    <x v="1"/>
    <x v="3"/>
    <s v="S86795"/>
    <x v="10"/>
    <x v="0"/>
    <n v="226560"/>
    <n v="468"/>
    <n v="621"/>
  </r>
  <r>
    <x v="1"/>
    <x v="1"/>
    <s v="S36963"/>
    <x v="42"/>
    <x v="8"/>
    <n v="151352"/>
    <n v="733"/>
    <n v="612"/>
  </r>
  <r>
    <x v="1"/>
    <x v="6"/>
    <s v="S77759"/>
    <x v="37"/>
    <x v="1"/>
    <n v="269848"/>
    <n v="858"/>
    <n v="756"/>
  </r>
  <r>
    <x v="0"/>
    <x v="1"/>
    <s v="S81183"/>
    <x v="94"/>
    <x v="5"/>
    <n v="159929"/>
    <n v="287"/>
    <n v="666"/>
  </r>
  <r>
    <x v="1"/>
    <x v="0"/>
    <s v="S47373"/>
    <x v="47"/>
    <x v="2"/>
    <n v="172657"/>
    <n v="743"/>
    <n v="766"/>
  </r>
  <r>
    <x v="3"/>
    <x v="6"/>
    <s v="S22433"/>
    <x v="20"/>
    <x v="4"/>
    <n v="199208"/>
    <n v="714"/>
    <n v="452"/>
  </r>
  <r>
    <x v="0"/>
    <x v="1"/>
    <s v="S76038"/>
    <x v="32"/>
    <x v="2"/>
    <n v="295909"/>
    <n v="385"/>
    <n v="722"/>
  </r>
  <r>
    <x v="3"/>
    <x v="6"/>
    <s v="S53410"/>
    <x v="48"/>
    <x v="5"/>
    <n v="227172"/>
    <n v="784"/>
    <n v="624"/>
  </r>
  <r>
    <x v="3"/>
    <x v="5"/>
    <s v="S94286"/>
    <x v="68"/>
    <x v="7"/>
    <n v="172789"/>
    <n v="221"/>
    <n v="433"/>
  </r>
  <r>
    <x v="1"/>
    <x v="3"/>
    <s v="S75183"/>
    <x v="54"/>
    <x v="8"/>
    <n v="274221"/>
    <n v="203"/>
    <n v="147"/>
  </r>
  <r>
    <x v="0"/>
    <x v="5"/>
    <s v="S79662"/>
    <x v="46"/>
    <x v="7"/>
    <n v="102214"/>
    <n v="823"/>
    <n v="660"/>
  </r>
  <r>
    <x v="3"/>
    <x v="2"/>
    <s v="S79236"/>
    <x v="38"/>
    <x v="7"/>
    <n v="128163"/>
    <n v="539"/>
    <n v="666"/>
  </r>
  <r>
    <x v="0"/>
    <x v="7"/>
    <s v="S47160"/>
    <x v="85"/>
    <x v="6"/>
    <n v="112742"/>
    <n v="276"/>
    <n v="250"/>
  </r>
  <r>
    <x v="2"/>
    <x v="7"/>
    <s v="S77059"/>
    <x v="22"/>
    <x v="6"/>
    <n v="298805"/>
    <n v="252"/>
    <n v="404"/>
  </r>
  <r>
    <x v="3"/>
    <x v="2"/>
    <s v="S71270"/>
    <x v="66"/>
    <x v="0"/>
    <n v="189195"/>
    <n v="760"/>
    <n v="654"/>
  </r>
  <r>
    <x v="0"/>
    <x v="1"/>
    <s v="S69481"/>
    <x v="41"/>
    <x v="5"/>
    <n v="264429"/>
    <n v="603"/>
    <n v="134"/>
  </r>
  <r>
    <x v="1"/>
    <x v="7"/>
    <s v="S27266"/>
    <x v="7"/>
    <x v="5"/>
    <n v="128078"/>
    <n v="200"/>
    <n v="366"/>
  </r>
  <r>
    <x v="1"/>
    <x v="7"/>
    <s v="S64807"/>
    <x v="91"/>
    <x v="7"/>
    <n v="114326"/>
    <n v="351"/>
    <n v="567"/>
  </r>
  <r>
    <x v="3"/>
    <x v="6"/>
    <s v="S46960"/>
    <x v="5"/>
    <x v="2"/>
    <n v="120509"/>
    <n v="562"/>
    <n v="286"/>
  </r>
  <r>
    <x v="3"/>
    <x v="1"/>
    <s v="S75584"/>
    <x v="73"/>
    <x v="6"/>
    <n v="245710"/>
    <n v="862"/>
    <n v="310"/>
  </r>
  <r>
    <x v="2"/>
    <x v="2"/>
    <s v="S80867"/>
    <x v="62"/>
    <x v="6"/>
    <n v="248026"/>
    <n v="71"/>
    <n v="212"/>
  </r>
  <r>
    <x v="3"/>
    <x v="3"/>
    <s v="S25257"/>
    <x v="27"/>
    <x v="1"/>
    <n v="101688"/>
    <n v="795"/>
    <n v="468"/>
  </r>
  <r>
    <x v="3"/>
    <x v="0"/>
    <s v="S24138"/>
    <x v="67"/>
    <x v="0"/>
    <n v="183376"/>
    <n v="50"/>
    <n v="256"/>
  </r>
  <r>
    <x v="3"/>
    <x v="5"/>
    <s v="S97329"/>
    <x v="7"/>
    <x v="4"/>
    <n v="104538"/>
    <n v="644"/>
    <n v="690"/>
  </r>
  <r>
    <x v="1"/>
    <x v="0"/>
    <s v="S95705"/>
    <x v="4"/>
    <x v="6"/>
    <n v="245836"/>
    <n v="542"/>
    <n v="551"/>
  </r>
  <r>
    <x v="0"/>
    <x v="1"/>
    <s v="S18122"/>
    <x v="63"/>
    <x v="5"/>
    <n v="184826"/>
    <n v="953"/>
    <n v="245"/>
  </r>
  <r>
    <x v="2"/>
    <x v="3"/>
    <s v="S37966"/>
    <x v="27"/>
    <x v="1"/>
    <n v="174246"/>
    <n v="376"/>
    <n v="415"/>
  </r>
  <r>
    <x v="0"/>
    <x v="5"/>
    <s v="S25791"/>
    <x v="73"/>
    <x v="4"/>
    <n v="221461"/>
    <n v="990"/>
    <n v="316"/>
  </r>
  <r>
    <x v="2"/>
    <x v="0"/>
    <s v="S26152"/>
    <x v="83"/>
    <x v="0"/>
    <n v="211392"/>
    <n v="682"/>
    <n v="776"/>
  </r>
  <r>
    <x v="1"/>
    <x v="3"/>
    <s v="S44748"/>
    <x v="85"/>
    <x v="6"/>
    <n v="241038"/>
    <n v="922"/>
    <n v="762"/>
  </r>
  <r>
    <x v="2"/>
    <x v="6"/>
    <s v="S20349"/>
    <x v="92"/>
    <x v="0"/>
    <n v="287266"/>
    <n v="666"/>
    <n v="110"/>
  </r>
  <r>
    <x v="2"/>
    <x v="1"/>
    <s v="S37211"/>
    <x v="70"/>
    <x v="2"/>
    <n v="220281"/>
    <n v="447"/>
    <n v="230"/>
  </r>
  <r>
    <x v="2"/>
    <x v="3"/>
    <s v="S39816"/>
    <x v="49"/>
    <x v="1"/>
    <n v="241878"/>
    <n v="378"/>
    <n v="309"/>
  </r>
  <r>
    <x v="0"/>
    <x v="5"/>
    <s v="S22428"/>
    <x v="39"/>
    <x v="1"/>
    <n v="220333"/>
    <n v="256"/>
    <n v="367"/>
  </r>
  <r>
    <x v="0"/>
    <x v="7"/>
    <s v="S63743"/>
    <x v="91"/>
    <x v="7"/>
    <n v="148820"/>
    <n v="419"/>
    <n v="442"/>
  </r>
  <r>
    <x v="3"/>
    <x v="5"/>
    <s v="S84117"/>
    <x v="77"/>
    <x v="7"/>
    <n v="224173"/>
    <n v="663"/>
    <n v="723"/>
  </r>
  <r>
    <x v="3"/>
    <x v="6"/>
    <s v="S61198"/>
    <x v="93"/>
    <x v="4"/>
    <n v="163001"/>
    <n v="898"/>
    <n v="534"/>
  </r>
  <r>
    <x v="0"/>
    <x v="0"/>
    <s v="S95121"/>
    <x v="12"/>
    <x v="0"/>
    <n v="176936"/>
    <n v="604"/>
    <n v="546"/>
  </r>
  <r>
    <x v="3"/>
    <x v="5"/>
    <s v="S16280"/>
    <x v="72"/>
    <x v="5"/>
    <n v="155539"/>
    <n v="946"/>
    <n v="134"/>
  </r>
  <r>
    <x v="0"/>
    <x v="1"/>
    <s v="S59339"/>
    <x v="78"/>
    <x v="1"/>
    <n v="288776"/>
    <n v="850"/>
    <n v="746"/>
  </r>
  <r>
    <x v="3"/>
    <x v="0"/>
    <s v="S28783"/>
    <x v="34"/>
    <x v="2"/>
    <n v="194137"/>
    <n v="183"/>
    <n v="636"/>
  </r>
  <r>
    <x v="3"/>
    <x v="6"/>
    <s v="S33095"/>
    <x v="29"/>
    <x v="7"/>
    <n v="281553"/>
    <n v="855"/>
    <n v="387"/>
  </r>
  <r>
    <x v="1"/>
    <x v="6"/>
    <s v="S36845"/>
    <x v="91"/>
    <x v="0"/>
    <n v="135317"/>
    <n v="745"/>
    <n v="327"/>
  </r>
  <r>
    <x v="1"/>
    <x v="7"/>
    <s v="S25819"/>
    <x v="73"/>
    <x v="4"/>
    <n v="105592"/>
    <n v="617"/>
    <n v="184"/>
  </r>
  <r>
    <x v="2"/>
    <x v="5"/>
    <s v="S80521"/>
    <x v="45"/>
    <x v="4"/>
    <n v="266583"/>
    <n v="78"/>
    <n v="668"/>
  </r>
  <r>
    <x v="1"/>
    <x v="3"/>
    <s v="S60918"/>
    <x v="38"/>
    <x v="4"/>
    <n v="252377"/>
    <n v="423"/>
    <n v="373"/>
  </r>
  <r>
    <x v="2"/>
    <x v="4"/>
    <s v="S20576"/>
    <x v="8"/>
    <x v="5"/>
    <n v="281495"/>
    <n v="985"/>
    <n v="214"/>
  </r>
  <r>
    <x v="0"/>
    <x v="4"/>
    <s v="S29403"/>
    <x v="73"/>
    <x v="7"/>
    <n v="279483"/>
    <n v="403"/>
    <n v="218"/>
  </r>
  <r>
    <x v="2"/>
    <x v="0"/>
    <s v="S33223"/>
    <x v="30"/>
    <x v="7"/>
    <n v="135490"/>
    <n v="318"/>
    <n v="570"/>
  </r>
  <r>
    <x v="1"/>
    <x v="2"/>
    <s v="S67803"/>
    <x v="8"/>
    <x v="7"/>
    <n v="101096"/>
    <n v="241"/>
    <n v="385"/>
  </r>
  <r>
    <x v="3"/>
    <x v="4"/>
    <s v="S98294"/>
    <x v="1"/>
    <x v="1"/>
    <n v="222722"/>
    <n v="153"/>
    <n v="168"/>
  </r>
  <r>
    <x v="1"/>
    <x v="5"/>
    <s v="S22475"/>
    <x v="83"/>
    <x v="4"/>
    <n v="176879"/>
    <n v="613"/>
    <n v="490"/>
  </r>
  <r>
    <x v="1"/>
    <x v="6"/>
    <s v="S26899"/>
    <x v="23"/>
    <x v="6"/>
    <n v="200644"/>
    <n v="652"/>
    <n v="304"/>
  </r>
  <r>
    <x v="2"/>
    <x v="2"/>
    <s v="S14831"/>
    <x v="96"/>
    <x v="1"/>
    <n v="175495"/>
    <n v="563"/>
    <n v="493"/>
  </r>
  <r>
    <x v="1"/>
    <x v="5"/>
    <s v="S51637"/>
    <x v="95"/>
    <x v="2"/>
    <n v="143388"/>
    <n v="881"/>
    <n v="723"/>
  </r>
  <r>
    <x v="0"/>
    <x v="3"/>
    <s v="S42158"/>
    <x v="57"/>
    <x v="1"/>
    <n v="244464"/>
    <n v="985"/>
    <n v="644"/>
  </r>
  <r>
    <x v="1"/>
    <x v="0"/>
    <s v="S50383"/>
    <x v="28"/>
    <x v="2"/>
    <n v="163215"/>
    <n v="73"/>
    <n v="481"/>
  </r>
  <r>
    <x v="0"/>
    <x v="6"/>
    <s v="S79976"/>
    <x v="60"/>
    <x v="5"/>
    <n v="143064"/>
    <n v="670"/>
    <n v="750"/>
  </r>
  <r>
    <x v="1"/>
    <x v="6"/>
    <s v="S61609"/>
    <x v="50"/>
    <x v="3"/>
    <n v="255100"/>
    <n v="659"/>
    <n v="509"/>
  </r>
  <r>
    <x v="0"/>
    <x v="3"/>
    <s v="S22504"/>
    <x v="49"/>
    <x v="2"/>
    <n v="261862"/>
    <n v="108"/>
    <n v="197"/>
  </r>
  <r>
    <x v="2"/>
    <x v="1"/>
    <s v="S39014"/>
    <x v="13"/>
    <x v="4"/>
    <n v="158674"/>
    <n v="220"/>
    <n v="626"/>
  </r>
  <r>
    <x v="1"/>
    <x v="5"/>
    <s v="S81107"/>
    <x v="31"/>
    <x v="4"/>
    <n v="195566"/>
    <n v="225"/>
    <n v="589"/>
  </r>
  <r>
    <x v="3"/>
    <x v="4"/>
    <s v="S49415"/>
    <x v="49"/>
    <x v="5"/>
    <n v="249810"/>
    <n v="819"/>
    <n v="686"/>
  </r>
  <r>
    <x v="0"/>
    <x v="6"/>
    <s v="S90967"/>
    <x v="68"/>
    <x v="4"/>
    <n v="215462"/>
    <n v="870"/>
    <n v="241"/>
  </r>
  <r>
    <x v="0"/>
    <x v="6"/>
    <s v="S23568"/>
    <x v="14"/>
    <x v="4"/>
    <n v="165425"/>
    <n v="53"/>
    <n v="613"/>
  </r>
  <r>
    <x v="3"/>
    <x v="1"/>
    <s v="S65569"/>
    <x v="46"/>
    <x v="5"/>
    <n v="168445"/>
    <n v="374"/>
    <n v="671"/>
  </r>
  <r>
    <x v="2"/>
    <x v="5"/>
    <s v="S62159"/>
    <x v="13"/>
    <x v="4"/>
    <n v="198882"/>
    <n v="556"/>
    <n v="793"/>
  </r>
  <r>
    <x v="0"/>
    <x v="3"/>
    <s v="S74708"/>
    <x v="20"/>
    <x v="6"/>
    <n v="100870"/>
    <n v="938"/>
    <n v="397"/>
  </r>
  <r>
    <x v="0"/>
    <x v="6"/>
    <s v="S58920"/>
    <x v="36"/>
    <x v="1"/>
    <n v="168895"/>
    <n v="440"/>
    <n v="293"/>
  </r>
  <r>
    <x v="3"/>
    <x v="2"/>
    <s v="S39645"/>
    <x v="83"/>
    <x v="3"/>
    <n v="147610"/>
    <n v="83"/>
    <n v="364"/>
  </r>
  <r>
    <x v="2"/>
    <x v="3"/>
    <s v="S14238"/>
    <x v="72"/>
    <x v="0"/>
    <n v="283235"/>
    <n v="747"/>
    <n v="432"/>
  </r>
  <r>
    <x v="3"/>
    <x v="5"/>
    <s v="S64094"/>
    <x v="82"/>
    <x v="8"/>
    <n v="236553"/>
    <n v="498"/>
    <n v="669"/>
  </r>
  <r>
    <x v="3"/>
    <x v="4"/>
    <s v="S86261"/>
    <x v="18"/>
    <x v="7"/>
    <n v="142346"/>
    <n v="772"/>
    <n v="290"/>
  </r>
  <r>
    <x v="0"/>
    <x v="2"/>
    <s v="S10552"/>
    <x v="65"/>
    <x v="3"/>
    <n v="238821"/>
    <n v="956"/>
    <n v="281"/>
  </r>
  <r>
    <x v="2"/>
    <x v="7"/>
    <s v="S72420"/>
    <x v="18"/>
    <x v="6"/>
    <n v="265078"/>
    <n v="325"/>
    <n v="504"/>
  </r>
  <r>
    <x v="0"/>
    <x v="7"/>
    <s v="S29561"/>
    <x v="70"/>
    <x v="3"/>
    <n v="217464"/>
    <n v="216"/>
    <n v="615"/>
  </r>
  <r>
    <x v="1"/>
    <x v="5"/>
    <s v="S54192"/>
    <x v="29"/>
    <x v="7"/>
    <n v="117056"/>
    <n v="204"/>
    <n v="214"/>
  </r>
  <r>
    <x v="0"/>
    <x v="5"/>
    <s v="S20624"/>
    <x v="54"/>
    <x v="3"/>
    <n v="203944"/>
    <n v="483"/>
    <n v="387"/>
  </r>
  <r>
    <x v="2"/>
    <x v="0"/>
    <s v="S60920"/>
    <x v="31"/>
    <x v="0"/>
    <n v="242817"/>
    <n v="725"/>
    <n v="690"/>
  </r>
  <r>
    <x v="3"/>
    <x v="4"/>
    <s v="S69529"/>
    <x v="71"/>
    <x v="8"/>
    <n v="171974"/>
    <n v="810"/>
    <n v="700"/>
  </r>
  <r>
    <x v="1"/>
    <x v="5"/>
    <s v="S51367"/>
    <x v="46"/>
    <x v="7"/>
    <n v="186783"/>
    <n v="726"/>
    <n v="317"/>
  </r>
  <r>
    <x v="3"/>
    <x v="3"/>
    <s v="S53077"/>
    <x v="16"/>
    <x v="6"/>
    <n v="142726"/>
    <n v="359"/>
    <n v="208"/>
  </r>
  <r>
    <x v="1"/>
    <x v="6"/>
    <s v="S87722"/>
    <x v="77"/>
    <x v="3"/>
    <n v="270560"/>
    <n v="463"/>
    <n v="311"/>
  </r>
  <r>
    <x v="0"/>
    <x v="7"/>
    <s v="S49588"/>
    <x v="69"/>
    <x v="7"/>
    <n v="140131"/>
    <n v="149"/>
    <n v="632"/>
  </r>
  <r>
    <x v="2"/>
    <x v="3"/>
    <s v="S43081"/>
    <x v="92"/>
    <x v="2"/>
    <n v="297743"/>
    <n v="903"/>
    <n v="623"/>
  </r>
  <r>
    <x v="2"/>
    <x v="7"/>
    <s v="S25987"/>
    <x v="57"/>
    <x v="5"/>
    <n v="118793"/>
    <n v="157"/>
    <n v="780"/>
  </r>
  <r>
    <x v="2"/>
    <x v="3"/>
    <s v="S45986"/>
    <x v="81"/>
    <x v="0"/>
    <n v="283844"/>
    <n v="447"/>
    <n v="725"/>
  </r>
  <r>
    <x v="0"/>
    <x v="3"/>
    <s v="S97195"/>
    <x v="47"/>
    <x v="7"/>
    <n v="146486"/>
    <n v="936"/>
    <n v="785"/>
  </r>
  <r>
    <x v="3"/>
    <x v="1"/>
    <s v="S67308"/>
    <x v="69"/>
    <x v="4"/>
    <n v="274716"/>
    <n v="586"/>
    <n v="760"/>
  </r>
  <r>
    <x v="2"/>
    <x v="7"/>
    <s v="S54261"/>
    <x v="95"/>
    <x v="1"/>
    <n v="131820"/>
    <n v="941"/>
    <n v="511"/>
  </r>
  <r>
    <x v="0"/>
    <x v="6"/>
    <s v="S76842"/>
    <x v="18"/>
    <x v="7"/>
    <n v="106887"/>
    <n v="848"/>
    <n v="294"/>
  </r>
  <r>
    <x v="3"/>
    <x v="0"/>
    <s v="S63960"/>
    <x v="99"/>
    <x v="4"/>
    <n v="159095"/>
    <n v="772"/>
    <n v="409"/>
  </r>
  <r>
    <x v="0"/>
    <x v="2"/>
    <s v="S65277"/>
    <x v="78"/>
    <x v="0"/>
    <n v="216772"/>
    <n v="213"/>
    <n v="574"/>
  </r>
  <r>
    <x v="0"/>
    <x v="7"/>
    <s v="S73989"/>
    <x v="49"/>
    <x v="3"/>
    <n v="137015"/>
    <n v="864"/>
    <n v="215"/>
  </r>
  <r>
    <x v="0"/>
    <x v="6"/>
    <s v="S70116"/>
    <x v="55"/>
    <x v="5"/>
    <n v="235475"/>
    <n v="747"/>
    <n v="243"/>
  </r>
  <r>
    <x v="1"/>
    <x v="4"/>
    <s v="S25939"/>
    <x v="95"/>
    <x v="1"/>
    <n v="296055"/>
    <n v="541"/>
    <n v="642"/>
  </r>
  <r>
    <x v="2"/>
    <x v="4"/>
    <s v="S90702"/>
    <x v="81"/>
    <x v="7"/>
    <n v="152289"/>
    <n v="530"/>
    <n v="536"/>
  </r>
  <r>
    <x v="3"/>
    <x v="3"/>
    <s v="S34868"/>
    <x v="63"/>
    <x v="6"/>
    <n v="271356"/>
    <n v="198"/>
    <n v="353"/>
  </r>
  <r>
    <x v="1"/>
    <x v="0"/>
    <s v="S72972"/>
    <x v="29"/>
    <x v="1"/>
    <n v="175883"/>
    <n v="453"/>
    <n v="644"/>
  </r>
  <r>
    <x v="1"/>
    <x v="2"/>
    <s v="S60316"/>
    <x v="34"/>
    <x v="7"/>
    <n v="186490"/>
    <n v="304"/>
    <n v="598"/>
  </r>
  <r>
    <x v="0"/>
    <x v="2"/>
    <s v="S44394"/>
    <x v="27"/>
    <x v="3"/>
    <n v="276714"/>
    <n v="846"/>
    <n v="227"/>
  </r>
  <r>
    <x v="2"/>
    <x v="6"/>
    <s v="S67091"/>
    <x v="48"/>
    <x v="0"/>
    <n v="153768"/>
    <n v="180"/>
    <n v="467"/>
  </r>
  <r>
    <x v="1"/>
    <x v="7"/>
    <s v="S29149"/>
    <x v="45"/>
    <x v="7"/>
    <n v="119093"/>
    <n v="598"/>
    <n v="717"/>
  </r>
  <r>
    <x v="2"/>
    <x v="0"/>
    <s v="S96227"/>
    <x v="77"/>
    <x v="5"/>
    <n v="206698"/>
    <n v="689"/>
    <n v="648"/>
  </r>
  <r>
    <x v="1"/>
    <x v="5"/>
    <s v="S72653"/>
    <x v="20"/>
    <x v="1"/>
    <n v="119305"/>
    <n v="164"/>
    <n v="528"/>
  </r>
  <r>
    <x v="3"/>
    <x v="3"/>
    <s v="S41040"/>
    <x v="93"/>
    <x v="5"/>
    <n v="136468"/>
    <n v="867"/>
    <n v="127"/>
  </r>
  <r>
    <x v="1"/>
    <x v="0"/>
    <s v="S45880"/>
    <x v="35"/>
    <x v="7"/>
    <n v="109096"/>
    <n v="175"/>
    <n v="532"/>
  </r>
  <r>
    <x v="1"/>
    <x v="0"/>
    <s v="S68600"/>
    <x v="82"/>
    <x v="7"/>
    <n v="273723"/>
    <n v="93"/>
    <n v="311"/>
  </r>
  <r>
    <x v="1"/>
    <x v="4"/>
    <s v="S26921"/>
    <x v="90"/>
    <x v="8"/>
    <n v="230152"/>
    <n v="621"/>
    <n v="529"/>
  </r>
  <r>
    <x v="0"/>
    <x v="6"/>
    <s v="S40907"/>
    <x v="79"/>
    <x v="2"/>
    <n v="120988"/>
    <n v="614"/>
    <n v="407"/>
  </r>
  <r>
    <x v="1"/>
    <x v="5"/>
    <s v="S31116"/>
    <x v="30"/>
    <x v="5"/>
    <n v="244547"/>
    <n v="544"/>
    <n v="638"/>
  </r>
  <r>
    <x v="3"/>
    <x v="6"/>
    <s v="S95236"/>
    <x v="86"/>
    <x v="6"/>
    <n v="149049"/>
    <n v="691"/>
    <n v="329"/>
  </r>
  <r>
    <x v="1"/>
    <x v="5"/>
    <s v="S90902"/>
    <x v="20"/>
    <x v="7"/>
    <n v="277497"/>
    <n v="687"/>
    <n v="108"/>
  </r>
  <r>
    <x v="3"/>
    <x v="5"/>
    <s v="S72746"/>
    <x v="49"/>
    <x v="2"/>
    <n v="191351"/>
    <n v="168"/>
    <n v="416"/>
  </r>
  <r>
    <x v="1"/>
    <x v="4"/>
    <s v="S59082"/>
    <x v="36"/>
    <x v="7"/>
    <n v="299729"/>
    <n v="326"/>
    <n v="656"/>
  </r>
  <r>
    <x v="3"/>
    <x v="3"/>
    <s v="S41717"/>
    <x v="19"/>
    <x v="6"/>
    <n v="136545"/>
    <n v="665"/>
    <n v="475"/>
  </r>
  <r>
    <x v="2"/>
    <x v="5"/>
    <s v="S77839"/>
    <x v="90"/>
    <x v="5"/>
    <n v="102511"/>
    <n v="639"/>
    <n v="665"/>
  </r>
  <r>
    <x v="3"/>
    <x v="5"/>
    <s v="S18631"/>
    <x v="23"/>
    <x v="4"/>
    <n v="219356"/>
    <n v="210"/>
    <n v="177"/>
  </r>
  <r>
    <x v="3"/>
    <x v="6"/>
    <s v="S61108"/>
    <x v="29"/>
    <x v="1"/>
    <n v="114453"/>
    <n v="123"/>
    <n v="771"/>
  </r>
  <r>
    <x v="2"/>
    <x v="4"/>
    <s v="S24386"/>
    <x v="24"/>
    <x v="7"/>
    <n v="193940"/>
    <n v="531"/>
    <n v="236"/>
  </r>
  <r>
    <x v="3"/>
    <x v="1"/>
    <s v="S33681"/>
    <x v="65"/>
    <x v="1"/>
    <n v="254199"/>
    <n v="275"/>
    <n v="167"/>
  </r>
  <r>
    <x v="1"/>
    <x v="3"/>
    <s v="S75525"/>
    <x v="52"/>
    <x v="3"/>
    <n v="144953"/>
    <n v="463"/>
    <n v="667"/>
  </r>
  <r>
    <x v="2"/>
    <x v="2"/>
    <s v="S72069"/>
    <x v="51"/>
    <x v="5"/>
    <n v="207547"/>
    <n v="476"/>
    <n v="707"/>
  </r>
  <r>
    <x v="3"/>
    <x v="2"/>
    <s v="S80343"/>
    <x v="43"/>
    <x v="1"/>
    <n v="199512"/>
    <n v="368"/>
    <n v="211"/>
  </r>
  <r>
    <x v="0"/>
    <x v="7"/>
    <s v="S63948"/>
    <x v="38"/>
    <x v="7"/>
    <n v="276915"/>
    <n v="512"/>
    <n v="519"/>
  </r>
  <r>
    <x v="1"/>
    <x v="2"/>
    <s v="S95944"/>
    <x v="75"/>
    <x v="7"/>
    <n v="142429"/>
    <n v="837"/>
    <n v="548"/>
  </r>
  <r>
    <x v="0"/>
    <x v="2"/>
    <s v="S10866"/>
    <x v="9"/>
    <x v="1"/>
    <n v="210211"/>
    <n v="460"/>
    <n v="584"/>
  </r>
  <r>
    <x v="3"/>
    <x v="4"/>
    <s v="S37686"/>
    <x v="55"/>
    <x v="0"/>
    <n v="170831"/>
    <n v="241"/>
    <n v="412"/>
  </r>
  <r>
    <x v="0"/>
    <x v="5"/>
    <s v="S92754"/>
    <x v="57"/>
    <x v="2"/>
    <n v="198146"/>
    <n v="499"/>
    <n v="196"/>
  </r>
  <r>
    <x v="3"/>
    <x v="6"/>
    <s v="S71682"/>
    <x v="49"/>
    <x v="5"/>
    <n v="221755"/>
    <n v="332"/>
    <n v="766"/>
  </r>
  <r>
    <x v="1"/>
    <x v="5"/>
    <s v="S14696"/>
    <x v="57"/>
    <x v="3"/>
    <n v="254379"/>
    <n v="585"/>
    <n v="723"/>
  </r>
  <r>
    <x v="1"/>
    <x v="3"/>
    <s v="S26318"/>
    <x v="30"/>
    <x v="1"/>
    <n v="190738"/>
    <n v="639"/>
    <n v="207"/>
  </r>
  <r>
    <x v="2"/>
    <x v="2"/>
    <s v="S44976"/>
    <x v="86"/>
    <x v="5"/>
    <n v="139124"/>
    <n v="616"/>
    <n v="211"/>
  </r>
  <r>
    <x v="2"/>
    <x v="4"/>
    <s v="S40266"/>
    <x v="1"/>
    <x v="5"/>
    <n v="209287"/>
    <n v="661"/>
    <n v="795"/>
  </r>
  <r>
    <x v="1"/>
    <x v="1"/>
    <s v="S67066"/>
    <x v="7"/>
    <x v="0"/>
    <n v="135803"/>
    <n v="358"/>
    <n v="114"/>
  </r>
  <r>
    <x v="0"/>
    <x v="5"/>
    <s v="S57284"/>
    <x v="97"/>
    <x v="1"/>
    <n v="161992"/>
    <n v="855"/>
    <n v="211"/>
  </r>
  <r>
    <x v="3"/>
    <x v="3"/>
    <s v="S74605"/>
    <x v="54"/>
    <x v="8"/>
    <n v="201045"/>
    <n v="743"/>
    <n v="124"/>
  </r>
  <r>
    <x v="1"/>
    <x v="2"/>
    <s v="S44240"/>
    <x v="98"/>
    <x v="5"/>
    <n v="213918"/>
    <n v="947"/>
    <n v="101"/>
  </r>
  <r>
    <x v="0"/>
    <x v="0"/>
    <s v="S41246"/>
    <x v="70"/>
    <x v="7"/>
    <n v="116455"/>
    <n v="483"/>
    <n v="132"/>
  </r>
  <r>
    <x v="2"/>
    <x v="5"/>
    <s v="S76552"/>
    <x v="99"/>
    <x v="4"/>
    <n v="108259"/>
    <n v="406"/>
    <n v="388"/>
  </r>
  <r>
    <x v="1"/>
    <x v="1"/>
    <s v="S11539"/>
    <x v="53"/>
    <x v="0"/>
    <n v="128917"/>
    <n v="357"/>
    <n v="671"/>
  </r>
  <r>
    <x v="1"/>
    <x v="4"/>
    <s v="S15760"/>
    <x v="64"/>
    <x v="0"/>
    <n v="247807"/>
    <n v="370"/>
    <n v="574"/>
  </r>
  <r>
    <x v="2"/>
    <x v="6"/>
    <s v="S20114"/>
    <x v="87"/>
    <x v="1"/>
    <n v="158752"/>
    <n v="975"/>
    <n v="265"/>
  </r>
  <r>
    <x v="0"/>
    <x v="3"/>
    <s v="S99891"/>
    <x v="69"/>
    <x v="2"/>
    <n v="196661"/>
    <n v="252"/>
    <n v="197"/>
  </r>
  <r>
    <x v="3"/>
    <x v="0"/>
    <s v="S78869"/>
    <x v="81"/>
    <x v="5"/>
    <n v="267096"/>
    <n v="623"/>
    <n v="380"/>
  </r>
  <r>
    <x v="1"/>
    <x v="4"/>
    <s v="S19625"/>
    <x v="55"/>
    <x v="1"/>
    <n v="201591"/>
    <n v="737"/>
    <n v="673"/>
  </r>
  <r>
    <x v="1"/>
    <x v="4"/>
    <s v="S45193"/>
    <x v="17"/>
    <x v="0"/>
    <n v="294327"/>
    <n v="57"/>
    <n v="615"/>
  </r>
  <r>
    <x v="1"/>
    <x v="5"/>
    <s v="S22386"/>
    <x v="28"/>
    <x v="4"/>
    <n v="140904"/>
    <n v="116"/>
    <n v="438"/>
  </r>
  <r>
    <x v="0"/>
    <x v="7"/>
    <s v="S50612"/>
    <x v="64"/>
    <x v="1"/>
    <n v="188069"/>
    <n v="373"/>
    <n v="790"/>
  </r>
  <r>
    <x v="0"/>
    <x v="5"/>
    <s v="S99495"/>
    <x v="17"/>
    <x v="8"/>
    <n v="284389"/>
    <n v="247"/>
    <n v="770"/>
  </r>
  <r>
    <x v="0"/>
    <x v="4"/>
    <s v="S52215"/>
    <x v="2"/>
    <x v="1"/>
    <n v="241220"/>
    <n v="958"/>
    <n v="449"/>
  </r>
  <r>
    <x v="0"/>
    <x v="4"/>
    <s v="S90126"/>
    <x v="42"/>
    <x v="6"/>
    <n v="246723"/>
    <n v="443"/>
    <n v="411"/>
  </r>
  <r>
    <x v="2"/>
    <x v="1"/>
    <s v="S62873"/>
    <x v="17"/>
    <x v="7"/>
    <n v="228319"/>
    <n v="65"/>
    <n v="496"/>
  </r>
  <r>
    <x v="0"/>
    <x v="7"/>
    <s v="S11594"/>
    <x v="11"/>
    <x v="6"/>
    <n v="230928"/>
    <n v="715"/>
    <n v="120"/>
  </r>
  <r>
    <x v="3"/>
    <x v="5"/>
    <s v="S96062"/>
    <x v="27"/>
    <x v="4"/>
    <n v="232444"/>
    <n v="624"/>
    <n v="554"/>
  </r>
  <r>
    <x v="3"/>
    <x v="6"/>
    <s v="S10007"/>
    <x v="34"/>
    <x v="3"/>
    <n v="241401"/>
    <n v="907"/>
    <n v="124"/>
  </r>
  <r>
    <x v="2"/>
    <x v="3"/>
    <s v="S12522"/>
    <x v="50"/>
    <x v="1"/>
    <n v="164445"/>
    <n v="854"/>
    <n v="676"/>
  </r>
  <r>
    <x v="2"/>
    <x v="3"/>
    <s v="S66878"/>
    <x v="94"/>
    <x v="1"/>
    <n v="183214"/>
    <n v="774"/>
    <n v="607"/>
  </r>
  <r>
    <x v="2"/>
    <x v="2"/>
    <s v="S12446"/>
    <x v="14"/>
    <x v="1"/>
    <n v="198494"/>
    <n v="352"/>
    <n v="266"/>
  </r>
  <r>
    <x v="3"/>
    <x v="4"/>
    <s v="S80158"/>
    <x v="19"/>
    <x v="0"/>
    <n v="201084"/>
    <n v="378"/>
    <n v="655"/>
  </r>
  <r>
    <x v="1"/>
    <x v="0"/>
    <s v="S62287"/>
    <x v="71"/>
    <x v="6"/>
    <n v="248728"/>
    <n v="386"/>
    <n v="581"/>
  </r>
  <r>
    <x v="2"/>
    <x v="6"/>
    <s v="S88296"/>
    <x v="21"/>
    <x v="2"/>
    <n v="250507"/>
    <n v="276"/>
    <n v="315"/>
  </r>
  <r>
    <x v="3"/>
    <x v="4"/>
    <s v="S75059"/>
    <x v="23"/>
    <x v="5"/>
    <n v="245040"/>
    <n v="270"/>
    <n v="773"/>
  </r>
  <r>
    <x v="3"/>
    <x v="7"/>
    <s v="S78199"/>
    <x v="20"/>
    <x v="6"/>
    <n v="135556"/>
    <n v="994"/>
    <n v="486"/>
  </r>
  <r>
    <x v="0"/>
    <x v="2"/>
    <s v="S12450"/>
    <x v="13"/>
    <x v="5"/>
    <n v="101381"/>
    <n v="838"/>
    <n v="694"/>
  </r>
  <r>
    <x v="0"/>
    <x v="0"/>
    <s v="S76852"/>
    <x v="28"/>
    <x v="6"/>
    <n v="152508"/>
    <n v="261"/>
    <n v="594"/>
  </r>
  <r>
    <x v="1"/>
    <x v="3"/>
    <s v="S61865"/>
    <x v="28"/>
    <x v="1"/>
    <n v="285143"/>
    <n v="242"/>
    <n v="574"/>
  </r>
  <r>
    <x v="3"/>
    <x v="4"/>
    <s v="S63117"/>
    <x v="94"/>
    <x v="7"/>
    <n v="208470"/>
    <n v="175"/>
    <n v="212"/>
  </r>
  <r>
    <x v="3"/>
    <x v="7"/>
    <s v="S96097"/>
    <x v="92"/>
    <x v="7"/>
    <n v="293387"/>
    <n v="895"/>
    <n v="360"/>
  </r>
  <r>
    <x v="2"/>
    <x v="7"/>
    <s v="S32279"/>
    <x v="27"/>
    <x v="1"/>
    <n v="203853"/>
    <n v="479"/>
    <n v="462"/>
  </r>
  <r>
    <x v="3"/>
    <x v="1"/>
    <s v="S19991"/>
    <x v="96"/>
    <x v="8"/>
    <n v="279802"/>
    <n v="974"/>
    <n v="675"/>
  </r>
  <r>
    <x v="3"/>
    <x v="6"/>
    <s v="S53100"/>
    <x v="41"/>
    <x v="0"/>
    <n v="298053"/>
    <n v="730"/>
    <n v="110"/>
  </r>
  <r>
    <x v="2"/>
    <x v="4"/>
    <s v="S91864"/>
    <x v="54"/>
    <x v="6"/>
    <n v="265800"/>
    <n v="247"/>
    <n v="492"/>
  </r>
  <r>
    <x v="1"/>
    <x v="2"/>
    <s v="S10210"/>
    <x v="30"/>
    <x v="4"/>
    <n v="171042"/>
    <n v="812"/>
    <n v="334"/>
  </r>
  <r>
    <x v="2"/>
    <x v="3"/>
    <s v="S21635"/>
    <x v="29"/>
    <x v="8"/>
    <n v="173793"/>
    <n v="527"/>
    <n v="268"/>
  </r>
  <r>
    <x v="3"/>
    <x v="4"/>
    <s v="S46226"/>
    <x v="30"/>
    <x v="0"/>
    <n v="207404"/>
    <n v="820"/>
    <n v="189"/>
  </r>
  <r>
    <x v="2"/>
    <x v="7"/>
    <s v="S23267"/>
    <x v="96"/>
    <x v="3"/>
    <n v="155629"/>
    <n v="139"/>
    <n v="683"/>
  </r>
  <r>
    <x v="3"/>
    <x v="0"/>
    <s v="S71343"/>
    <x v="37"/>
    <x v="8"/>
    <n v="293430"/>
    <n v="513"/>
    <n v="556"/>
  </r>
  <r>
    <x v="1"/>
    <x v="2"/>
    <s v="S78822"/>
    <x v="69"/>
    <x v="6"/>
    <n v="256220"/>
    <n v="956"/>
    <n v="418"/>
  </r>
  <r>
    <x v="1"/>
    <x v="4"/>
    <s v="S80210"/>
    <x v="80"/>
    <x v="1"/>
    <n v="223168"/>
    <n v="631"/>
    <n v="241"/>
  </r>
  <r>
    <x v="0"/>
    <x v="3"/>
    <s v="S40992"/>
    <x v="3"/>
    <x v="1"/>
    <n v="265575"/>
    <n v="838"/>
    <n v="419"/>
  </r>
  <r>
    <x v="0"/>
    <x v="0"/>
    <s v="S22526"/>
    <x v="78"/>
    <x v="7"/>
    <n v="138726"/>
    <n v="735"/>
    <n v="371"/>
  </r>
  <r>
    <x v="1"/>
    <x v="7"/>
    <s v="S31203"/>
    <x v="94"/>
    <x v="4"/>
    <n v="165126"/>
    <n v="318"/>
    <n v="307"/>
  </r>
  <r>
    <x v="0"/>
    <x v="0"/>
    <s v="S33013"/>
    <x v="41"/>
    <x v="7"/>
    <n v="212281"/>
    <n v="641"/>
    <n v="485"/>
  </r>
  <r>
    <x v="1"/>
    <x v="1"/>
    <s v="S14992"/>
    <x v="6"/>
    <x v="2"/>
    <n v="180272"/>
    <n v="380"/>
    <n v="777"/>
  </r>
  <r>
    <x v="3"/>
    <x v="5"/>
    <s v="S81437"/>
    <x v="32"/>
    <x v="4"/>
    <n v="111138"/>
    <n v="143"/>
    <n v="112"/>
  </r>
  <r>
    <x v="2"/>
    <x v="4"/>
    <s v="S51473"/>
    <x v="66"/>
    <x v="0"/>
    <n v="234012"/>
    <n v="545"/>
    <n v="699"/>
  </r>
  <r>
    <x v="0"/>
    <x v="7"/>
    <s v="S43553"/>
    <x v="74"/>
    <x v="2"/>
    <n v="163329"/>
    <n v="438"/>
    <n v="386"/>
  </r>
  <r>
    <x v="1"/>
    <x v="1"/>
    <s v="S56520"/>
    <x v="86"/>
    <x v="0"/>
    <n v="125413"/>
    <n v="975"/>
    <n v="389"/>
  </r>
  <r>
    <x v="0"/>
    <x v="0"/>
    <s v="S20413"/>
    <x v="47"/>
    <x v="1"/>
    <n v="274373"/>
    <n v="387"/>
    <n v="279"/>
  </r>
  <r>
    <x v="0"/>
    <x v="6"/>
    <s v="S33624"/>
    <x v="79"/>
    <x v="3"/>
    <n v="187651"/>
    <n v="127"/>
    <n v="796"/>
  </r>
  <r>
    <x v="1"/>
    <x v="5"/>
    <s v="S99323"/>
    <x v="75"/>
    <x v="7"/>
    <n v="255914"/>
    <n v="860"/>
    <n v="554"/>
  </r>
  <r>
    <x v="3"/>
    <x v="6"/>
    <s v="S10108"/>
    <x v="21"/>
    <x v="0"/>
    <n v="122762"/>
    <n v="506"/>
    <n v="642"/>
  </r>
  <r>
    <x v="3"/>
    <x v="4"/>
    <s v="S29807"/>
    <x v="73"/>
    <x v="2"/>
    <n v="163047"/>
    <n v="680"/>
    <n v="212"/>
  </r>
  <r>
    <x v="1"/>
    <x v="1"/>
    <s v="S49756"/>
    <x v="6"/>
    <x v="0"/>
    <n v="136863"/>
    <n v="988"/>
    <n v="784"/>
  </r>
  <r>
    <x v="1"/>
    <x v="0"/>
    <s v="S67455"/>
    <x v="10"/>
    <x v="7"/>
    <n v="225424"/>
    <n v="244"/>
    <n v="275"/>
  </r>
  <r>
    <x v="1"/>
    <x v="6"/>
    <s v="S88945"/>
    <x v="54"/>
    <x v="7"/>
    <n v="123632"/>
    <n v="745"/>
    <n v="405"/>
  </r>
  <r>
    <x v="1"/>
    <x v="5"/>
    <s v="S64830"/>
    <x v="27"/>
    <x v="6"/>
    <n v="130635"/>
    <n v="587"/>
    <n v="125"/>
  </r>
  <r>
    <x v="0"/>
    <x v="0"/>
    <s v="S43499"/>
    <x v="11"/>
    <x v="8"/>
    <n v="141207"/>
    <n v="100"/>
    <n v="676"/>
  </r>
  <r>
    <x v="3"/>
    <x v="1"/>
    <s v="S61428"/>
    <x v="5"/>
    <x v="1"/>
    <n v="222377"/>
    <n v="151"/>
    <n v="333"/>
  </r>
  <r>
    <x v="3"/>
    <x v="1"/>
    <s v="S10608"/>
    <x v="23"/>
    <x v="8"/>
    <n v="208503"/>
    <n v="610"/>
    <n v="258"/>
  </r>
  <r>
    <x v="0"/>
    <x v="2"/>
    <s v="S37713"/>
    <x v="58"/>
    <x v="1"/>
    <n v="274052"/>
    <n v="423"/>
    <n v="720"/>
  </r>
  <r>
    <x v="3"/>
    <x v="5"/>
    <s v="S54323"/>
    <x v="26"/>
    <x v="4"/>
    <n v="297613"/>
    <n v="466"/>
    <n v="579"/>
  </r>
  <r>
    <x v="1"/>
    <x v="3"/>
    <s v="S25997"/>
    <x v="43"/>
    <x v="0"/>
    <n v="135080"/>
    <n v="132"/>
    <n v="248"/>
  </r>
  <r>
    <x v="2"/>
    <x v="3"/>
    <s v="S65561"/>
    <x v="61"/>
    <x v="3"/>
    <n v="219685"/>
    <n v="390"/>
    <n v="633"/>
  </r>
  <r>
    <x v="2"/>
    <x v="5"/>
    <s v="S94070"/>
    <x v="67"/>
    <x v="2"/>
    <n v="202180"/>
    <n v="998"/>
    <n v="736"/>
  </r>
  <r>
    <x v="3"/>
    <x v="6"/>
    <s v="S88271"/>
    <x v="92"/>
    <x v="7"/>
    <n v="102910"/>
    <n v="417"/>
    <n v="577"/>
  </r>
  <r>
    <x v="1"/>
    <x v="1"/>
    <s v="S93680"/>
    <x v="48"/>
    <x v="1"/>
    <n v="179696"/>
    <n v="433"/>
    <n v="345"/>
  </r>
  <r>
    <x v="3"/>
    <x v="5"/>
    <s v="S32611"/>
    <x v="49"/>
    <x v="7"/>
    <n v="107597"/>
    <n v="686"/>
    <n v="544"/>
  </r>
  <r>
    <x v="3"/>
    <x v="6"/>
    <s v="S56090"/>
    <x v="57"/>
    <x v="1"/>
    <n v="108795"/>
    <n v="954"/>
    <n v="187"/>
  </r>
  <r>
    <x v="1"/>
    <x v="7"/>
    <s v="S34026"/>
    <x v="55"/>
    <x v="8"/>
    <n v="177926"/>
    <n v="893"/>
    <n v="684"/>
  </r>
  <r>
    <x v="3"/>
    <x v="2"/>
    <s v="S85073"/>
    <x v="52"/>
    <x v="7"/>
    <n v="100686"/>
    <n v="271"/>
    <n v="451"/>
  </r>
  <r>
    <x v="3"/>
    <x v="4"/>
    <s v="S35912"/>
    <x v="81"/>
    <x v="8"/>
    <n v="265369"/>
    <n v="141"/>
    <n v="558"/>
  </r>
  <r>
    <x v="2"/>
    <x v="5"/>
    <s v="S81603"/>
    <x v="40"/>
    <x v="1"/>
    <n v="288796"/>
    <n v="718"/>
    <n v="354"/>
  </r>
  <r>
    <x v="0"/>
    <x v="1"/>
    <s v="S27361"/>
    <x v="42"/>
    <x v="4"/>
    <n v="260720"/>
    <n v="717"/>
    <n v="102"/>
  </r>
  <r>
    <x v="0"/>
    <x v="5"/>
    <s v="S40334"/>
    <x v="11"/>
    <x v="5"/>
    <n v="153904"/>
    <n v="812"/>
    <n v="582"/>
  </r>
  <r>
    <x v="1"/>
    <x v="6"/>
    <s v="S72852"/>
    <x v="79"/>
    <x v="4"/>
    <n v="283063"/>
    <n v="960"/>
    <n v="134"/>
  </r>
  <r>
    <x v="0"/>
    <x v="6"/>
    <s v="S13229"/>
    <x v="97"/>
    <x v="2"/>
    <n v="100047"/>
    <n v="275"/>
    <n v="192"/>
  </r>
  <r>
    <x v="0"/>
    <x v="7"/>
    <s v="S67931"/>
    <x v="86"/>
    <x v="6"/>
    <n v="164998"/>
    <n v="189"/>
    <n v="403"/>
  </r>
  <r>
    <x v="1"/>
    <x v="6"/>
    <s v="S81289"/>
    <x v="7"/>
    <x v="7"/>
    <n v="174113"/>
    <n v="469"/>
    <n v="166"/>
  </r>
  <r>
    <x v="1"/>
    <x v="0"/>
    <s v="S63071"/>
    <x v="78"/>
    <x v="4"/>
    <n v="209316"/>
    <n v="875"/>
    <n v="562"/>
  </r>
  <r>
    <x v="3"/>
    <x v="3"/>
    <s v="S87645"/>
    <x v="77"/>
    <x v="2"/>
    <n v="240338"/>
    <n v="110"/>
    <n v="710"/>
  </r>
  <r>
    <x v="1"/>
    <x v="3"/>
    <s v="S34744"/>
    <x v="36"/>
    <x v="4"/>
    <n v="225743"/>
    <n v="349"/>
    <n v="620"/>
  </r>
  <r>
    <x v="0"/>
    <x v="1"/>
    <s v="S55650"/>
    <x v="27"/>
    <x v="7"/>
    <n v="265398"/>
    <n v="177"/>
    <n v="535"/>
  </r>
  <r>
    <x v="1"/>
    <x v="1"/>
    <s v="S99031"/>
    <x v="72"/>
    <x v="0"/>
    <n v="241988"/>
    <n v="285"/>
    <n v="744"/>
  </r>
  <r>
    <x v="0"/>
    <x v="5"/>
    <s v="S96373"/>
    <x v="55"/>
    <x v="3"/>
    <n v="131042"/>
    <n v="258"/>
    <n v="712"/>
  </r>
  <r>
    <x v="3"/>
    <x v="1"/>
    <s v="S31352"/>
    <x v="73"/>
    <x v="6"/>
    <n v="242317"/>
    <n v="93"/>
    <n v="746"/>
  </r>
  <r>
    <x v="3"/>
    <x v="7"/>
    <s v="S52634"/>
    <x v="60"/>
    <x v="5"/>
    <n v="272921"/>
    <n v="839"/>
    <n v="410"/>
  </r>
  <r>
    <x v="2"/>
    <x v="1"/>
    <s v="S25879"/>
    <x v="37"/>
    <x v="5"/>
    <n v="114324"/>
    <n v="332"/>
    <n v="732"/>
  </r>
  <r>
    <x v="2"/>
    <x v="7"/>
    <s v="S70489"/>
    <x v="76"/>
    <x v="0"/>
    <n v="162989"/>
    <n v="664"/>
    <n v="532"/>
  </r>
  <r>
    <x v="2"/>
    <x v="3"/>
    <s v="S10090"/>
    <x v="0"/>
    <x v="1"/>
    <n v="210133"/>
    <n v="210"/>
    <n v="127"/>
  </r>
  <r>
    <x v="2"/>
    <x v="7"/>
    <s v="S33235"/>
    <x v="44"/>
    <x v="3"/>
    <n v="231657"/>
    <n v="509"/>
    <n v="519"/>
  </r>
  <r>
    <x v="1"/>
    <x v="2"/>
    <s v="S22929"/>
    <x v="81"/>
    <x v="4"/>
    <n v="181687"/>
    <n v="218"/>
    <n v="386"/>
  </r>
  <r>
    <x v="1"/>
    <x v="6"/>
    <s v="S17282"/>
    <x v="42"/>
    <x v="6"/>
    <n v="166156"/>
    <n v="251"/>
    <n v="563"/>
  </r>
  <r>
    <x v="3"/>
    <x v="1"/>
    <s v="S10611"/>
    <x v="85"/>
    <x v="0"/>
    <n v="265297"/>
    <n v="422"/>
    <n v="512"/>
  </r>
  <r>
    <x v="2"/>
    <x v="0"/>
    <s v="S97655"/>
    <x v="55"/>
    <x v="1"/>
    <n v="140137"/>
    <n v="725"/>
    <n v="235"/>
  </r>
  <r>
    <x v="0"/>
    <x v="2"/>
    <s v="S29256"/>
    <x v="73"/>
    <x v="1"/>
    <n v="269936"/>
    <n v="638"/>
    <n v="344"/>
  </r>
  <r>
    <x v="3"/>
    <x v="7"/>
    <s v="S12178"/>
    <x v="95"/>
    <x v="5"/>
    <n v="175488"/>
    <n v="501"/>
    <n v="714"/>
  </r>
  <r>
    <x v="2"/>
    <x v="1"/>
    <s v="S85969"/>
    <x v="93"/>
    <x v="7"/>
    <n v="248234"/>
    <n v="586"/>
    <n v="550"/>
  </r>
  <r>
    <x v="1"/>
    <x v="0"/>
    <s v="S40675"/>
    <x v="90"/>
    <x v="0"/>
    <n v="198015"/>
    <n v="985"/>
    <n v="198"/>
  </r>
  <r>
    <x v="2"/>
    <x v="5"/>
    <s v="S34754"/>
    <x v="8"/>
    <x v="0"/>
    <n v="145742"/>
    <n v="399"/>
    <n v="716"/>
  </r>
  <r>
    <x v="3"/>
    <x v="4"/>
    <s v="S40706"/>
    <x v="16"/>
    <x v="1"/>
    <n v="238108"/>
    <n v="585"/>
    <n v="755"/>
  </r>
  <r>
    <x v="1"/>
    <x v="5"/>
    <s v="S48417"/>
    <x v="32"/>
    <x v="6"/>
    <n v="195651"/>
    <n v="846"/>
    <n v="314"/>
  </r>
  <r>
    <x v="0"/>
    <x v="3"/>
    <s v="S29567"/>
    <x v="92"/>
    <x v="7"/>
    <n v="229889"/>
    <n v="803"/>
    <n v="675"/>
  </r>
  <r>
    <x v="1"/>
    <x v="1"/>
    <s v="S12004"/>
    <x v="21"/>
    <x v="6"/>
    <n v="236069"/>
    <n v="466"/>
    <n v="270"/>
  </r>
  <r>
    <x v="1"/>
    <x v="4"/>
    <s v="S20365"/>
    <x v="21"/>
    <x v="5"/>
    <n v="213354"/>
    <n v="145"/>
    <n v="445"/>
  </r>
  <r>
    <x v="0"/>
    <x v="6"/>
    <s v="S70679"/>
    <x v="4"/>
    <x v="7"/>
    <n v="111034"/>
    <n v="540"/>
    <n v="304"/>
  </r>
  <r>
    <x v="2"/>
    <x v="3"/>
    <s v="S88869"/>
    <x v="36"/>
    <x v="2"/>
    <n v="100928"/>
    <n v="983"/>
    <n v="306"/>
  </r>
  <r>
    <x v="1"/>
    <x v="5"/>
    <s v="S62774"/>
    <x v="36"/>
    <x v="0"/>
    <n v="269726"/>
    <n v="352"/>
    <n v="440"/>
  </r>
  <r>
    <x v="1"/>
    <x v="0"/>
    <s v="S18766"/>
    <x v="88"/>
    <x v="2"/>
    <n v="173105"/>
    <n v="859"/>
    <n v="722"/>
  </r>
  <r>
    <x v="3"/>
    <x v="5"/>
    <s v="S33946"/>
    <x v="51"/>
    <x v="3"/>
    <n v="272094"/>
    <n v="121"/>
    <n v="616"/>
  </r>
  <r>
    <x v="3"/>
    <x v="4"/>
    <s v="S78615"/>
    <x v="28"/>
    <x v="0"/>
    <n v="280833"/>
    <n v="407"/>
    <n v="129"/>
  </r>
  <r>
    <x v="3"/>
    <x v="3"/>
    <s v="S49426"/>
    <x v="63"/>
    <x v="2"/>
    <n v="209853"/>
    <n v="425"/>
    <n v="131"/>
  </r>
  <r>
    <x v="1"/>
    <x v="1"/>
    <s v="S35249"/>
    <x v="79"/>
    <x v="2"/>
    <n v="241444"/>
    <n v="784"/>
    <n v="394"/>
  </r>
  <r>
    <x v="3"/>
    <x v="3"/>
    <s v="S10617"/>
    <x v="10"/>
    <x v="4"/>
    <n v="124973"/>
    <n v="50"/>
    <n v="602"/>
  </r>
  <r>
    <x v="1"/>
    <x v="4"/>
    <s v="S84611"/>
    <x v="99"/>
    <x v="4"/>
    <n v="141748"/>
    <n v="967"/>
    <n v="706"/>
  </r>
  <r>
    <x v="1"/>
    <x v="1"/>
    <s v="S30421"/>
    <x v="99"/>
    <x v="4"/>
    <n v="151177"/>
    <n v="378"/>
    <n v="375"/>
  </r>
  <r>
    <x v="2"/>
    <x v="1"/>
    <s v="S62281"/>
    <x v="39"/>
    <x v="8"/>
    <n v="270369"/>
    <n v="175"/>
    <n v="467"/>
  </r>
  <r>
    <x v="3"/>
    <x v="1"/>
    <s v="S87660"/>
    <x v="62"/>
    <x v="6"/>
    <n v="228991"/>
    <n v="72"/>
    <n v="124"/>
  </r>
  <r>
    <x v="2"/>
    <x v="3"/>
    <s v="S54189"/>
    <x v="65"/>
    <x v="2"/>
    <n v="215311"/>
    <n v="555"/>
    <n v="495"/>
  </r>
  <r>
    <x v="3"/>
    <x v="5"/>
    <s v="S72477"/>
    <x v="87"/>
    <x v="3"/>
    <n v="161067"/>
    <n v="473"/>
    <n v="130"/>
  </r>
  <r>
    <x v="1"/>
    <x v="1"/>
    <s v="S56377"/>
    <x v="53"/>
    <x v="3"/>
    <n v="244542"/>
    <n v="331"/>
    <n v="167"/>
  </r>
  <r>
    <x v="3"/>
    <x v="5"/>
    <s v="S81922"/>
    <x v="48"/>
    <x v="4"/>
    <n v="210448"/>
    <n v="679"/>
    <n v="299"/>
  </r>
  <r>
    <x v="0"/>
    <x v="4"/>
    <s v="S29846"/>
    <x v="65"/>
    <x v="0"/>
    <n v="270104"/>
    <n v="458"/>
    <n v="491"/>
  </r>
  <r>
    <x v="1"/>
    <x v="2"/>
    <s v="S80700"/>
    <x v="38"/>
    <x v="6"/>
    <n v="248918"/>
    <n v="424"/>
    <n v="682"/>
  </r>
  <r>
    <x v="3"/>
    <x v="6"/>
    <s v="S25527"/>
    <x v="80"/>
    <x v="7"/>
    <n v="124633"/>
    <n v="846"/>
    <n v="171"/>
  </r>
  <r>
    <x v="0"/>
    <x v="0"/>
    <s v="S55997"/>
    <x v="66"/>
    <x v="1"/>
    <n v="198086"/>
    <n v="375"/>
    <n v="504"/>
  </r>
  <r>
    <x v="3"/>
    <x v="1"/>
    <s v="S38280"/>
    <x v="15"/>
    <x v="1"/>
    <n v="204704"/>
    <n v="881"/>
    <n v="399"/>
  </r>
  <r>
    <x v="1"/>
    <x v="3"/>
    <s v="S47227"/>
    <x v="6"/>
    <x v="5"/>
    <n v="264711"/>
    <n v="865"/>
    <n v="697"/>
  </r>
  <r>
    <x v="1"/>
    <x v="2"/>
    <s v="S65490"/>
    <x v="46"/>
    <x v="2"/>
    <n v="161917"/>
    <n v="339"/>
    <n v="476"/>
  </r>
  <r>
    <x v="2"/>
    <x v="7"/>
    <s v="S81161"/>
    <x v="5"/>
    <x v="6"/>
    <n v="226952"/>
    <n v="717"/>
    <n v="468"/>
  </r>
  <r>
    <x v="3"/>
    <x v="6"/>
    <s v="S65288"/>
    <x v="91"/>
    <x v="2"/>
    <n v="277297"/>
    <n v="902"/>
    <n v="682"/>
  </r>
  <r>
    <x v="1"/>
    <x v="4"/>
    <s v="S24721"/>
    <x v="13"/>
    <x v="4"/>
    <n v="183439"/>
    <n v="331"/>
    <n v="775"/>
  </r>
  <r>
    <x v="2"/>
    <x v="3"/>
    <s v="S26776"/>
    <x v="72"/>
    <x v="0"/>
    <n v="117366"/>
    <n v="355"/>
    <n v="560"/>
  </r>
  <r>
    <x v="2"/>
    <x v="2"/>
    <s v="S58349"/>
    <x v="50"/>
    <x v="5"/>
    <n v="294166"/>
    <n v="224"/>
    <n v="730"/>
  </r>
  <r>
    <x v="0"/>
    <x v="0"/>
    <s v="S93824"/>
    <x v="9"/>
    <x v="6"/>
    <n v="142249"/>
    <n v="171"/>
    <n v="286"/>
  </r>
  <r>
    <x v="1"/>
    <x v="6"/>
    <s v="S63382"/>
    <x v="93"/>
    <x v="3"/>
    <n v="219595"/>
    <n v="816"/>
    <n v="781"/>
  </r>
  <r>
    <x v="2"/>
    <x v="4"/>
    <s v="S96457"/>
    <x v="98"/>
    <x v="2"/>
    <n v="254202"/>
    <n v="902"/>
    <n v="523"/>
  </r>
  <r>
    <x v="0"/>
    <x v="7"/>
    <s v="S14813"/>
    <x v="79"/>
    <x v="2"/>
    <n v="248247"/>
    <n v="76"/>
    <n v="354"/>
  </r>
  <r>
    <x v="1"/>
    <x v="6"/>
    <s v="S39491"/>
    <x v="97"/>
    <x v="4"/>
    <n v="234144"/>
    <n v="266"/>
    <n v="630"/>
  </r>
  <r>
    <x v="0"/>
    <x v="5"/>
    <s v="S35483"/>
    <x v="61"/>
    <x v="4"/>
    <n v="295985"/>
    <n v="733"/>
    <n v="569"/>
  </r>
  <r>
    <x v="3"/>
    <x v="5"/>
    <s v="S15971"/>
    <x v="27"/>
    <x v="0"/>
    <n v="128777"/>
    <n v="448"/>
    <n v="646"/>
  </r>
  <r>
    <x v="0"/>
    <x v="5"/>
    <s v="S35780"/>
    <x v="69"/>
    <x v="2"/>
    <n v="263442"/>
    <n v="348"/>
    <n v="582"/>
  </r>
  <r>
    <x v="0"/>
    <x v="1"/>
    <s v="S35827"/>
    <x v="61"/>
    <x v="0"/>
    <n v="147391"/>
    <n v="752"/>
    <n v="258"/>
  </r>
  <r>
    <x v="0"/>
    <x v="5"/>
    <s v="S61137"/>
    <x v="46"/>
    <x v="2"/>
    <n v="129402"/>
    <n v="388"/>
    <n v="301"/>
  </r>
  <r>
    <x v="0"/>
    <x v="1"/>
    <s v="S67906"/>
    <x v="6"/>
    <x v="7"/>
    <n v="120406"/>
    <n v="314"/>
    <n v="521"/>
  </r>
  <r>
    <x v="3"/>
    <x v="1"/>
    <s v="S39683"/>
    <x v="83"/>
    <x v="4"/>
    <n v="105154"/>
    <n v="610"/>
    <n v="212"/>
  </r>
  <r>
    <x v="3"/>
    <x v="5"/>
    <s v="S99351"/>
    <x v="11"/>
    <x v="2"/>
    <n v="220736"/>
    <n v="970"/>
    <n v="657"/>
  </r>
  <r>
    <x v="0"/>
    <x v="1"/>
    <s v="S83460"/>
    <x v="56"/>
    <x v="8"/>
    <n v="147757"/>
    <n v="138"/>
    <n v="755"/>
  </r>
  <r>
    <x v="2"/>
    <x v="1"/>
    <s v="S35122"/>
    <x v="63"/>
    <x v="0"/>
    <n v="185501"/>
    <n v="937"/>
    <n v="794"/>
  </r>
  <r>
    <x v="1"/>
    <x v="5"/>
    <s v="S16798"/>
    <x v="6"/>
    <x v="3"/>
    <n v="251912"/>
    <n v="464"/>
    <n v="227"/>
  </r>
  <r>
    <x v="0"/>
    <x v="3"/>
    <s v="S75497"/>
    <x v="46"/>
    <x v="7"/>
    <n v="288597"/>
    <n v="792"/>
    <n v="133"/>
  </r>
  <r>
    <x v="0"/>
    <x v="7"/>
    <s v="S52763"/>
    <x v="45"/>
    <x v="3"/>
    <n v="286624"/>
    <n v="608"/>
    <n v="548"/>
  </r>
  <r>
    <x v="0"/>
    <x v="7"/>
    <s v="S90580"/>
    <x v="93"/>
    <x v="8"/>
    <n v="102263"/>
    <n v="666"/>
    <n v="481"/>
  </r>
  <r>
    <x v="3"/>
    <x v="3"/>
    <s v="S72747"/>
    <x v="48"/>
    <x v="4"/>
    <n v="113295"/>
    <n v="383"/>
    <n v="348"/>
  </r>
  <r>
    <x v="0"/>
    <x v="2"/>
    <s v="S59894"/>
    <x v="66"/>
    <x v="4"/>
    <n v="217330"/>
    <n v="824"/>
    <n v="650"/>
  </r>
  <r>
    <x v="3"/>
    <x v="1"/>
    <s v="S60543"/>
    <x v="75"/>
    <x v="3"/>
    <n v="165865"/>
    <n v="785"/>
    <n v="224"/>
  </r>
  <r>
    <x v="1"/>
    <x v="4"/>
    <s v="S37651"/>
    <x v="92"/>
    <x v="6"/>
    <n v="242649"/>
    <n v="226"/>
    <n v="468"/>
  </r>
  <r>
    <x v="1"/>
    <x v="1"/>
    <s v="S90120"/>
    <x v="53"/>
    <x v="6"/>
    <n v="210566"/>
    <n v="427"/>
    <n v="670"/>
  </r>
  <r>
    <x v="2"/>
    <x v="4"/>
    <s v="S71689"/>
    <x v="24"/>
    <x v="4"/>
    <n v="267188"/>
    <n v="349"/>
    <n v="161"/>
  </r>
  <r>
    <x v="0"/>
    <x v="5"/>
    <s v="S80531"/>
    <x v="15"/>
    <x v="1"/>
    <n v="112710"/>
    <n v="756"/>
    <n v="426"/>
  </r>
  <r>
    <x v="2"/>
    <x v="5"/>
    <s v="S95756"/>
    <x v="57"/>
    <x v="6"/>
    <n v="214739"/>
    <n v="231"/>
    <n v="256"/>
  </r>
  <r>
    <x v="1"/>
    <x v="6"/>
    <s v="S86470"/>
    <x v="9"/>
    <x v="4"/>
    <n v="138734"/>
    <n v="669"/>
    <n v="124"/>
  </r>
  <r>
    <x v="1"/>
    <x v="3"/>
    <s v="S53440"/>
    <x v="91"/>
    <x v="4"/>
    <n v="191925"/>
    <n v="880"/>
    <n v="571"/>
  </r>
  <r>
    <x v="1"/>
    <x v="4"/>
    <s v="S81866"/>
    <x v="30"/>
    <x v="1"/>
    <n v="205705"/>
    <n v="285"/>
    <n v="743"/>
  </r>
  <r>
    <x v="2"/>
    <x v="4"/>
    <s v="S57691"/>
    <x v="83"/>
    <x v="1"/>
    <n v="210066"/>
    <n v="922"/>
    <n v="510"/>
  </r>
  <r>
    <x v="2"/>
    <x v="4"/>
    <s v="S53198"/>
    <x v="83"/>
    <x v="3"/>
    <n v="179789"/>
    <n v="486"/>
    <n v="629"/>
  </r>
  <r>
    <x v="3"/>
    <x v="3"/>
    <s v="S85588"/>
    <x v="75"/>
    <x v="6"/>
    <n v="184016"/>
    <n v="383"/>
    <n v="458"/>
  </r>
  <r>
    <x v="1"/>
    <x v="7"/>
    <s v="S87900"/>
    <x v="39"/>
    <x v="2"/>
    <n v="270271"/>
    <n v="418"/>
    <n v="767"/>
  </r>
  <r>
    <x v="2"/>
    <x v="3"/>
    <s v="S36487"/>
    <x v="87"/>
    <x v="1"/>
    <n v="112080"/>
    <n v="703"/>
    <n v="629"/>
  </r>
  <r>
    <x v="0"/>
    <x v="6"/>
    <s v="S98127"/>
    <x v="9"/>
    <x v="1"/>
    <n v="104261"/>
    <n v="90"/>
    <n v="338"/>
  </r>
  <r>
    <x v="1"/>
    <x v="1"/>
    <s v="S42211"/>
    <x v="13"/>
    <x v="7"/>
    <n v="151027"/>
    <n v="999"/>
    <n v="114"/>
  </r>
  <r>
    <x v="2"/>
    <x v="6"/>
    <s v="S53987"/>
    <x v="42"/>
    <x v="1"/>
    <n v="236057"/>
    <n v="261"/>
    <n v="550"/>
  </r>
  <r>
    <x v="2"/>
    <x v="5"/>
    <s v="S51452"/>
    <x v="39"/>
    <x v="1"/>
    <n v="178617"/>
    <n v="553"/>
    <n v="498"/>
  </r>
  <r>
    <x v="3"/>
    <x v="5"/>
    <s v="S57812"/>
    <x v="65"/>
    <x v="8"/>
    <n v="299250"/>
    <n v="457"/>
    <n v="754"/>
  </r>
  <r>
    <x v="3"/>
    <x v="5"/>
    <s v="S40305"/>
    <x v="65"/>
    <x v="7"/>
    <n v="102165"/>
    <n v="842"/>
    <n v="718"/>
  </r>
  <r>
    <x v="3"/>
    <x v="0"/>
    <s v="S18814"/>
    <x v="19"/>
    <x v="7"/>
    <n v="287580"/>
    <n v="978"/>
    <n v="493"/>
  </r>
  <r>
    <x v="3"/>
    <x v="6"/>
    <s v="S31140"/>
    <x v="88"/>
    <x v="6"/>
    <n v="163923"/>
    <n v="722"/>
    <n v="218"/>
  </r>
  <r>
    <x v="0"/>
    <x v="5"/>
    <s v="S22964"/>
    <x v="38"/>
    <x v="0"/>
    <n v="114106"/>
    <n v="649"/>
    <n v="310"/>
  </r>
  <r>
    <x v="2"/>
    <x v="2"/>
    <s v="S98896"/>
    <x v="56"/>
    <x v="5"/>
    <n v="237693"/>
    <n v="726"/>
    <n v="417"/>
  </r>
  <r>
    <x v="3"/>
    <x v="7"/>
    <s v="S84011"/>
    <x v="90"/>
    <x v="7"/>
    <n v="286675"/>
    <n v="831"/>
    <n v="314"/>
  </r>
  <r>
    <x v="3"/>
    <x v="3"/>
    <s v="S44047"/>
    <x v="38"/>
    <x v="0"/>
    <n v="269930"/>
    <n v="303"/>
    <n v="167"/>
  </r>
  <r>
    <x v="2"/>
    <x v="7"/>
    <s v="S75390"/>
    <x v="97"/>
    <x v="3"/>
    <n v="122953"/>
    <n v="186"/>
    <n v="262"/>
  </r>
  <r>
    <x v="3"/>
    <x v="4"/>
    <s v="S94839"/>
    <x v="31"/>
    <x v="8"/>
    <n v="251943"/>
    <n v="129"/>
    <n v="650"/>
  </r>
  <r>
    <x v="2"/>
    <x v="7"/>
    <s v="S59848"/>
    <x v="50"/>
    <x v="7"/>
    <n v="275553"/>
    <n v="722"/>
    <n v="792"/>
  </r>
  <r>
    <x v="1"/>
    <x v="4"/>
    <s v="S68927"/>
    <x v="48"/>
    <x v="5"/>
    <n v="125739"/>
    <n v="669"/>
    <n v="594"/>
  </r>
  <r>
    <x v="2"/>
    <x v="0"/>
    <s v="S94236"/>
    <x v="58"/>
    <x v="1"/>
    <n v="129453"/>
    <n v="252"/>
    <n v="675"/>
  </r>
  <r>
    <x v="1"/>
    <x v="5"/>
    <s v="S66670"/>
    <x v="25"/>
    <x v="4"/>
    <n v="282195"/>
    <n v="975"/>
    <n v="656"/>
  </r>
  <r>
    <x v="1"/>
    <x v="1"/>
    <s v="S86020"/>
    <x v="76"/>
    <x v="8"/>
    <n v="209501"/>
    <n v="285"/>
    <n v="243"/>
  </r>
  <r>
    <x v="2"/>
    <x v="2"/>
    <s v="S69111"/>
    <x v="86"/>
    <x v="6"/>
    <n v="239460"/>
    <n v="812"/>
    <n v="113"/>
  </r>
  <r>
    <x v="0"/>
    <x v="7"/>
    <s v="S11861"/>
    <x v="49"/>
    <x v="7"/>
    <n v="113074"/>
    <n v="684"/>
    <n v="201"/>
  </r>
  <r>
    <x v="2"/>
    <x v="2"/>
    <s v="S59139"/>
    <x v="7"/>
    <x v="5"/>
    <n v="236507"/>
    <n v="687"/>
    <n v="647"/>
  </r>
  <r>
    <x v="0"/>
    <x v="6"/>
    <s v="S35115"/>
    <x v="83"/>
    <x v="8"/>
    <n v="232007"/>
    <n v="290"/>
    <n v="177"/>
  </r>
  <r>
    <x v="3"/>
    <x v="7"/>
    <s v="S78462"/>
    <x v="58"/>
    <x v="8"/>
    <n v="255186"/>
    <n v="979"/>
    <n v="517"/>
  </r>
  <r>
    <x v="1"/>
    <x v="3"/>
    <s v="S89944"/>
    <x v="70"/>
    <x v="6"/>
    <n v="286010"/>
    <n v="895"/>
    <n v="341"/>
  </r>
  <r>
    <x v="1"/>
    <x v="7"/>
    <s v="S90670"/>
    <x v="86"/>
    <x v="1"/>
    <n v="135966"/>
    <n v="768"/>
    <n v="373"/>
  </r>
  <r>
    <x v="1"/>
    <x v="3"/>
    <s v="S64384"/>
    <x v="59"/>
    <x v="3"/>
    <n v="174764"/>
    <n v="835"/>
    <n v="403"/>
  </r>
  <r>
    <x v="1"/>
    <x v="5"/>
    <s v="S29384"/>
    <x v="10"/>
    <x v="3"/>
    <n v="226889"/>
    <n v="666"/>
    <n v="404"/>
  </r>
  <r>
    <x v="1"/>
    <x v="6"/>
    <s v="S98105"/>
    <x v="33"/>
    <x v="1"/>
    <n v="279374"/>
    <n v="265"/>
    <n v="590"/>
  </r>
  <r>
    <x v="0"/>
    <x v="3"/>
    <s v="S42697"/>
    <x v="0"/>
    <x v="4"/>
    <n v="204964"/>
    <n v="160"/>
    <n v="251"/>
  </r>
  <r>
    <x v="3"/>
    <x v="0"/>
    <s v="S34351"/>
    <x v="30"/>
    <x v="4"/>
    <n v="133475"/>
    <n v="191"/>
    <n v="373"/>
  </r>
  <r>
    <x v="3"/>
    <x v="5"/>
    <s v="S92486"/>
    <x v="1"/>
    <x v="7"/>
    <n v="185568"/>
    <n v="822"/>
    <n v="789"/>
  </r>
  <r>
    <x v="1"/>
    <x v="5"/>
    <s v="S69164"/>
    <x v="46"/>
    <x v="4"/>
    <n v="224588"/>
    <n v="341"/>
    <n v="395"/>
  </r>
  <r>
    <x v="2"/>
    <x v="2"/>
    <s v="S59375"/>
    <x v="18"/>
    <x v="5"/>
    <n v="102299"/>
    <n v="860"/>
    <n v="269"/>
  </r>
  <r>
    <x v="2"/>
    <x v="0"/>
    <s v="S35640"/>
    <x v="99"/>
    <x v="7"/>
    <n v="254943"/>
    <n v="285"/>
    <n v="525"/>
  </r>
  <r>
    <x v="3"/>
    <x v="0"/>
    <s v="S54554"/>
    <x v="79"/>
    <x v="8"/>
    <n v="214413"/>
    <n v="101"/>
    <n v="643"/>
  </r>
  <r>
    <x v="3"/>
    <x v="2"/>
    <s v="S72947"/>
    <x v="84"/>
    <x v="4"/>
    <n v="270039"/>
    <n v="834"/>
    <n v="194"/>
  </r>
  <r>
    <x v="2"/>
    <x v="3"/>
    <s v="S51157"/>
    <x v="64"/>
    <x v="3"/>
    <n v="211812"/>
    <n v="252"/>
    <n v="456"/>
  </r>
  <r>
    <x v="2"/>
    <x v="0"/>
    <s v="S24633"/>
    <x v="0"/>
    <x v="3"/>
    <n v="185869"/>
    <n v="962"/>
    <n v="793"/>
  </r>
  <r>
    <x v="0"/>
    <x v="1"/>
    <s v="S91783"/>
    <x v="12"/>
    <x v="0"/>
    <n v="127885"/>
    <n v="89"/>
    <n v="485"/>
  </r>
  <r>
    <x v="2"/>
    <x v="1"/>
    <s v="S55831"/>
    <x v="87"/>
    <x v="8"/>
    <n v="256692"/>
    <n v="299"/>
    <n v="255"/>
  </r>
  <r>
    <x v="3"/>
    <x v="3"/>
    <s v="S53744"/>
    <x v="87"/>
    <x v="4"/>
    <n v="236591"/>
    <n v="806"/>
    <n v="454"/>
  </r>
  <r>
    <x v="2"/>
    <x v="5"/>
    <s v="S75026"/>
    <x v="70"/>
    <x v="6"/>
    <n v="206939"/>
    <n v="159"/>
    <n v="183"/>
  </r>
  <r>
    <x v="3"/>
    <x v="0"/>
    <s v="S88165"/>
    <x v="13"/>
    <x v="0"/>
    <n v="299642"/>
    <n v="953"/>
    <n v="366"/>
  </r>
  <r>
    <x v="1"/>
    <x v="0"/>
    <s v="S94653"/>
    <x v="7"/>
    <x v="3"/>
    <n v="104671"/>
    <n v="963"/>
    <n v="271"/>
  </r>
  <r>
    <x v="2"/>
    <x v="5"/>
    <s v="S32474"/>
    <x v="75"/>
    <x v="6"/>
    <n v="204017"/>
    <n v="705"/>
    <n v="654"/>
  </r>
  <r>
    <x v="3"/>
    <x v="6"/>
    <s v="S22420"/>
    <x v="93"/>
    <x v="1"/>
    <n v="179251"/>
    <n v="850"/>
    <n v="782"/>
  </r>
  <r>
    <x v="2"/>
    <x v="1"/>
    <s v="S99664"/>
    <x v="35"/>
    <x v="2"/>
    <n v="262416"/>
    <n v="657"/>
    <n v="482"/>
  </r>
  <r>
    <x v="3"/>
    <x v="5"/>
    <s v="S95447"/>
    <x v="1"/>
    <x v="1"/>
    <n v="214734"/>
    <n v="545"/>
    <n v="778"/>
  </r>
  <r>
    <x v="3"/>
    <x v="5"/>
    <s v="S57004"/>
    <x v="3"/>
    <x v="7"/>
    <n v="201512"/>
    <n v="918"/>
    <n v="744"/>
  </r>
  <r>
    <x v="1"/>
    <x v="5"/>
    <s v="S96375"/>
    <x v="70"/>
    <x v="3"/>
    <n v="119471"/>
    <n v="510"/>
    <n v="592"/>
  </r>
  <r>
    <x v="2"/>
    <x v="0"/>
    <s v="S70989"/>
    <x v="76"/>
    <x v="1"/>
    <n v="146569"/>
    <n v="244"/>
    <n v="254"/>
  </r>
  <r>
    <x v="0"/>
    <x v="4"/>
    <s v="S90609"/>
    <x v="34"/>
    <x v="7"/>
    <n v="182450"/>
    <n v="226"/>
    <n v="774"/>
  </r>
  <r>
    <x v="3"/>
    <x v="5"/>
    <s v="S15653"/>
    <x v="58"/>
    <x v="0"/>
    <n v="201560"/>
    <n v="376"/>
    <n v="579"/>
  </r>
  <r>
    <x v="2"/>
    <x v="4"/>
    <s v="S92699"/>
    <x v="64"/>
    <x v="2"/>
    <n v="286437"/>
    <n v="801"/>
    <n v="267"/>
  </r>
  <r>
    <x v="1"/>
    <x v="5"/>
    <s v="S40639"/>
    <x v="18"/>
    <x v="3"/>
    <n v="258601"/>
    <n v="181"/>
    <n v="345"/>
  </r>
  <r>
    <x v="0"/>
    <x v="5"/>
    <s v="S95756"/>
    <x v="6"/>
    <x v="3"/>
    <n v="199771"/>
    <n v="76"/>
    <n v="419"/>
  </r>
  <r>
    <x v="1"/>
    <x v="6"/>
    <s v="S50740"/>
    <x v="39"/>
    <x v="3"/>
    <n v="196978"/>
    <n v="125"/>
    <n v="189"/>
  </r>
  <r>
    <x v="1"/>
    <x v="5"/>
    <s v="S33500"/>
    <x v="60"/>
    <x v="8"/>
    <n v="137092"/>
    <n v="132"/>
    <n v="445"/>
  </r>
  <r>
    <x v="2"/>
    <x v="4"/>
    <s v="S17849"/>
    <x v="53"/>
    <x v="3"/>
    <n v="239762"/>
    <n v="652"/>
    <n v="511"/>
  </r>
  <r>
    <x v="0"/>
    <x v="5"/>
    <s v="S10498"/>
    <x v="40"/>
    <x v="1"/>
    <n v="111067"/>
    <n v="91"/>
    <n v="388"/>
  </r>
  <r>
    <x v="0"/>
    <x v="0"/>
    <s v="S50138"/>
    <x v="99"/>
    <x v="1"/>
    <n v="142859"/>
    <n v="92"/>
    <n v="683"/>
  </r>
  <r>
    <x v="2"/>
    <x v="7"/>
    <s v="S47464"/>
    <x v="19"/>
    <x v="4"/>
    <n v="138994"/>
    <n v="452"/>
    <n v="120"/>
  </r>
  <r>
    <x v="0"/>
    <x v="0"/>
    <s v="S10882"/>
    <x v="55"/>
    <x v="3"/>
    <n v="127416"/>
    <n v="441"/>
    <n v="351"/>
  </r>
  <r>
    <x v="3"/>
    <x v="2"/>
    <s v="S67315"/>
    <x v="23"/>
    <x v="6"/>
    <n v="126051"/>
    <n v="534"/>
    <n v="391"/>
  </r>
  <r>
    <x v="1"/>
    <x v="4"/>
    <s v="S77542"/>
    <x v="90"/>
    <x v="1"/>
    <n v="225020"/>
    <n v="324"/>
    <n v="479"/>
  </r>
  <r>
    <x v="0"/>
    <x v="2"/>
    <s v="S45896"/>
    <x v="21"/>
    <x v="1"/>
    <n v="254998"/>
    <n v="816"/>
    <n v="450"/>
  </r>
  <r>
    <x v="2"/>
    <x v="6"/>
    <s v="S79094"/>
    <x v="71"/>
    <x v="3"/>
    <n v="188202"/>
    <n v="969"/>
    <n v="264"/>
  </r>
  <r>
    <x v="1"/>
    <x v="3"/>
    <s v="S64303"/>
    <x v="16"/>
    <x v="5"/>
    <n v="220037"/>
    <n v="373"/>
    <n v="133"/>
  </r>
  <r>
    <x v="3"/>
    <x v="3"/>
    <s v="S91919"/>
    <x v="43"/>
    <x v="4"/>
    <n v="171840"/>
    <n v="544"/>
    <n v="731"/>
  </r>
  <r>
    <x v="3"/>
    <x v="1"/>
    <s v="S77134"/>
    <x v="21"/>
    <x v="1"/>
    <n v="264428"/>
    <n v="575"/>
    <n v="662"/>
  </r>
  <r>
    <x v="2"/>
    <x v="4"/>
    <s v="S78313"/>
    <x v="69"/>
    <x v="8"/>
    <n v="244835"/>
    <n v="494"/>
    <n v="510"/>
  </r>
  <r>
    <x v="0"/>
    <x v="1"/>
    <s v="S33268"/>
    <x v="31"/>
    <x v="7"/>
    <n v="103268"/>
    <n v="754"/>
    <n v="297"/>
  </r>
  <r>
    <x v="3"/>
    <x v="2"/>
    <s v="S82275"/>
    <x v="44"/>
    <x v="7"/>
    <n v="116485"/>
    <n v="366"/>
    <n v="575"/>
  </r>
  <r>
    <x v="3"/>
    <x v="5"/>
    <s v="S85016"/>
    <x v="8"/>
    <x v="6"/>
    <n v="207610"/>
    <n v="301"/>
    <n v="155"/>
  </r>
  <r>
    <x v="0"/>
    <x v="6"/>
    <s v="S30582"/>
    <x v="32"/>
    <x v="5"/>
    <n v="263144"/>
    <n v="655"/>
    <n v="375"/>
  </r>
  <r>
    <x v="3"/>
    <x v="4"/>
    <s v="S70179"/>
    <x v="61"/>
    <x v="2"/>
    <n v="250482"/>
    <n v="138"/>
    <n v="715"/>
  </r>
  <r>
    <x v="1"/>
    <x v="6"/>
    <s v="S53260"/>
    <x v="12"/>
    <x v="7"/>
    <n v="131990"/>
    <n v="899"/>
    <n v="204"/>
  </r>
  <r>
    <x v="0"/>
    <x v="6"/>
    <s v="S73174"/>
    <x v="35"/>
    <x v="1"/>
    <n v="110291"/>
    <n v="921"/>
    <n v="178"/>
  </r>
  <r>
    <x v="1"/>
    <x v="2"/>
    <s v="S37011"/>
    <x v="42"/>
    <x v="0"/>
    <n v="113550"/>
    <n v="328"/>
    <n v="581"/>
  </r>
  <r>
    <x v="3"/>
    <x v="6"/>
    <s v="S68812"/>
    <x v="78"/>
    <x v="7"/>
    <n v="107781"/>
    <n v="897"/>
    <n v="551"/>
  </r>
  <r>
    <x v="3"/>
    <x v="3"/>
    <s v="S12980"/>
    <x v="34"/>
    <x v="0"/>
    <n v="192215"/>
    <n v="990"/>
    <n v="271"/>
  </r>
  <r>
    <x v="1"/>
    <x v="2"/>
    <s v="S70264"/>
    <x v="72"/>
    <x v="5"/>
    <n v="174331"/>
    <n v="897"/>
    <n v="486"/>
  </r>
  <r>
    <x v="2"/>
    <x v="0"/>
    <s v="S47037"/>
    <x v="80"/>
    <x v="6"/>
    <n v="121676"/>
    <n v="678"/>
    <n v="259"/>
  </r>
  <r>
    <x v="2"/>
    <x v="2"/>
    <s v="S53388"/>
    <x v="57"/>
    <x v="5"/>
    <n v="147041"/>
    <n v="112"/>
    <n v="452"/>
  </r>
  <r>
    <x v="1"/>
    <x v="6"/>
    <s v="S78720"/>
    <x v="95"/>
    <x v="6"/>
    <n v="160330"/>
    <n v="864"/>
    <n v="641"/>
  </r>
  <r>
    <x v="2"/>
    <x v="2"/>
    <s v="S36562"/>
    <x v="56"/>
    <x v="2"/>
    <n v="176250"/>
    <n v="977"/>
    <n v="324"/>
  </r>
  <r>
    <x v="2"/>
    <x v="2"/>
    <s v="S21061"/>
    <x v="50"/>
    <x v="4"/>
    <n v="170303"/>
    <n v="714"/>
    <n v="628"/>
  </r>
  <r>
    <x v="0"/>
    <x v="2"/>
    <s v="S73771"/>
    <x v="28"/>
    <x v="7"/>
    <n v="110550"/>
    <n v="641"/>
    <n v="436"/>
  </r>
  <r>
    <x v="2"/>
    <x v="3"/>
    <s v="S65488"/>
    <x v="20"/>
    <x v="7"/>
    <n v="109279"/>
    <n v="679"/>
    <n v="620"/>
  </r>
  <r>
    <x v="1"/>
    <x v="0"/>
    <s v="S46670"/>
    <x v="6"/>
    <x v="6"/>
    <n v="152290"/>
    <n v="170"/>
    <n v="304"/>
  </r>
  <r>
    <x v="2"/>
    <x v="2"/>
    <s v="S97384"/>
    <x v="62"/>
    <x v="7"/>
    <n v="174650"/>
    <n v="191"/>
    <n v="726"/>
  </r>
  <r>
    <x v="2"/>
    <x v="7"/>
    <s v="S25456"/>
    <x v="46"/>
    <x v="2"/>
    <n v="282237"/>
    <n v="687"/>
    <n v="368"/>
  </r>
  <r>
    <x v="1"/>
    <x v="1"/>
    <s v="S18932"/>
    <x v="45"/>
    <x v="1"/>
    <n v="219539"/>
    <n v="917"/>
    <n v="540"/>
  </r>
  <r>
    <x v="1"/>
    <x v="2"/>
    <s v="S61524"/>
    <x v="23"/>
    <x v="3"/>
    <n v="253416"/>
    <n v="534"/>
    <n v="219"/>
  </r>
  <r>
    <x v="2"/>
    <x v="7"/>
    <s v="S88720"/>
    <x v="17"/>
    <x v="4"/>
    <n v="245986"/>
    <n v="622"/>
    <n v="602"/>
  </r>
  <r>
    <x v="0"/>
    <x v="1"/>
    <s v="S75808"/>
    <x v="51"/>
    <x v="5"/>
    <n v="158207"/>
    <n v="434"/>
    <n v="455"/>
  </r>
  <r>
    <x v="3"/>
    <x v="4"/>
    <s v="S53515"/>
    <x v="94"/>
    <x v="8"/>
    <n v="176512"/>
    <n v="446"/>
    <n v="181"/>
  </r>
  <r>
    <x v="3"/>
    <x v="1"/>
    <s v="S52697"/>
    <x v="72"/>
    <x v="0"/>
    <n v="206028"/>
    <n v="951"/>
    <n v="513"/>
  </r>
  <r>
    <x v="3"/>
    <x v="6"/>
    <s v="S39173"/>
    <x v="48"/>
    <x v="3"/>
    <n v="188165"/>
    <n v="150"/>
    <n v="245"/>
  </r>
  <r>
    <x v="0"/>
    <x v="2"/>
    <s v="S57003"/>
    <x v="94"/>
    <x v="6"/>
    <n v="192191"/>
    <n v="167"/>
    <n v="408"/>
  </r>
  <r>
    <x v="1"/>
    <x v="3"/>
    <s v="S60952"/>
    <x v="91"/>
    <x v="0"/>
    <n v="272829"/>
    <n v="388"/>
    <n v="229"/>
  </r>
  <r>
    <x v="3"/>
    <x v="0"/>
    <s v="S73084"/>
    <x v="52"/>
    <x v="1"/>
    <n v="185966"/>
    <n v="195"/>
    <n v="438"/>
  </r>
  <r>
    <x v="1"/>
    <x v="0"/>
    <s v="S34378"/>
    <x v="35"/>
    <x v="7"/>
    <n v="150427"/>
    <n v="573"/>
    <n v="739"/>
  </r>
  <r>
    <x v="1"/>
    <x v="4"/>
    <s v="S38188"/>
    <x v="36"/>
    <x v="3"/>
    <n v="298388"/>
    <n v="731"/>
    <n v="783"/>
  </r>
  <r>
    <x v="1"/>
    <x v="5"/>
    <s v="S49850"/>
    <x v="87"/>
    <x v="3"/>
    <n v="271566"/>
    <n v="159"/>
    <n v="177"/>
  </r>
  <r>
    <x v="0"/>
    <x v="5"/>
    <s v="S96471"/>
    <x v="89"/>
    <x v="1"/>
    <n v="153628"/>
    <n v="953"/>
    <n v="583"/>
  </r>
  <r>
    <x v="2"/>
    <x v="5"/>
    <s v="S79255"/>
    <x v="19"/>
    <x v="1"/>
    <n v="284779"/>
    <n v="563"/>
    <n v="570"/>
  </r>
  <r>
    <x v="1"/>
    <x v="7"/>
    <s v="S69165"/>
    <x v="2"/>
    <x v="8"/>
    <n v="235332"/>
    <n v="252"/>
    <n v="105"/>
  </r>
  <r>
    <x v="2"/>
    <x v="2"/>
    <s v="S91425"/>
    <x v="50"/>
    <x v="6"/>
    <n v="171076"/>
    <n v="945"/>
    <n v="214"/>
  </r>
  <r>
    <x v="0"/>
    <x v="6"/>
    <s v="S92564"/>
    <x v="81"/>
    <x v="8"/>
    <n v="205212"/>
    <n v="524"/>
    <n v="221"/>
  </r>
  <r>
    <x v="2"/>
    <x v="2"/>
    <s v="S81059"/>
    <x v="16"/>
    <x v="0"/>
    <n v="243280"/>
    <n v="638"/>
    <n v="477"/>
  </r>
  <r>
    <x v="3"/>
    <x v="3"/>
    <s v="S50672"/>
    <x v="98"/>
    <x v="2"/>
    <n v="107983"/>
    <n v="415"/>
    <n v="757"/>
  </r>
  <r>
    <x v="1"/>
    <x v="1"/>
    <s v="S82347"/>
    <x v="96"/>
    <x v="1"/>
    <n v="149495"/>
    <n v="760"/>
    <n v="142"/>
  </r>
  <r>
    <x v="1"/>
    <x v="2"/>
    <s v="S51938"/>
    <x v="50"/>
    <x v="0"/>
    <n v="280824"/>
    <n v="878"/>
    <n v="203"/>
  </r>
  <r>
    <x v="1"/>
    <x v="3"/>
    <s v="S16591"/>
    <x v="95"/>
    <x v="4"/>
    <n v="211782"/>
    <n v="794"/>
    <n v="396"/>
  </r>
  <r>
    <x v="1"/>
    <x v="6"/>
    <s v="S82159"/>
    <x v="84"/>
    <x v="0"/>
    <n v="164966"/>
    <n v="785"/>
    <n v="176"/>
  </r>
  <r>
    <x v="0"/>
    <x v="2"/>
    <s v="S61783"/>
    <x v="32"/>
    <x v="1"/>
    <n v="299833"/>
    <n v="269"/>
    <n v="724"/>
  </r>
  <r>
    <x v="3"/>
    <x v="5"/>
    <s v="S15290"/>
    <x v="31"/>
    <x v="5"/>
    <n v="279176"/>
    <n v="357"/>
    <n v="182"/>
  </r>
  <r>
    <x v="1"/>
    <x v="0"/>
    <s v="S32362"/>
    <x v="24"/>
    <x v="7"/>
    <n v="167481"/>
    <n v="636"/>
    <n v="723"/>
  </r>
  <r>
    <x v="1"/>
    <x v="2"/>
    <s v="S36733"/>
    <x v="62"/>
    <x v="1"/>
    <n v="212835"/>
    <n v="140"/>
    <n v="755"/>
  </r>
  <r>
    <x v="0"/>
    <x v="2"/>
    <s v="S58592"/>
    <x v="15"/>
    <x v="0"/>
    <n v="261519"/>
    <n v="324"/>
    <n v="437"/>
  </r>
  <r>
    <x v="0"/>
    <x v="4"/>
    <s v="S25911"/>
    <x v="83"/>
    <x v="5"/>
    <n v="169290"/>
    <n v="228"/>
    <n v="766"/>
  </r>
  <r>
    <x v="1"/>
    <x v="7"/>
    <s v="S89791"/>
    <x v="98"/>
    <x v="4"/>
    <n v="246697"/>
    <n v="619"/>
    <n v="132"/>
  </r>
  <r>
    <x v="1"/>
    <x v="6"/>
    <s v="S19931"/>
    <x v="46"/>
    <x v="4"/>
    <n v="102106"/>
    <n v="243"/>
    <n v="504"/>
  </r>
  <r>
    <x v="3"/>
    <x v="1"/>
    <s v="S81926"/>
    <x v="67"/>
    <x v="5"/>
    <n v="190474"/>
    <n v="551"/>
    <n v="790"/>
  </r>
  <r>
    <x v="2"/>
    <x v="2"/>
    <s v="S71341"/>
    <x v="0"/>
    <x v="5"/>
    <n v="141477"/>
    <n v="801"/>
    <n v="506"/>
  </r>
  <r>
    <x v="0"/>
    <x v="5"/>
    <s v="S78727"/>
    <x v="7"/>
    <x v="8"/>
    <n v="207224"/>
    <n v="400"/>
    <n v="677"/>
  </r>
  <r>
    <x v="2"/>
    <x v="0"/>
    <s v="S21757"/>
    <x v="29"/>
    <x v="8"/>
    <n v="136310"/>
    <n v="114"/>
    <n v="638"/>
  </r>
  <r>
    <x v="3"/>
    <x v="2"/>
    <s v="S95224"/>
    <x v="60"/>
    <x v="8"/>
    <n v="298283"/>
    <n v="821"/>
    <n v="751"/>
  </r>
  <r>
    <x v="2"/>
    <x v="4"/>
    <s v="S45920"/>
    <x v="30"/>
    <x v="6"/>
    <n v="173368"/>
    <n v="359"/>
    <n v="336"/>
  </r>
  <r>
    <x v="1"/>
    <x v="0"/>
    <s v="S21021"/>
    <x v="24"/>
    <x v="2"/>
    <n v="209463"/>
    <n v="101"/>
    <n v="368"/>
  </r>
  <r>
    <x v="0"/>
    <x v="7"/>
    <s v="S54387"/>
    <x v="8"/>
    <x v="8"/>
    <n v="278197"/>
    <n v="490"/>
    <n v="180"/>
  </r>
  <r>
    <x v="1"/>
    <x v="3"/>
    <s v="S16331"/>
    <x v="86"/>
    <x v="2"/>
    <n v="284341"/>
    <n v="531"/>
    <n v="662"/>
  </r>
  <r>
    <x v="1"/>
    <x v="1"/>
    <s v="S63094"/>
    <x v="23"/>
    <x v="5"/>
    <n v="166255"/>
    <n v="756"/>
    <n v="199"/>
  </r>
  <r>
    <x v="3"/>
    <x v="6"/>
    <s v="S25681"/>
    <x v="39"/>
    <x v="7"/>
    <n v="233893"/>
    <n v="661"/>
    <n v="407"/>
  </r>
  <r>
    <x v="0"/>
    <x v="7"/>
    <s v="S29756"/>
    <x v="5"/>
    <x v="0"/>
    <n v="148664"/>
    <n v="428"/>
    <n v="553"/>
  </r>
  <r>
    <x v="3"/>
    <x v="0"/>
    <s v="S95834"/>
    <x v="66"/>
    <x v="1"/>
    <n v="267291"/>
    <n v="770"/>
    <n v="430"/>
  </r>
  <r>
    <x v="3"/>
    <x v="6"/>
    <s v="S46351"/>
    <x v="27"/>
    <x v="7"/>
    <n v="172683"/>
    <n v="211"/>
    <n v="290"/>
  </r>
  <r>
    <x v="2"/>
    <x v="0"/>
    <s v="S59153"/>
    <x v="13"/>
    <x v="3"/>
    <n v="271243"/>
    <n v="976"/>
    <n v="619"/>
  </r>
  <r>
    <x v="2"/>
    <x v="3"/>
    <s v="S44229"/>
    <x v="48"/>
    <x v="8"/>
    <n v="289758"/>
    <n v="260"/>
    <n v="307"/>
  </r>
  <r>
    <x v="2"/>
    <x v="1"/>
    <s v="S99140"/>
    <x v="5"/>
    <x v="5"/>
    <n v="211554"/>
    <n v="905"/>
    <n v="125"/>
  </r>
  <r>
    <x v="3"/>
    <x v="5"/>
    <s v="S41613"/>
    <x v="8"/>
    <x v="5"/>
    <n v="221061"/>
    <n v="120"/>
    <n v="136"/>
  </r>
  <r>
    <x v="3"/>
    <x v="1"/>
    <s v="S72189"/>
    <x v="30"/>
    <x v="0"/>
    <n v="123784"/>
    <n v="367"/>
    <n v="772"/>
  </r>
  <r>
    <x v="2"/>
    <x v="4"/>
    <s v="S68019"/>
    <x v="17"/>
    <x v="7"/>
    <n v="275294"/>
    <n v="886"/>
    <n v="761"/>
  </r>
  <r>
    <x v="0"/>
    <x v="0"/>
    <s v="S72569"/>
    <x v="83"/>
    <x v="4"/>
    <n v="104318"/>
    <n v="56"/>
    <n v="493"/>
  </r>
  <r>
    <x v="1"/>
    <x v="5"/>
    <s v="S22526"/>
    <x v="17"/>
    <x v="3"/>
    <n v="260802"/>
    <n v="241"/>
    <n v="599"/>
  </r>
  <r>
    <x v="0"/>
    <x v="2"/>
    <s v="S59299"/>
    <x v="18"/>
    <x v="4"/>
    <n v="197321"/>
    <n v="758"/>
    <n v="300"/>
  </r>
  <r>
    <x v="1"/>
    <x v="5"/>
    <s v="S54592"/>
    <x v="62"/>
    <x v="1"/>
    <n v="213307"/>
    <n v="112"/>
    <n v="655"/>
  </r>
  <r>
    <x v="2"/>
    <x v="3"/>
    <s v="S65555"/>
    <x v="15"/>
    <x v="8"/>
    <n v="213090"/>
    <n v="853"/>
    <n v="760"/>
  </r>
  <r>
    <x v="2"/>
    <x v="5"/>
    <s v="S88048"/>
    <x v="15"/>
    <x v="7"/>
    <n v="112745"/>
    <n v="70"/>
    <n v="116"/>
  </r>
  <r>
    <x v="3"/>
    <x v="0"/>
    <s v="S18215"/>
    <x v="80"/>
    <x v="1"/>
    <n v="146270"/>
    <n v="923"/>
    <n v="595"/>
  </r>
  <r>
    <x v="2"/>
    <x v="3"/>
    <s v="S15215"/>
    <x v="89"/>
    <x v="6"/>
    <n v="290756"/>
    <n v="975"/>
    <n v="451"/>
  </r>
  <r>
    <x v="2"/>
    <x v="7"/>
    <s v="S77815"/>
    <x v="46"/>
    <x v="5"/>
    <n v="272504"/>
    <n v="601"/>
    <n v="467"/>
  </r>
  <r>
    <x v="0"/>
    <x v="6"/>
    <s v="S75255"/>
    <x v="33"/>
    <x v="3"/>
    <n v="159700"/>
    <n v="620"/>
    <n v="575"/>
  </r>
  <r>
    <x v="2"/>
    <x v="3"/>
    <s v="S35555"/>
    <x v="57"/>
    <x v="2"/>
    <n v="238778"/>
    <n v="267"/>
    <n v="670"/>
  </r>
  <r>
    <x v="0"/>
    <x v="7"/>
    <s v="S23681"/>
    <x v="80"/>
    <x v="3"/>
    <n v="246570"/>
    <n v="542"/>
    <n v="744"/>
  </r>
  <r>
    <x v="3"/>
    <x v="3"/>
    <s v="S13528"/>
    <x v="23"/>
    <x v="2"/>
    <n v="292282"/>
    <n v="581"/>
    <n v="244"/>
  </r>
  <r>
    <x v="1"/>
    <x v="5"/>
    <s v="S44317"/>
    <x v="39"/>
    <x v="8"/>
    <n v="136065"/>
    <n v="776"/>
    <n v="203"/>
  </r>
  <r>
    <x v="3"/>
    <x v="0"/>
    <s v="S10865"/>
    <x v="90"/>
    <x v="3"/>
    <n v="299153"/>
    <n v="432"/>
    <n v="777"/>
  </r>
  <r>
    <x v="0"/>
    <x v="0"/>
    <s v="S16258"/>
    <x v="28"/>
    <x v="4"/>
    <n v="156646"/>
    <n v="335"/>
    <n v="619"/>
  </r>
  <r>
    <x v="3"/>
    <x v="3"/>
    <s v="S46556"/>
    <x v="31"/>
    <x v="0"/>
    <n v="141158"/>
    <n v="224"/>
    <n v="377"/>
  </r>
  <r>
    <x v="2"/>
    <x v="0"/>
    <s v="S96597"/>
    <x v="82"/>
    <x v="6"/>
    <n v="266143"/>
    <n v="406"/>
    <n v="406"/>
  </r>
  <r>
    <x v="3"/>
    <x v="5"/>
    <s v="S89771"/>
    <x v="83"/>
    <x v="3"/>
    <n v="214189"/>
    <n v="293"/>
    <n v="653"/>
  </r>
  <r>
    <x v="3"/>
    <x v="1"/>
    <s v="S43497"/>
    <x v="56"/>
    <x v="8"/>
    <n v="143876"/>
    <n v="131"/>
    <n v="350"/>
  </r>
  <r>
    <x v="1"/>
    <x v="0"/>
    <s v="S50473"/>
    <x v="62"/>
    <x v="1"/>
    <n v="157840"/>
    <n v="534"/>
    <n v="772"/>
  </r>
  <r>
    <x v="3"/>
    <x v="2"/>
    <s v="S12620"/>
    <x v="36"/>
    <x v="7"/>
    <n v="227306"/>
    <n v="336"/>
    <n v="699"/>
  </r>
  <r>
    <x v="3"/>
    <x v="4"/>
    <s v="S49510"/>
    <x v="57"/>
    <x v="0"/>
    <n v="197686"/>
    <n v="140"/>
    <n v="614"/>
  </r>
  <r>
    <x v="1"/>
    <x v="4"/>
    <s v="S46971"/>
    <x v="10"/>
    <x v="8"/>
    <n v="158794"/>
    <n v="528"/>
    <n v="192"/>
  </r>
  <r>
    <x v="1"/>
    <x v="1"/>
    <s v="S10967"/>
    <x v="33"/>
    <x v="7"/>
    <n v="242120"/>
    <n v="952"/>
    <n v="226"/>
  </r>
  <r>
    <x v="2"/>
    <x v="1"/>
    <s v="S57755"/>
    <x v="42"/>
    <x v="2"/>
    <n v="250141"/>
    <n v="913"/>
    <n v="573"/>
  </r>
  <r>
    <x v="3"/>
    <x v="4"/>
    <s v="S58480"/>
    <x v="5"/>
    <x v="3"/>
    <n v="134258"/>
    <n v="381"/>
    <n v="697"/>
  </r>
  <r>
    <x v="3"/>
    <x v="6"/>
    <s v="S90568"/>
    <x v="21"/>
    <x v="3"/>
    <n v="122119"/>
    <n v="460"/>
    <n v="234"/>
  </r>
  <r>
    <x v="0"/>
    <x v="5"/>
    <s v="S17260"/>
    <x v="12"/>
    <x v="8"/>
    <n v="261531"/>
    <n v="470"/>
    <n v="737"/>
  </r>
  <r>
    <x v="2"/>
    <x v="5"/>
    <s v="S78047"/>
    <x v="54"/>
    <x v="5"/>
    <n v="163046"/>
    <n v="269"/>
    <n v="301"/>
  </r>
  <r>
    <x v="2"/>
    <x v="0"/>
    <s v="S42753"/>
    <x v="19"/>
    <x v="6"/>
    <n v="264324"/>
    <n v="60"/>
    <n v="425"/>
  </r>
  <r>
    <x v="0"/>
    <x v="7"/>
    <s v="S64955"/>
    <x v="52"/>
    <x v="2"/>
    <n v="110380"/>
    <n v="774"/>
    <n v="638"/>
  </r>
  <r>
    <x v="0"/>
    <x v="0"/>
    <s v="S22039"/>
    <x v="58"/>
    <x v="5"/>
    <n v="270885"/>
    <n v="180"/>
    <n v="221"/>
  </r>
  <r>
    <x v="0"/>
    <x v="4"/>
    <s v="S76444"/>
    <x v="77"/>
    <x v="2"/>
    <n v="185445"/>
    <n v="168"/>
    <n v="717"/>
  </r>
  <r>
    <x v="3"/>
    <x v="0"/>
    <s v="S52525"/>
    <x v="21"/>
    <x v="1"/>
    <n v="151987"/>
    <n v="56"/>
    <n v="659"/>
  </r>
  <r>
    <x v="0"/>
    <x v="1"/>
    <s v="S28621"/>
    <x v="54"/>
    <x v="2"/>
    <n v="209762"/>
    <n v="927"/>
    <n v="262"/>
  </r>
  <r>
    <x v="1"/>
    <x v="4"/>
    <s v="S62957"/>
    <x v="77"/>
    <x v="0"/>
    <n v="218402"/>
    <n v="697"/>
    <n v="520"/>
  </r>
  <r>
    <x v="3"/>
    <x v="3"/>
    <s v="S74750"/>
    <x v="30"/>
    <x v="6"/>
    <n v="245064"/>
    <n v="198"/>
    <n v="752"/>
  </r>
  <r>
    <x v="1"/>
    <x v="2"/>
    <s v="S40139"/>
    <x v="14"/>
    <x v="8"/>
    <n v="155031"/>
    <n v="972"/>
    <n v="546"/>
  </r>
  <r>
    <x v="1"/>
    <x v="2"/>
    <s v="S26625"/>
    <x v="27"/>
    <x v="2"/>
    <n v="238609"/>
    <n v="677"/>
    <n v="284"/>
  </r>
  <r>
    <x v="3"/>
    <x v="2"/>
    <s v="S99385"/>
    <x v="48"/>
    <x v="2"/>
    <n v="156135"/>
    <n v="458"/>
    <n v="268"/>
  </r>
  <r>
    <x v="3"/>
    <x v="0"/>
    <s v="S90540"/>
    <x v="23"/>
    <x v="3"/>
    <n v="243771"/>
    <n v="240"/>
    <n v="131"/>
  </r>
  <r>
    <x v="3"/>
    <x v="4"/>
    <s v="S79130"/>
    <x v="49"/>
    <x v="8"/>
    <n v="124962"/>
    <n v="628"/>
    <n v="508"/>
  </r>
  <r>
    <x v="1"/>
    <x v="7"/>
    <s v="S15960"/>
    <x v="95"/>
    <x v="5"/>
    <n v="176759"/>
    <n v="104"/>
    <n v="521"/>
  </r>
  <r>
    <x v="1"/>
    <x v="5"/>
    <s v="S56404"/>
    <x v="28"/>
    <x v="6"/>
    <n v="193223"/>
    <n v="834"/>
    <n v="190"/>
  </r>
  <r>
    <x v="3"/>
    <x v="6"/>
    <s v="S37345"/>
    <x v="55"/>
    <x v="3"/>
    <n v="234566"/>
    <n v="513"/>
    <n v="438"/>
  </r>
  <r>
    <x v="1"/>
    <x v="3"/>
    <s v="S15880"/>
    <x v="41"/>
    <x v="2"/>
    <n v="106260"/>
    <n v="490"/>
    <n v="173"/>
  </r>
  <r>
    <x v="2"/>
    <x v="7"/>
    <s v="S13363"/>
    <x v="31"/>
    <x v="4"/>
    <n v="201648"/>
    <n v="74"/>
    <n v="638"/>
  </r>
  <r>
    <x v="3"/>
    <x v="3"/>
    <s v="S76921"/>
    <x v="46"/>
    <x v="5"/>
    <n v="225774"/>
    <n v="78"/>
    <n v="175"/>
  </r>
  <r>
    <x v="1"/>
    <x v="1"/>
    <s v="S25227"/>
    <x v="0"/>
    <x v="2"/>
    <n v="167325"/>
    <n v="611"/>
    <n v="321"/>
  </r>
  <r>
    <x v="2"/>
    <x v="5"/>
    <s v="S20721"/>
    <x v="80"/>
    <x v="1"/>
    <n v="120295"/>
    <n v="333"/>
    <n v="540"/>
  </r>
  <r>
    <x v="0"/>
    <x v="7"/>
    <s v="S34240"/>
    <x v="19"/>
    <x v="1"/>
    <n v="121724"/>
    <n v="922"/>
    <n v="206"/>
  </r>
  <r>
    <x v="2"/>
    <x v="4"/>
    <s v="S25515"/>
    <x v="38"/>
    <x v="4"/>
    <n v="231864"/>
    <n v="637"/>
    <n v="762"/>
  </r>
  <r>
    <x v="0"/>
    <x v="3"/>
    <s v="S86065"/>
    <x v="19"/>
    <x v="1"/>
    <n v="129439"/>
    <n v="344"/>
    <n v="710"/>
  </r>
  <r>
    <x v="3"/>
    <x v="3"/>
    <s v="S49586"/>
    <x v="2"/>
    <x v="8"/>
    <n v="288030"/>
    <n v="90"/>
    <n v="777"/>
  </r>
  <r>
    <x v="3"/>
    <x v="4"/>
    <s v="S10524"/>
    <x v="49"/>
    <x v="2"/>
    <n v="269945"/>
    <n v="543"/>
    <n v="461"/>
  </r>
  <r>
    <x v="3"/>
    <x v="3"/>
    <s v="S23849"/>
    <x v="83"/>
    <x v="8"/>
    <n v="101864"/>
    <n v="835"/>
    <n v="339"/>
  </r>
  <r>
    <x v="0"/>
    <x v="1"/>
    <s v="S85599"/>
    <x v="24"/>
    <x v="4"/>
    <n v="211501"/>
    <n v="349"/>
    <n v="392"/>
  </r>
  <r>
    <x v="2"/>
    <x v="2"/>
    <s v="S55842"/>
    <x v="67"/>
    <x v="0"/>
    <n v="254885"/>
    <n v="914"/>
    <n v="100"/>
  </r>
  <r>
    <x v="1"/>
    <x v="7"/>
    <s v="S32188"/>
    <x v="32"/>
    <x v="1"/>
    <n v="184524"/>
    <n v="886"/>
    <n v="482"/>
  </r>
  <r>
    <x v="2"/>
    <x v="3"/>
    <s v="S25103"/>
    <x v="23"/>
    <x v="2"/>
    <n v="251792"/>
    <n v="863"/>
    <n v="549"/>
  </r>
  <r>
    <x v="3"/>
    <x v="5"/>
    <s v="S53105"/>
    <x v="5"/>
    <x v="4"/>
    <n v="217937"/>
    <n v="647"/>
    <n v="606"/>
  </r>
  <r>
    <x v="2"/>
    <x v="3"/>
    <s v="S34094"/>
    <x v="79"/>
    <x v="5"/>
    <n v="189331"/>
    <n v="771"/>
    <n v="403"/>
  </r>
  <r>
    <x v="2"/>
    <x v="5"/>
    <s v="S12924"/>
    <x v="57"/>
    <x v="3"/>
    <n v="225636"/>
    <n v="219"/>
    <n v="439"/>
  </r>
  <r>
    <x v="1"/>
    <x v="3"/>
    <s v="S43719"/>
    <x v="26"/>
    <x v="6"/>
    <n v="222726"/>
    <n v="686"/>
    <n v="744"/>
  </r>
  <r>
    <x v="3"/>
    <x v="0"/>
    <s v="S74557"/>
    <x v="63"/>
    <x v="1"/>
    <n v="121545"/>
    <n v="348"/>
    <n v="706"/>
  </r>
  <r>
    <x v="3"/>
    <x v="7"/>
    <s v="S81270"/>
    <x v="65"/>
    <x v="5"/>
    <n v="179068"/>
    <n v="492"/>
    <n v="332"/>
  </r>
  <r>
    <x v="2"/>
    <x v="0"/>
    <s v="S45817"/>
    <x v="45"/>
    <x v="7"/>
    <n v="121229"/>
    <n v="671"/>
    <n v="489"/>
  </r>
  <r>
    <x v="3"/>
    <x v="0"/>
    <s v="S98297"/>
    <x v="99"/>
    <x v="8"/>
    <n v="230197"/>
    <n v="490"/>
    <n v="795"/>
  </r>
  <r>
    <x v="1"/>
    <x v="7"/>
    <s v="S95854"/>
    <x v="65"/>
    <x v="5"/>
    <n v="172326"/>
    <n v="177"/>
    <n v="629"/>
  </r>
  <r>
    <x v="3"/>
    <x v="6"/>
    <s v="S50011"/>
    <x v="83"/>
    <x v="8"/>
    <n v="184992"/>
    <n v="691"/>
    <n v="745"/>
  </r>
  <r>
    <x v="1"/>
    <x v="7"/>
    <s v="S66561"/>
    <x v="52"/>
    <x v="2"/>
    <n v="259129"/>
    <n v="323"/>
    <n v="430"/>
  </r>
  <r>
    <x v="1"/>
    <x v="1"/>
    <s v="S39384"/>
    <x v="35"/>
    <x v="8"/>
    <n v="191794"/>
    <n v="696"/>
    <n v="604"/>
  </r>
  <r>
    <x v="3"/>
    <x v="2"/>
    <s v="S92662"/>
    <x v="46"/>
    <x v="1"/>
    <n v="200051"/>
    <n v="175"/>
    <n v="218"/>
  </r>
  <r>
    <x v="2"/>
    <x v="5"/>
    <s v="S77212"/>
    <x v="63"/>
    <x v="8"/>
    <n v="155897"/>
    <n v="195"/>
    <n v="628"/>
  </r>
  <r>
    <x v="0"/>
    <x v="5"/>
    <s v="S44000"/>
    <x v="14"/>
    <x v="4"/>
    <n v="250295"/>
    <n v="705"/>
    <n v="208"/>
  </r>
  <r>
    <x v="3"/>
    <x v="0"/>
    <s v="S87708"/>
    <x v="64"/>
    <x v="5"/>
    <n v="150147"/>
    <n v="92"/>
    <n v="413"/>
  </r>
  <r>
    <x v="1"/>
    <x v="5"/>
    <s v="S19235"/>
    <x v="33"/>
    <x v="4"/>
    <n v="157241"/>
    <n v="943"/>
    <n v="508"/>
  </r>
  <r>
    <x v="2"/>
    <x v="2"/>
    <s v="S99075"/>
    <x v="42"/>
    <x v="2"/>
    <n v="168441"/>
    <n v="522"/>
    <n v="270"/>
  </r>
  <r>
    <x v="0"/>
    <x v="1"/>
    <s v="S41364"/>
    <x v="54"/>
    <x v="5"/>
    <n v="218072"/>
    <n v="591"/>
    <n v="730"/>
  </r>
  <r>
    <x v="2"/>
    <x v="5"/>
    <s v="S82667"/>
    <x v="97"/>
    <x v="7"/>
    <n v="266561"/>
    <n v="386"/>
    <n v="377"/>
  </r>
  <r>
    <x v="2"/>
    <x v="2"/>
    <s v="S75064"/>
    <x v="24"/>
    <x v="1"/>
    <n v="118573"/>
    <n v="812"/>
    <n v="284"/>
  </r>
  <r>
    <x v="2"/>
    <x v="5"/>
    <s v="S71013"/>
    <x v="67"/>
    <x v="0"/>
    <n v="183054"/>
    <n v="236"/>
    <n v="373"/>
  </r>
  <r>
    <x v="1"/>
    <x v="7"/>
    <s v="S86239"/>
    <x v="28"/>
    <x v="8"/>
    <n v="110959"/>
    <n v="573"/>
    <n v="607"/>
  </r>
  <r>
    <x v="3"/>
    <x v="0"/>
    <s v="S80370"/>
    <x v="17"/>
    <x v="4"/>
    <n v="119150"/>
    <n v="814"/>
    <n v="248"/>
  </r>
  <r>
    <x v="0"/>
    <x v="4"/>
    <s v="S15633"/>
    <x v="32"/>
    <x v="8"/>
    <n v="158559"/>
    <n v="550"/>
    <n v="412"/>
  </r>
  <r>
    <x v="0"/>
    <x v="1"/>
    <s v="S68869"/>
    <x v="52"/>
    <x v="5"/>
    <n v="257930"/>
    <n v="959"/>
    <n v="694"/>
  </r>
  <r>
    <x v="1"/>
    <x v="1"/>
    <s v="S19770"/>
    <x v="60"/>
    <x v="1"/>
    <n v="105145"/>
    <n v="308"/>
    <n v="732"/>
  </r>
  <r>
    <x v="1"/>
    <x v="1"/>
    <s v="S69224"/>
    <x v="86"/>
    <x v="7"/>
    <n v="277005"/>
    <n v="291"/>
    <n v="657"/>
  </r>
  <r>
    <x v="0"/>
    <x v="7"/>
    <s v="S94178"/>
    <x v="60"/>
    <x v="5"/>
    <n v="142711"/>
    <n v="477"/>
    <n v="309"/>
  </r>
  <r>
    <x v="3"/>
    <x v="5"/>
    <s v="S62797"/>
    <x v="66"/>
    <x v="2"/>
    <n v="274186"/>
    <n v="79"/>
    <n v="128"/>
  </r>
  <r>
    <x v="0"/>
    <x v="2"/>
    <s v="S64946"/>
    <x v="41"/>
    <x v="0"/>
    <n v="118504"/>
    <n v="547"/>
    <n v="791"/>
  </r>
  <r>
    <x v="3"/>
    <x v="0"/>
    <s v="S28239"/>
    <x v="86"/>
    <x v="1"/>
    <n v="178888"/>
    <n v="320"/>
    <n v="406"/>
  </r>
  <r>
    <x v="3"/>
    <x v="1"/>
    <s v="S67085"/>
    <x v="7"/>
    <x v="5"/>
    <n v="217714"/>
    <n v="918"/>
    <n v="609"/>
  </r>
  <r>
    <x v="1"/>
    <x v="1"/>
    <s v="S71636"/>
    <x v="41"/>
    <x v="7"/>
    <n v="105861"/>
    <n v="760"/>
    <n v="203"/>
  </r>
  <r>
    <x v="1"/>
    <x v="0"/>
    <s v="S94356"/>
    <x v="88"/>
    <x v="8"/>
    <n v="101168"/>
    <n v="412"/>
    <n v="335"/>
  </r>
  <r>
    <x v="0"/>
    <x v="7"/>
    <s v="S99307"/>
    <x v="31"/>
    <x v="8"/>
    <n v="138008"/>
    <n v="405"/>
    <n v="291"/>
  </r>
  <r>
    <x v="1"/>
    <x v="0"/>
    <s v="S96003"/>
    <x v="20"/>
    <x v="7"/>
    <n v="261971"/>
    <n v="246"/>
    <n v="177"/>
  </r>
  <r>
    <x v="1"/>
    <x v="0"/>
    <s v="S13196"/>
    <x v="51"/>
    <x v="1"/>
    <n v="199255"/>
    <n v="186"/>
    <n v="386"/>
  </r>
  <r>
    <x v="1"/>
    <x v="6"/>
    <s v="S49814"/>
    <x v="23"/>
    <x v="8"/>
    <n v="214870"/>
    <n v="921"/>
    <n v="553"/>
  </r>
  <r>
    <x v="1"/>
    <x v="5"/>
    <s v="S55659"/>
    <x v="59"/>
    <x v="1"/>
    <n v="280878"/>
    <n v="317"/>
    <n v="459"/>
  </r>
  <r>
    <x v="1"/>
    <x v="6"/>
    <s v="S20531"/>
    <x v="23"/>
    <x v="6"/>
    <n v="283703"/>
    <n v="382"/>
    <n v="575"/>
  </r>
  <r>
    <x v="0"/>
    <x v="4"/>
    <s v="S47033"/>
    <x v="78"/>
    <x v="1"/>
    <n v="193994"/>
    <n v="664"/>
    <n v="510"/>
  </r>
  <r>
    <x v="3"/>
    <x v="5"/>
    <s v="S78050"/>
    <x v="13"/>
    <x v="3"/>
    <n v="273011"/>
    <n v="197"/>
    <n v="569"/>
  </r>
  <r>
    <x v="0"/>
    <x v="3"/>
    <s v="S36696"/>
    <x v="46"/>
    <x v="2"/>
    <n v="152032"/>
    <n v="934"/>
    <n v="350"/>
  </r>
  <r>
    <x v="3"/>
    <x v="4"/>
    <s v="S71776"/>
    <x v="99"/>
    <x v="7"/>
    <n v="218280"/>
    <n v="713"/>
    <n v="311"/>
  </r>
  <r>
    <x v="2"/>
    <x v="6"/>
    <s v="S27817"/>
    <x v="98"/>
    <x v="6"/>
    <n v="271786"/>
    <n v="594"/>
    <n v="377"/>
  </r>
  <r>
    <x v="2"/>
    <x v="2"/>
    <s v="S91417"/>
    <x v="24"/>
    <x v="0"/>
    <n v="196463"/>
    <n v="81"/>
    <n v="645"/>
  </r>
  <r>
    <x v="1"/>
    <x v="6"/>
    <s v="S44274"/>
    <x v="33"/>
    <x v="5"/>
    <n v="126803"/>
    <n v="236"/>
    <n v="614"/>
  </r>
  <r>
    <x v="3"/>
    <x v="4"/>
    <s v="S62678"/>
    <x v="87"/>
    <x v="2"/>
    <n v="183865"/>
    <n v="284"/>
    <n v="396"/>
  </r>
  <r>
    <x v="2"/>
    <x v="1"/>
    <s v="S73638"/>
    <x v="22"/>
    <x v="8"/>
    <n v="173276"/>
    <n v="984"/>
    <n v="112"/>
  </r>
  <r>
    <x v="0"/>
    <x v="7"/>
    <s v="S74272"/>
    <x v="7"/>
    <x v="1"/>
    <n v="166448"/>
    <n v="855"/>
    <n v="382"/>
  </r>
  <r>
    <x v="2"/>
    <x v="5"/>
    <s v="S30470"/>
    <x v="15"/>
    <x v="8"/>
    <n v="186099"/>
    <n v="120"/>
    <n v="601"/>
  </r>
  <r>
    <x v="0"/>
    <x v="0"/>
    <s v="S66868"/>
    <x v="45"/>
    <x v="2"/>
    <n v="162435"/>
    <n v="70"/>
    <n v="414"/>
  </r>
  <r>
    <x v="0"/>
    <x v="1"/>
    <s v="S12326"/>
    <x v="45"/>
    <x v="5"/>
    <n v="190754"/>
    <n v="899"/>
    <n v="212"/>
  </r>
  <r>
    <x v="0"/>
    <x v="3"/>
    <s v="S25686"/>
    <x v="28"/>
    <x v="7"/>
    <n v="171574"/>
    <n v="805"/>
    <n v="184"/>
  </r>
  <r>
    <x v="0"/>
    <x v="2"/>
    <s v="S81532"/>
    <x v="76"/>
    <x v="1"/>
    <n v="103733"/>
    <n v="710"/>
    <n v="798"/>
  </r>
  <r>
    <x v="0"/>
    <x v="6"/>
    <s v="S69760"/>
    <x v="34"/>
    <x v="5"/>
    <n v="268874"/>
    <n v="949"/>
    <n v="322"/>
  </r>
  <r>
    <x v="2"/>
    <x v="5"/>
    <s v="S22310"/>
    <x v="40"/>
    <x v="1"/>
    <n v="154349"/>
    <n v="488"/>
    <n v="125"/>
  </r>
  <r>
    <x v="1"/>
    <x v="1"/>
    <s v="S93235"/>
    <x v="17"/>
    <x v="8"/>
    <n v="225930"/>
    <n v="325"/>
    <n v="113"/>
  </r>
  <r>
    <x v="2"/>
    <x v="2"/>
    <s v="S41819"/>
    <x v="38"/>
    <x v="8"/>
    <n v="155423"/>
    <n v="159"/>
    <n v="298"/>
  </r>
  <r>
    <x v="0"/>
    <x v="2"/>
    <s v="S35315"/>
    <x v="51"/>
    <x v="0"/>
    <n v="205035"/>
    <n v="680"/>
    <n v="245"/>
  </r>
  <r>
    <x v="1"/>
    <x v="4"/>
    <s v="S25810"/>
    <x v="99"/>
    <x v="6"/>
    <n v="268367"/>
    <n v="225"/>
    <n v="136"/>
  </r>
  <r>
    <x v="0"/>
    <x v="7"/>
    <s v="S51690"/>
    <x v="56"/>
    <x v="5"/>
    <n v="109924"/>
    <n v="61"/>
    <n v="715"/>
  </r>
  <r>
    <x v="2"/>
    <x v="0"/>
    <s v="S14811"/>
    <x v="76"/>
    <x v="3"/>
    <n v="275389"/>
    <n v="191"/>
    <n v="307"/>
  </r>
  <r>
    <x v="3"/>
    <x v="7"/>
    <s v="S92190"/>
    <x v="12"/>
    <x v="2"/>
    <n v="280977"/>
    <n v="919"/>
    <n v="776"/>
  </r>
  <r>
    <x v="1"/>
    <x v="6"/>
    <s v="S13498"/>
    <x v="33"/>
    <x v="3"/>
    <n v="293623"/>
    <n v="206"/>
    <n v="510"/>
  </r>
  <r>
    <x v="2"/>
    <x v="1"/>
    <s v="S28992"/>
    <x v="91"/>
    <x v="2"/>
    <n v="129311"/>
    <n v="536"/>
    <n v="121"/>
  </r>
  <r>
    <x v="0"/>
    <x v="1"/>
    <s v="S42619"/>
    <x v="85"/>
    <x v="5"/>
    <n v="101388"/>
    <n v="629"/>
    <n v="242"/>
  </r>
  <r>
    <x v="2"/>
    <x v="2"/>
    <s v="S71184"/>
    <x v="63"/>
    <x v="2"/>
    <n v="255941"/>
    <n v="566"/>
    <n v="157"/>
  </r>
  <r>
    <x v="2"/>
    <x v="5"/>
    <s v="S63576"/>
    <x v="55"/>
    <x v="7"/>
    <n v="120738"/>
    <n v="931"/>
    <n v="162"/>
  </r>
  <r>
    <x v="0"/>
    <x v="6"/>
    <s v="S72106"/>
    <x v="44"/>
    <x v="6"/>
    <n v="244127"/>
    <n v="187"/>
    <n v="198"/>
  </r>
  <r>
    <x v="3"/>
    <x v="0"/>
    <s v="S81574"/>
    <x v="85"/>
    <x v="5"/>
    <n v="114247"/>
    <n v="338"/>
    <n v="492"/>
  </r>
  <r>
    <x v="3"/>
    <x v="5"/>
    <s v="S90946"/>
    <x v="88"/>
    <x v="1"/>
    <n v="279287"/>
    <n v="500"/>
    <n v="455"/>
  </r>
  <r>
    <x v="2"/>
    <x v="4"/>
    <s v="S77650"/>
    <x v="90"/>
    <x v="8"/>
    <n v="299638"/>
    <n v="914"/>
    <n v="600"/>
  </r>
  <r>
    <x v="0"/>
    <x v="6"/>
    <s v="S50153"/>
    <x v="2"/>
    <x v="6"/>
    <n v="184024"/>
    <n v="738"/>
    <n v="352"/>
  </r>
  <r>
    <x v="2"/>
    <x v="7"/>
    <s v="S74155"/>
    <x v="9"/>
    <x v="0"/>
    <n v="189353"/>
    <n v="808"/>
    <n v="555"/>
  </r>
  <r>
    <x v="0"/>
    <x v="3"/>
    <s v="S58850"/>
    <x v="37"/>
    <x v="2"/>
    <n v="239084"/>
    <n v="617"/>
    <n v="213"/>
  </r>
  <r>
    <x v="1"/>
    <x v="4"/>
    <s v="S35173"/>
    <x v="16"/>
    <x v="5"/>
    <n v="243044"/>
    <n v="995"/>
    <n v="213"/>
  </r>
  <r>
    <x v="2"/>
    <x v="3"/>
    <s v="S23149"/>
    <x v="69"/>
    <x v="7"/>
    <n v="236511"/>
    <n v="397"/>
    <n v="205"/>
  </r>
  <r>
    <x v="1"/>
    <x v="4"/>
    <s v="S57070"/>
    <x v="22"/>
    <x v="7"/>
    <n v="296333"/>
    <n v="931"/>
    <n v="798"/>
  </r>
  <r>
    <x v="1"/>
    <x v="3"/>
    <s v="S20639"/>
    <x v="3"/>
    <x v="8"/>
    <n v="164424"/>
    <n v="560"/>
    <n v="553"/>
  </r>
  <r>
    <x v="1"/>
    <x v="1"/>
    <s v="S37957"/>
    <x v="14"/>
    <x v="7"/>
    <n v="110445"/>
    <n v="579"/>
    <n v="199"/>
  </r>
  <r>
    <x v="2"/>
    <x v="4"/>
    <s v="S71586"/>
    <x v="23"/>
    <x v="8"/>
    <n v="203302"/>
    <n v="982"/>
    <n v="148"/>
  </r>
  <r>
    <x v="2"/>
    <x v="6"/>
    <s v="S97242"/>
    <x v="1"/>
    <x v="2"/>
    <n v="276863"/>
    <n v="904"/>
    <n v="595"/>
  </r>
  <r>
    <x v="1"/>
    <x v="6"/>
    <s v="S98680"/>
    <x v="36"/>
    <x v="1"/>
    <n v="220238"/>
    <n v="497"/>
    <n v="171"/>
  </r>
  <r>
    <x v="1"/>
    <x v="0"/>
    <s v="S22883"/>
    <x v="36"/>
    <x v="5"/>
    <n v="152156"/>
    <n v="185"/>
    <n v="255"/>
  </r>
  <r>
    <x v="2"/>
    <x v="1"/>
    <s v="S31920"/>
    <x v="72"/>
    <x v="7"/>
    <n v="122732"/>
    <n v="355"/>
    <n v="251"/>
  </r>
  <r>
    <x v="1"/>
    <x v="6"/>
    <s v="S52462"/>
    <x v="83"/>
    <x v="2"/>
    <n v="139582"/>
    <n v="801"/>
    <n v="746"/>
  </r>
  <r>
    <x v="2"/>
    <x v="3"/>
    <s v="S49585"/>
    <x v="36"/>
    <x v="3"/>
    <n v="300000"/>
    <n v="747"/>
    <n v="470"/>
  </r>
  <r>
    <x v="3"/>
    <x v="5"/>
    <s v="S87588"/>
    <x v="84"/>
    <x v="5"/>
    <n v="233180"/>
    <n v="137"/>
    <n v="373"/>
  </r>
  <r>
    <x v="2"/>
    <x v="5"/>
    <s v="S97799"/>
    <x v="49"/>
    <x v="7"/>
    <n v="280817"/>
    <n v="323"/>
    <n v="183"/>
  </r>
  <r>
    <x v="0"/>
    <x v="2"/>
    <s v="S87402"/>
    <x v="72"/>
    <x v="2"/>
    <n v="214984"/>
    <n v="906"/>
    <n v="438"/>
  </r>
  <r>
    <x v="3"/>
    <x v="7"/>
    <s v="S46498"/>
    <x v="68"/>
    <x v="5"/>
    <n v="249194"/>
    <n v="646"/>
    <n v="757"/>
  </r>
  <r>
    <x v="1"/>
    <x v="3"/>
    <s v="S88265"/>
    <x v="29"/>
    <x v="7"/>
    <n v="123052"/>
    <n v="618"/>
    <n v="500"/>
  </r>
  <r>
    <x v="3"/>
    <x v="6"/>
    <s v="S83795"/>
    <x v="82"/>
    <x v="7"/>
    <n v="191930"/>
    <n v="152"/>
    <n v="295"/>
  </r>
  <r>
    <x v="0"/>
    <x v="5"/>
    <s v="S23360"/>
    <x v="94"/>
    <x v="8"/>
    <n v="149396"/>
    <n v="862"/>
    <n v="196"/>
  </r>
  <r>
    <x v="3"/>
    <x v="3"/>
    <s v="S50682"/>
    <x v="70"/>
    <x v="3"/>
    <n v="129838"/>
    <n v="669"/>
    <n v="705"/>
  </r>
  <r>
    <x v="2"/>
    <x v="5"/>
    <s v="S48005"/>
    <x v="10"/>
    <x v="3"/>
    <n v="293613"/>
    <n v="195"/>
    <n v="531"/>
  </r>
  <r>
    <x v="0"/>
    <x v="3"/>
    <s v="S62079"/>
    <x v="53"/>
    <x v="1"/>
    <n v="185545"/>
    <n v="242"/>
    <n v="665"/>
  </r>
  <r>
    <x v="2"/>
    <x v="2"/>
    <s v="S58807"/>
    <x v="48"/>
    <x v="1"/>
    <n v="242630"/>
    <n v="571"/>
    <n v="238"/>
  </r>
  <r>
    <x v="0"/>
    <x v="5"/>
    <s v="S87649"/>
    <x v="14"/>
    <x v="7"/>
    <n v="243119"/>
    <n v="481"/>
    <n v="562"/>
  </r>
  <r>
    <x v="2"/>
    <x v="2"/>
    <s v="S73610"/>
    <x v="74"/>
    <x v="7"/>
    <n v="148337"/>
    <n v="61"/>
    <n v="316"/>
  </r>
  <r>
    <x v="0"/>
    <x v="0"/>
    <s v="S96685"/>
    <x v="49"/>
    <x v="1"/>
    <n v="223940"/>
    <n v="586"/>
    <n v="372"/>
  </r>
  <r>
    <x v="1"/>
    <x v="0"/>
    <s v="S59055"/>
    <x v="48"/>
    <x v="8"/>
    <n v="128655"/>
    <n v="613"/>
    <n v="240"/>
  </r>
  <r>
    <x v="1"/>
    <x v="7"/>
    <s v="S21913"/>
    <x v="51"/>
    <x v="7"/>
    <n v="139803"/>
    <n v="343"/>
    <n v="597"/>
  </r>
  <r>
    <x v="3"/>
    <x v="1"/>
    <s v="S68092"/>
    <x v="80"/>
    <x v="1"/>
    <n v="230192"/>
    <n v="389"/>
    <n v="513"/>
  </r>
  <r>
    <x v="1"/>
    <x v="2"/>
    <s v="S79505"/>
    <x v="86"/>
    <x v="8"/>
    <n v="109800"/>
    <n v="152"/>
    <n v="658"/>
  </r>
  <r>
    <x v="0"/>
    <x v="5"/>
    <s v="S29441"/>
    <x v="21"/>
    <x v="2"/>
    <n v="142102"/>
    <n v="573"/>
    <n v="132"/>
  </r>
  <r>
    <x v="0"/>
    <x v="7"/>
    <s v="S37638"/>
    <x v="52"/>
    <x v="1"/>
    <n v="152786"/>
    <n v="298"/>
    <n v="204"/>
  </r>
  <r>
    <x v="2"/>
    <x v="0"/>
    <s v="S11471"/>
    <x v="94"/>
    <x v="0"/>
    <n v="160439"/>
    <n v="897"/>
    <n v="424"/>
  </r>
  <r>
    <x v="2"/>
    <x v="5"/>
    <s v="S87430"/>
    <x v="31"/>
    <x v="4"/>
    <n v="247072"/>
    <n v="145"/>
    <n v="704"/>
  </r>
  <r>
    <x v="2"/>
    <x v="3"/>
    <s v="S28565"/>
    <x v="6"/>
    <x v="4"/>
    <n v="106533"/>
    <n v="828"/>
    <n v="590"/>
  </r>
  <r>
    <x v="1"/>
    <x v="5"/>
    <s v="S80664"/>
    <x v="4"/>
    <x v="1"/>
    <n v="127717"/>
    <n v="111"/>
    <n v="529"/>
  </r>
  <r>
    <x v="3"/>
    <x v="5"/>
    <s v="S61849"/>
    <x v="73"/>
    <x v="0"/>
    <n v="181430"/>
    <n v="178"/>
    <n v="127"/>
  </r>
  <r>
    <x v="2"/>
    <x v="3"/>
    <s v="S52662"/>
    <x v="52"/>
    <x v="1"/>
    <n v="141277"/>
    <n v="316"/>
    <n v="367"/>
  </r>
  <r>
    <x v="1"/>
    <x v="1"/>
    <s v="S43032"/>
    <x v="92"/>
    <x v="0"/>
    <n v="126755"/>
    <n v="61"/>
    <n v="191"/>
  </r>
  <r>
    <x v="0"/>
    <x v="0"/>
    <s v="S22976"/>
    <x v="43"/>
    <x v="0"/>
    <n v="266859"/>
    <n v="582"/>
    <n v="599"/>
  </r>
  <r>
    <x v="2"/>
    <x v="0"/>
    <s v="S12736"/>
    <x v="55"/>
    <x v="3"/>
    <n v="162283"/>
    <n v="633"/>
    <n v="685"/>
  </r>
  <r>
    <x v="1"/>
    <x v="1"/>
    <s v="S97664"/>
    <x v="94"/>
    <x v="5"/>
    <n v="243800"/>
    <n v="244"/>
    <n v="614"/>
  </r>
  <r>
    <x v="2"/>
    <x v="2"/>
    <s v="S85269"/>
    <x v="57"/>
    <x v="7"/>
    <n v="274807"/>
    <n v="448"/>
    <n v="112"/>
  </r>
  <r>
    <x v="2"/>
    <x v="0"/>
    <s v="S30812"/>
    <x v="32"/>
    <x v="3"/>
    <n v="280122"/>
    <n v="192"/>
    <n v="327"/>
  </r>
  <r>
    <x v="1"/>
    <x v="7"/>
    <s v="S77669"/>
    <x v="6"/>
    <x v="2"/>
    <n v="130585"/>
    <n v="484"/>
    <n v="610"/>
  </r>
  <r>
    <x v="2"/>
    <x v="3"/>
    <s v="S75106"/>
    <x v="79"/>
    <x v="4"/>
    <n v="146746"/>
    <n v="895"/>
    <n v="799"/>
  </r>
  <r>
    <x v="0"/>
    <x v="5"/>
    <s v="S77847"/>
    <x v="9"/>
    <x v="7"/>
    <n v="228141"/>
    <n v="910"/>
    <n v="220"/>
  </r>
  <r>
    <x v="2"/>
    <x v="5"/>
    <s v="S18194"/>
    <x v="44"/>
    <x v="4"/>
    <n v="175394"/>
    <n v="909"/>
    <n v="780"/>
  </r>
  <r>
    <x v="2"/>
    <x v="0"/>
    <s v="S10592"/>
    <x v="17"/>
    <x v="8"/>
    <n v="292078"/>
    <n v="951"/>
    <n v="404"/>
  </r>
  <r>
    <x v="0"/>
    <x v="3"/>
    <s v="S35681"/>
    <x v="96"/>
    <x v="5"/>
    <n v="174789"/>
    <n v="226"/>
    <n v="126"/>
  </r>
  <r>
    <x v="2"/>
    <x v="6"/>
    <s v="S24124"/>
    <x v="81"/>
    <x v="0"/>
    <n v="258505"/>
    <n v="80"/>
    <n v="363"/>
  </r>
  <r>
    <x v="2"/>
    <x v="0"/>
    <s v="S97580"/>
    <x v="8"/>
    <x v="1"/>
    <n v="195830"/>
    <n v="923"/>
    <n v="181"/>
  </r>
  <r>
    <x v="2"/>
    <x v="1"/>
    <s v="S65802"/>
    <x v="16"/>
    <x v="1"/>
    <n v="198199"/>
    <n v="675"/>
    <n v="646"/>
  </r>
  <r>
    <x v="2"/>
    <x v="3"/>
    <s v="S14220"/>
    <x v="63"/>
    <x v="0"/>
    <n v="211886"/>
    <n v="61"/>
    <n v="631"/>
  </r>
  <r>
    <x v="1"/>
    <x v="3"/>
    <s v="S41089"/>
    <x v="0"/>
    <x v="4"/>
    <n v="210201"/>
    <n v="628"/>
    <n v="171"/>
  </r>
  <r>
    <x v="0"/>
    <x v="7"/>
    <s v="S59702"/>
    <x v="7"/>
    <x v="2"/>
    <n v="128673"/>
    <n v="989"/>
    <n v="721"/>
  </r>
  <r>
    <x v="3"/>
    <x v="6"/>
    <s v="S86603"/>
    <x v="28"/>
    <x v="0"/>
    <n v="240734"/>
    <n v="901"/>
    <n v="491"/>
  </r>
  <r>
    <x v="1"/>
    <x v="4"/>
    <s v="S14448"/>
    <x v="68"/>
    <x v="1"/>
    <n v="270638"/>
    <n v="380"/>
    <n v="133"/>
  </r>
  <r>
    <x v="1"/>
    <x v="3"/>
    <s v="S87434"/>
    <x v="89"/>
    <x v="6"/>
    <n v="181561"/>
    <n v="651"/>
    <n v="540"/>
  </r>
  <r>
    <x v="0"/>
    <x v="7"/>
    <s v="S13483"/>
    <x v="36"/>
    <x v="7"/>
    <n v="217647"/>
    <n v="735"/>
    <n v="158"/>
  </r>
  <r>
    <x v="3"/>
    <x v="3"/>
    <s v="S65392"/>
    <x v="32"/>
    <x v="3"/>
    <n v="161547"/>
    <n v="614"/>
    <n v="315"/>
  </r>
  <r>
    <x v="3"/>
    <x v="1"/>
    <s v="S81317"/>
    <x v="76"/>
    <x v="6"/>
    <n v="167946"/>
    <n v="722"/>
    <n v="678"/>
  </r>
  <r>
    <x v="0"/>
    <x v="1"/>
    <s v="S68303"/>
    <x v="20"/>
    <x v="1"/>
    <n v="167425"/>
    <n v="970"/>
    <n v="479"/>
  </r>
  <r>
    <x v="1"/>
    <x v="3"/>
    <s v="S16795"/>
    <x v="80"/>
    <x v="0"/>
    <n v="252037"/>
    <n v="195"/>
    <n v="769"/>
  </r>
  <r>
    <x v="1"/>
    <x v="0"/>
    <s v="S50018"/>
    <x v="58"/>
    <x v="3"/>
    <n v="262398"/>
    <n v="510"/>
    <n v="696"/>
  </r>
  <r>
    <x v="1"/>
    <x v="5"/>
    <s v="S39407"/>
    <x v="17"/>
    <x v="8"/>
    <n v="207362"/>
    <n v="305"/>
    <n v="202"/>
  </r>
  <r>
    <x v="3"/>
    <x v="5"/>
    <s v="S66988"/>
    <x v="85"/>
    <x v="3"/>
    <n v="188836"/>
    <n v="234"/>
    <n v="125"/>
  </r>
  <r>
    <x v="3"/>
    <x v="2"/>
    <s v="S28386"/>
    <x v="73"/>
    <x v="4"/>
    <n v="187656"/>
    <n v="248"/>
    <n v="759"/>
  </r>
  <r>
    <x v="0"/>
    <x v="3"/>
    <s v="S59878"/>
    <x v="37"/>
    <x v="1"/>
    <n v="258407"/>
    <n v="168"/>
    <n v="189"/>
  </r>
  <r>
    <x v="2"/>
    <x v="6"/>
    <s v="S25661"/>
    <x v="76"/>
    <x v="3"/>
    <n v="160245"/>
    <n v="148"/>
    <n v="147"/>
  </r>
  <r>
    <x v="3"/>
    <x v="4"/>
    <s v="S35532"/>
    <x v="28"/>
    <x v="6"/>
    <n v="191338"/>
    <n v="293"/>
    <n v="767"/>
  </r>
  <r>
    <x v="1"/>
    <x v="3"/>
    <s v="S16074"/>
    <x v="84"/>
    <x v="0"/>
    <n v="147538"/>
    <n v="853"/>
    <n v="497"/>
  </r>
  <r>
    <x v="0"/>
    <x v="5"/>
    <s v="S86804"/>
    <x v="53"/>
    <x v="6"/>
    <n v="187177"/>
    <n v="381"/>
    <n v="162"/>
  </r>
  <r>
    <x v="0"/>
    <x v="2"/>
    <s v="S12133"/>
    <x v="2"/>
    <x v="8"/>
    <n v="226440"/>
    <n v="902"/>
    <n v="413"/>
  </r>
  <r>
    <x v="3"/>
    <x v="0"/>
    <s v="S99530"/>
    <x v="53"/>
    <x v="4"/>
    <n v="158824"/>
    <n v="818"/>
    <n v="116"/>
  </r>
  <r>
    <x v="0"/>
    <x v="3"/>
    <s v="S84302"/>
    <x v="51"/>
    <x v="2"/>
    <n v="242154"/>
    <n v="544"/>
    <n v="145"/>
  </r>
  <r>
    <x v="3"/>
    <x v="2"/>
    <s v="S40919"/>
    <x v="19"/>
    <x v="7"/>
    <n v="201294"/>
    <n v="616"/>
    <n v="446"/>
  </r>
  <r>
    <x v="1"/>
    <x v="5"/>
    <s v="S19573"/>
    <x v="69"/>
    <x v="5"/>
    <n v="254668"/>
    <n v="761"/>
    <n v="283"/>
  </r>
  <r>
    <x v="2"/>
    <x v="1"/>
    <s v="S59572"/>
    <x v="33"/>
    <x v="5"/>
    <n v="250376"/>
    <n v="89"/>
    <n v="403"/>
  </r>
  <r>
    <x v="3"/>
    <x v="2"/>
    <s v="S23117"/>
    <x v="24"/>
    <x v="2"/>
    <n v="195664"/>
    <n v="199"/>
    <n v="639"/>
  </r>
  <r>
    <x v="2"/>
    <x v="3"/>
    <s v="S88961"/>
    <x v="98"/>
    <x v="8"/>
    <n v="205154"/>
    <n v="351"/>
    <n v="701"/>
  </r>
  <r>
    <x v="1"/>
    <x v="6"/>
    <s v="S71215"/>
    <x v="74"/>
    <x v="2"/>
    <n v="253772"/>
    <n v="245"/>
    <n v="432"/>
  </r>
  <r>
    <x v="1"/>
    <x v="6"/>
    <s v="S80073"/>
    <x v="13"/>
    <x v="3"/>
    <n v="245199"/>
    <n v="562"/>
    <n v="700"/>
  </r>
  <r>
    <x v="3"/>
    <x v="5"/>
    <s v="S97733"/>
    <x v="12"/>
    <x v="7"/>
    <n v="115523"/>
    <n v="768"/>
    <n v="475"/>
  </r>
  <r>
    <x v="2"/>
    <x v="1"/>
    <s v="S60184"/>
    <x v="21"/>
    <x v="5"/>
    <n v="124646"/>
    <n v="505"/>
    <n v="247"/>
  </r>
  <r>
    <x v="0"/>
    <x v="4"/>
    <s v="S98898"/>
    <x v="6"/>
    <x v="6"/>
    <n v="264224"/>
    <n v="85"/>
    <n v="276"/>
  </r>
  <r>
    <x v="3"/>
    <x v="0"/>
    <s v="S60262"/>
    <x v="17"/>
    <x v="1"/>
    <n v="217167"/>
    <n v="322"/>
    <n v="277"/>
  </r>
  <r>
    <x v="3"/>
    <x v="7"/>
    <s v="S52644"/>
    <x v="46"/>
    <x v="2"/>
    <n v="272979"/>
    <n v="707"/>
    <n v="451"/>
  </r>
  <r>
    <x v="2"/>
    <x v="5"/>
    <s v="S12794"/>
    <x v="18"/>
    <x v="0"/>
    <n v="289231"/>
    <n v="424"/>
    <n v="638"/>
  </r>
  <r>
    <x v="0"/>
    <x v="2"/>
    <s v="S67668"/>
    <x v="78"/>
    <x v="0"/>
    <n v="209171"/>
    <n v="792"/>
    <n v="259"/>
  </r>
  <r>
    <x v="1"/>
    <x v="1"/>
    <s v="S23637"/>
    <x v="90"/>
    <x v="8"/>
    <n v="206272"/>
    <n v="981"/>
    <n v="124"/>
  </r>
  <r>
    <x v="3"/>
    <x v="1"/>
    <s v="S87907"/>
    <x v="87"/>
    <x v="3"/>
    <n v="170153"/>
    <n v="59"/>
    <n v="478"/>
  </r>
  <r>
    <x v="3"/>
    <x v="2"/>
    <s v="S46277"/>
    <x v="82"/>
    <x v="4"/>
    <n v="196768"/>
    <n v="739"/>
    <n v="601"/>
  </r>
  <r>
    <x v="2"/>
    <x v="6"/>
    <s v="S70550"/>
    <x v="70"/>
    <x v="0"/>
    <n v="242321"/>
    <n v="381"/>
    <n v="129"/>
  </r>
  <r>
    <x v="3"/>
    <x v="0"/>
    <s v="S33110"/>
    <x v="18"/>
    <x v="8"/>
    <n v="227165"/>
    <n v="900"/>
    <n v="498"/>
  </r>
  <r>
    <x v="0"/>
    <x v="2"/>
    <s v="S68096"/>
    <x v="26"/>
    <x v="7"/>
    <n v="111093"/>
    <n v="827"/>
    <n v="751"/>
  </r>
  <r>
    <x v="2"/>
    <x v="7"/>
    <s v="S88856"/>
    <x v="17"/>
    <x v="5"/>
    <n v="268298"/>
    <n v="118"/>
    <n v="427"/>
  </r>
  <r>
    <x v="1"/>
    <x v="0"/>
    <s v="S84969"/>
    <x v="25"/>
    <x v="8"/>
    <n v="258304"/>
    <n v="683"/>
    <n v="240"/>
  </r>
  <r>
    <x v="0"/>
    <x v="6"/>
    <s v="S38581"/>
    <x v="13"/>
    <x v="0"/>
    <n v="266108"/>
    <n v="743"/>
    <n v="125"/>
  </r>
  <r>
    <x v="0"/>
    <x v="3"/>
    <s v="S45404"/>
    <x v="84"/>
    <x v="5"/>
    <n v="123273"/>
    <n v="845"/>
    <n v="792"/>
  </r>
  <r>
    <x v="1"/>
    <x v="5"/>
    <s v="S70218"/>
    <x v="91"/>
    <x v="5"/>
    <n v="154799"/>
    <n v="958"/>
    <n v="637"/>
  </r>
  <r>
    <x v="3"/>
    <x v="1"/>
    <s v="S54610"/>
    <x v="97"/>
    <x v="3"/>
    <n v="134977"/>
    <n v="676"/>
    <n v="606"/>
  </r>
  <r>
    <x v="0"/>
    <x v="1"/>
    <s v="S56381"/>
    <x v="73"/>
    <x v="4"/>
    <n v="243493"/>
    <n v="242"/>
    <n v="215"/>
  </r>
  <r>
    <x v="1"/>
    <x v="1"/>
    <s v="S90063"/>
    <x v="49"/>
    <x v="3"/>
    <n v="123962"/>
    <n v="534"/>
    <n v="800"/>
  </r>
  <r>
    <x v="3"/>
    <x v="1"/>
    <s v="S60840"/>
    <x v="41"/>
    <x v="7"/>
    <n v="187572"/>
    <n v="799"/>
    <n v="131"/>
  </r>
  <r>
    <x v="0"/>
    <x v="3"/>
    <s v="S50352"/>
    <x v="86"/>
    <x v="6"/>
    <n v="128226"/>
    <n v="474"/>
    <n v="259"/>
  </r>
  <r>
    <x v="2"/>
    <x v="2"/>
    <s v="S44335"/>
    <x v="89"/>
    <x v="1"/>
    <n v="260721"/>
    <n v="777"/>
    <n v="413"/>
  </r>
  <r>
    <x v="1"/>
    <x v="5"/>
    <s v="S36051"/>
    <x v="63"/>
    <x v="7"/>
    <n v="277776"/>
    <n v="163"/>
    <n v="554"/>
  </r>
  <r>
    <x v="2"/>
    <x v="1"/>
    <s v="S92187"/>
    <x v="71"/>
    <x v="5"/>
    <n v="164081"/>
    <n v="705"/>
    <n v="281"/>
  </r>
  <r>
    <x v="1"/>
    <x v="2"/>
    <s v="S80019"/>
    <x v="91"/>
    <x v="5"/>
    <n v="120258"/>
    <n v="734"/>
    <n v="699"/>
  </r>
  <r>
    <x v="2"/>
    <x v="2"/>
    <s v="S96871"/>
    <x v="36"/>
    <x v="0"/>
    <n v="280843"/>
    <n v="125"/>
    <n v="140"/>
  </r>
  <r>
    <x v="0"/>
    <x v="1"/>
    <s v="S48179"/>
    <x v="75"/>
    <x v="7"/>
    <n v="255559"/>
    <n v="802"/>
    <n v="512"/>
  </r>
  <r>
    <x v="2"/>
    <x v="5"/>
    <s v="S66809"/>
    <x v="12"/>
    <x v="1"/>
    <n v="299029"/>
    <n v="435"/>
    <n v="108"/>
  </r>
  <r>
    <x v="2"/>
    <x v="2"/>
    <s v="S74349"/>
    <x v="9"/>
    <x v="4"/>
    <n v="177530"/>
    <n v="238"/>
    <n v="704"/>
  </r>
  <r>
    <x v="1"/>
    <x v="2"/>
    <s v="S88790"/>
    <x v="35"/>
    <x v="7"/>
    <n v="195611"/>
    <n v="375"/>
    <n v="308"/>
  </r>
  <r>
    <x v="1"/>
    <x v="2"/>
    <s v="S33999"/>
    <x v="61"/>
    <x v="0"/>
    <n v="297426"/>
    <n v="70"/>
    <n v="619"/>
  </r>
  <r>
    <x v="2"/>
    <x v="6"/>
    <s v="S35089"/>
    <x v="80"/>
    <x v="5"/>
    <n v="113602"/>
    <n v="866"/>
    <n v="688"/>
  </r>
  <r>
    <x v="3"/>
    <x v="4"/>
    <s v="S57797"/>
    <x v="78"/>
    <x v="8"/>
    <n v="112198"/>
    <n v="444"/>
    <n v="220"/>
  </r>
  <r>
    <x v="1"/>
    <x v="7"/>
    <s v="S30374"/>
    <x v="31"/>
    <x v="7"/>
    <n v="165010"/>
    <n v="260"/>
    <n v="344"/>
  </r>
  <r>
    <x v="3"/>
    <x v="0"/>
    <s v="S74121"/>
    <x v="11"/>
    <x v="0"/>
    <n v="209159"/>
    <n v="726"/>
    <n v="465"/>
  </r>
  <r>
    <x v="0"/>
    <x v="3"/>
    <s v="S85476"/>
    <x v="53"/>
    <x v="2"/>
    <n v="244107"/>
    <n v="319"/>
    <n v="478"/>
  </r>
  <r>
    <x v="2"/>
    <x v="6"/>
    <s v="S95238"/>
    <x v="15"/>
    <x v="2"/>
    <n v="149601"/>
    <n v="149"/>
    <n v="289"/>
  </r>
  <r>
    <x v="3"/>
    <x v="5"/>
    <s v="S35831"/>
    <x v="49"/>
    <x v="2"/>
    <n v="144583"/>
    <n v="866"/>
    <n v="343"/>
  </r>
  <r>
    <x v="3"/>
    <x v="4"/>
    <s v="S98823"/>
    <x v="96"/>
    <x v="0"/>
    <n v="194955"/>
    <n v="398"/>
    <n v="342"/>
  </r>
  <r>
    <x v="0"/>
    <x v="3"/>
    <s v="S91099"/>
    <x v="76"/>
    <x v="7"/>
    <n v="137805"/>
    <n v="371"/>
    <n v="552"/>
  </r>
  <r>
    <x v="0"/>
    <x v="2"/>
    <s v="S18769"/>
    <x v="63"/>
    <x v="8"/>
    <n v="299771"/>
    <n v="962"/>
    <n v="455"/>
  </r>
  <r>
    <x v="2"/>
    <x v="3"/>
    <s v="S52323"/>
    <x v="9"/>
    <x v="0"/>
    <n v="102363"/>
    <n v="939"/>
    <n v="134"/>
  </r>
  <r>
    <x v="3"/>
    <x v="2"/>
    <s v="S19900"/>
    <x v="48"/>
    <x v="1"/>
    <n v="138833"/>
    <n v="843"/>
    <n v="727"/>
  </r>
  <r>
    <x v="3"/>
    <x v="7"/>
    <s v="S57805"/>
    <x v="26"/>
    <x v="7"/>
    <n v="264482"/>
    <n v="782"/>
    <n v="588"/>
  </r>
  <r>
    <x v="0"/>
    <x v="1"/>
    <s v="S48171"/>
    <x v="89"/>
    <x v="8"/>
    <n v="226634"/>
    <n v="612"/>
    <n v="433"/>
  </r>
  <r>
    <x v="1"/>
    <x v="5"/>
    <s v="S21965"/>
    <x v="84"/>
    <x v="2"/>
    <n v="155016"/>
    <n v="416"/>
    <n v="672"/>
  </r>
  <r>
    <x v="0"/>
    <x v="6"/>
    <s v="S98078"/>
    <x v="54"/>
    <x v="7"/>
    <n v="256412"/>
    <n v="860"/>
    <n v="733"/>
  </r>
  <r>
    <x v="1"/>
    <x v="3"/>
    <s v="S20839"/>
    <x v="21"/>
    <x v="6"/>
    <n v="186708"/>
    <n v="171"/>
    <n v="191"/>
  </r>
  <r>
    <x v="3"/>
    <x v="0"/>
    <s v="S25687"/>
    <x v="12"/>
    <x v="4"/>
    <n v="216308"/>
    <n v="153"/>
    <n v="209"/>
  </r>
  <r>
    <x v="1"/>
    <x v="7"/>
    <s v="S75755"/>
    <x v="15"/>
    <x v="8"/>
    <n v="186105"/>
    <n v="136"/>
    <n v="621"/>
  </r>
  <r>
    <x v="1"/>
    <x v="0"/>
    <s v="S27011"/>
    <x v="77"/>
    <x v="5"/>
    <n v="245394"/>
    <n v="899"/>
    <n v="415"/>
  </r>
  <r>
    <x v="1"/>
    <x v="2"/>
    <s v="S58840"/>
    <x v="85"/>
    <x v="3"/>
    <n v="261170"/>
    <n v="550"/>
    <n v="573"/>
  </r>
  <r>
    <x v="0"/>
    <x v="0"/>
    <s v="S36870"/>
    <x v="33"/>
    <x v="8"/>
    <n v="287619"/>
    <n v="824"/>
    <n v="194"/>
  </r>
  <r>
    <x v="1"/>
    <x v="5"/>
    <s v="S15655"/>
    <x v="21"/>
    <x v="8"/>
    <n v="130236"/>
    <n v="142"/>
    <n v="741"/>
  </r>
  <r>
    <x v="1"/>
    <x v="5"/>
    <s v="S71409"/>
    <x v="42"/>
    <x v="6"/>
    <n v="208259"/>
    <n v="357"/>
    <n v="737"/>
  </r>
  <r>
    <x v="3"/>
    <x v="2"/>
    <s v="S71256"/>
    <x v="91"/>
    <x v="5"/>
    <n v="205919"/>
    <n v="652"/>
    <n v="392"/>
  </r>
  <r>
    <x v="3"/>
    <x v="5"/>
    <s v="S75356"/>
    <x v="75"/>
    <x v="4"/>
    <n v="174869"/>
    <n v="685"/>
    <n v="273"/>
  </r>
  <r>
    <x v="3"/>
    <x v="5"/>
    <s v="S16147"/>
    <x v="45"/>
    <x v="6"/>
    <n v="159407"/>
    <n v="116"/>
    <n v="362"/>
  </r>
  <r>
    <x v="2"/>
    <x v="6"/>
    <s v="S70923"/>
    <x v="4"/>
    <x v="7"/>
    <n v="118975"/>
    <n v="718"/>
    <n v="176"/>
  </r>
  <r>
    <x v="2"/>
    <x v="5"/>
    <s v="S38785"/>
    <x v="41"/>
    <x v="4"/>
    <n v="149137"/>
    <n v="628"/>
    <n v="354"/>
  </r>
  <r>
    <x v="3"/>
    <x v="3"/>
    <s v="S77256"/>
    <x v="16"/>
    <x v="5"/>
    <n v="264496"/>
    <n v="328"/>
    <n v="428"/>
  </r>
  <r>
    <x v="0"/>
    <x v="0"/>
    <s v="S41983"/>
    <x v="89"/>
    <x v="2"/>
    <n v="266855"/>
    <n v="366"/>
    <n v="625"/>
  </r>
  <r>
    <x v="1"/>
    <x v="0"/>
    <s v="S96518"/>
    <x v="2"/>
    <x v="6"/>
    <n v="180991"/>
    <n v="122"/>
    <n v="345"/>
  </r>
  <r>
    <x v="3"/>
    <x v="6"/>
    <s v="S70405"/>
    <x v="7"/>
    <x v="6"/>
    <n v="128223"/>
    <n v="200"/>
    <n v="117"/>
  </r>
  <r>
    <x v="2"/>
    <x v="6"/>
    <s v="S66366"/>
    <x v="20"/>
    <x v="5"/>
    <n v="161894"/>
    <n v="804"/>
    <n v="396"/>
  </r>
  <r>
    <x v="0"/>
    <x v="1"/>
    <s v="S86783"/>
    <x v="23"/>
    <x v="4"/>
    <n v="168869"/>
    <n v="89"/>
    <n v="794"/>
  </r>
  <r>
    <x v="1"/>
    <x v="3"/>
    <s v="S33594"/>
    <x v="28"/>
    <x v="2"/>
    <n v="231524"/>
    <n v="632"/>
    <n v="679"/>
  </r>
  <r>
    <x v="3"/>
    <x v="2"/>
    <s v="S94552"/>
    <x v="0"/>
    <x v="2"/>
    <n v="221373"/>
    <n v="785"/>
    <n v="309"/>
  </r>
  <r>
    <x v="2"/>
    <x v="4"/>
    <s v="S16886"/>
    <x v="75"/>
    <x v="1"/>
    <n v="287161"/>
    <n v="341"/>
    <n v="109"/>
  </r>
  <r>
    <x v="0"/>
    <x v="5"/>
    <s v="S88032"/>
    <x v="81"/>
    <x v="4"/>
    <n v="250581"/>
    <n v="697"/>
    <n v="351"/>
  </r>
  <r>
    <x v="0"/>
    <x v="5"/>
    <s v="S16538"/>
    <x v="24"/>
    <x v="0"/>
    <n v="284356"/>
    <n v="96"/>
    <n v="663"/>
  </r>
  <r>
    <x v="0"/>
    <x v="4"/>
    <s v="S82234"/>
    <x v="11"/>
    <x v="1"/>
    <n v="122750"/>
    <n v="952"/>
    <n v="105"/>
  </r>
  <r>
    <x v="2"/>
    <x v="3"/>
    <s v="S55902"/>
    <x v="44"/>
    <x v="1"/>
    <n v="226207"/>
    <n v="308"/>
    <n v="350"/>
  </r>
  <r>
    <x v="1"/>
    <x v="4"/>
    <s v="S77380"/>
    <x v="63"/>
    <x v="5"/>
    <n v="169641"/>
    <n v="422"/>
    <n v="187"/>
  </r>
  <r>
    <x v="3"/>
    <x v="5"/>
    <s v="S37438"/>
    <x v="35"/>
    <x v="6"/>
    <n v="131249"/>
    <n v="560"/>
    <n v="225"/>
  </r>
  <r>
    <x v="0"/>
    <x v="1"/>
    <s v="S55758"/>
    <x v="16"/>
    <x v="1"/>
    <n v="278946"/>
    <n v="392"/>
    <n v="642"/>
  </r>
  <r>
    <x v="2"/>
    <x v="6"/>
    <s v="S33968"/>
    <x v="71"/>
    <x v="3"/>
    <n v="272444"/>
    <n v="480"/>
    <n v="469"/>
  </r>
  <r>
    <x v="1"/>
    <x v="6"/>
    <s v="S75040"/>
    <x v="31"/>
    <x v="5"/>
    <n v="293480"/>
    <n v="222"/>
    <n v="411"/>
  </r>
  <r>
    <x v="2"/>
    <x v="5"/>
    <s v="S83538"/>
    <x v="65"/>
    <x v="7"/>
    <n v="225673"/>
    <n v="201"/>
    <n v="329"/>
  </r>
  <r>
    <x v="3"/>
    <x v="1"/>
    <s v="S31793"/>
    <x v="69"/>
    <x v="7"/>
    <n v="263539"/>
    <n v="429"/>
    <n v="132"/>
  </r>
  <r>
    <x v="0"/>
    <x v="1"/>
    <s v="S76320"/>
    <x v="47"/>
    <x v="2"/>
    <n v="299854"/>
    <n v="215"/>
    <n v="703"/>
  </r>
  <r>
    <x v="0"/>
    <x v="1"/>
    <s v="S61245"/>
    <x v="1"/>
    <x v="3"/>
    <n v="113184"/>
    <n v="590"/>
    <n v="226"/>
  </r>
  <r>
    <x v="1"/>
    <x v="0"/>
    <s v="S76594"/>
    <x v="66"/>
    <x v="7"/>
    <n v="210265"/>
    <n v="856"/>
    <n v="751"/>
  </r>
  <r>
    <x v="3"/>
    <x v="5"/>
    <s v="S43101"/>
    <x v="61"/>
    <x v="5"/>
    <n v="169434"/>
    <n v="645"/>
    <n v="378"/>
  </r>
  <r>
    <x v="3"/>
    <x v="1"/>
    <s v="S71923"/>
    <x v="59"/>
    <x v="4"/>
    <n v="255278"/>
    <n v="197"/>
    <n v="658"/>
  </r>
  <r>
    <x v="1"/>
    <x v="5"/>
    <s v="S90880"/>
    <x v="78"/>
    <x v="0"/>
    <n v="210362"/>
    <n v="899"/>
    <n v="768"/>
  </r>
  <r>
    <x v="0"/>
    <x v="1"/>
    <s v="S83748"/>
    <x v="90"/>
    <x v="8"/>
    <n v="141943"/>
    <n v="489"/>
    <n v="641"/>
  </r>
  <r>
    <x v="2"/>
    <x v="1"/>
    <s v="S70045"/>
    <x v="75"/>
    <x v="1"/>
    <n v="100510"/>
    <n v="701"/>
    <n v="205"/>
  </r>
  <r>
    <x v="0"/>
    <x v="5"/>
    <s v="S66592"/>
    <x v="21"/>
    <x v="2"/>
    <n v="153314"/>
    <n v="935"/>
    <n v="744"/>
  </r>
  <r>
    <x v="2"/>
    <x v="5"/>
    <s v="S62035"/>
    <x v="81"/>
    <x v="2"/>
    <n v="178283"/>
    <n v="665"/>
    <n v="140"/>
  </r>
  <r>
    <x v="0"/>
    <x v="2"/>
    <s v="S43227"/>
    <x v="50"/>
    <x v="6"/>
    <n v="206355"/>
    <n v="471"/>
    <n v="707"/>
  </r>
  <r>
    <x v="3"/>
    <x v="0"/>
    <s v="S21753"/>
    <x v="52"/>
    <x v="3"/>
    <n v="217922"/>
    <n v="872"/>
    <n v="546"/>
  </r>
  <r>
    <x v="2"/>
    <x v="2"/>
    <s v="S98816"/>
    <x v="49"/>
    <x v="3"/>
    <n v="298153"/>
    <n v="286"/>
    <n v="299"/>
  </r>
  <r>
    <x v="3"/>
    <x v="0"/>
    <s v="S46841"/>
    <x v="69"/>
    <x v="5"/>
    <n v="135202"/>
    <n v="180"/>
    <n v="429"/>
  </r>
  <r>
    <x v="1"/>
    <x v="4"/>
    <s v="S42074"/>
    <x v="70"/>
    <x v="8"/>
    <n v="150519"/>
    <n v="655"/>
    <n v="167"/>
  </r>
  <r>
    <x v="0"/>
    <x v="6"/>
    <s v="S51836"/>
    <x v="42"/>
    <x v="5"/>
    <n v="219073"/>
    <n v="199"/>
    <n v="689"/>
  </r>
  <r>
    <x v="2"/>
    <x v="7"/>
    <s v="S96645"/>
    <x v="83"/>
    <x v="7"/>
    <n v="142799"/>
    <n v="790"/>
    <n v="753"/>
  </r>
  <r>
    <x v="0"/>
    <x v="5"/>
    <s v="S11470"/>
    <x v="9"/>
    <x v="4"/>
    <n v="139251"/>
    <n v="276"/>
    <n v="733"/>
  </r>
  <r>
    <x v="3"/>
    <x v="0"/>
    <s v="S55285"/>
    <x v="40"/>
    <x v="7"/>
    <n v="200486"/>
    <n v="966"/>
    <n v="486"/>
  </r>
  <r>
    <x v="1"/>
    <x v="7"/>
    <s v="S84576"/>
    <x v="33"/>
    <x v="0"/>
    <n v="240826"/>
    <n v="369"/>
    <n v="432"/>
  </r>
  <r>
    <x v="1"/>
    <x v="4"/>
    <s v="S88627"/>
    <x v="2"/>
    <x v="6"/>
    <n v="193637"/>
    <n v="51"/>
    <n v="275"/>
  </r>
  <r>
    <x v="0"/>
    <x v="4"/>
    <s v="S39775"/>
    <x v="20"/>
    <x v="0"/>
    <n v="186441"/>
    <n v="402"/>
    <n v="643"/>
  </r>
  <r>
    <x v="0"/>
    <x v="5"/>
    <s v="S66669"/>
    <x v="87"/>
    <x v="4"/>
    <n v="282735"/>
    <n v="779"/>
    <n v="638"/>
  </r>
  <r>
    <x v="3"/>
    <x v="4"/>
    <s v="S15076"/>
    <x v="29"/>
    <x v="8"/>
    <n v="292983"/>
    <n v="665"/>
    <n v="552"/>
  </r>
  <r>
    <x v="2"/>
    <x v="4"/>
    <s v="S10217"/>
    <x v="39"/>
    <x v="5"/>
    <n v="288107"/>
    <n v="538"/>
    <n v="321"/>
  </r>
  <r>
    <x v="1"/>
    <x v="0"/>
    <s v="S99008"/>
    <x v="3"/>
    <x v="0"/>
    <n v="117440"/>
    <n v="956"/>
    <n v="246"/>
  </r>
  <r>
    <x v="1"/>
    <x v="2"/>
    <s v="S65763"/>
    <x v="21"/>
    <x v="7"/>
    <n v="276556"/>
    <n v="478"/>
    <n v="593"/>
  </r>
  <r>
    <x v="3"/>
    <x v="6"/>
    <s v="S10538"/>
    <x v="53"/>
    <x v="4"/>
    <n v="172576"/>
    <n v="79"/>
    <n v="280"/>
  </r>
  <r>
    <x v="3"/>
    <x v="5"/>
    <s v="S70822"/>
    <x v="31"/>
    <x v="6"/>
    <n v="134787"/>
    <n v="800"/>
    <n v="580"/>
  </r>
  <r>
    <x v="2"/>
    <x v="2"/>
    <s v="S40433"/>
    <x v="97"/>
    <x v="1"/>
    <n v="247066"/>
    <n v="67"/>
    <n v="786"/>
  </r>
  <r>
    <x v="3"/>
    <x v="3"/>
    <s v="S93605"/>
    <x v="65"/>
    <x v="8"/>
    <n v="189644"/>
    <n v="781"/>
    <n v="598"/>
  </r>
  <r>
    <x v="1"/>
    <x v="4"/>
    <s v="S70877"/>
    <x v="49"/>
    <x v="4"/>
    <n v="168618"/>
    <n v="427"/>
    <n v="245"/>
  </r>
  <r>
    <x v="1"/>
    <x v="5"/>
    <s v="S31357"/>
    <x v="35"/>
    <x v="3"/>
    <n v="123220"/>
    <n v="126"/>
    <n v="787"/>
  </r>
  <r>
    <x v="0"/>
    <x v="7"/>
    <s v="S98126"/>
    <x v="78"/>
    <x v="2"/>
    <n v="161404"/>
    <n v="278"/>
    <n v="401"/>
  </r>
  <r>
    <x v="2"/>
    <x v="4"/>
    <s v="S50542"/>
    <x v="64"/>
    <x v="3"/>
    <n v="253001"/>
    <n v="256"/>
    <n v="641"/>
  </r>
  <r>
    <x v="1"/>
    <x v="4"/>
    <s v="S27407"/>
    <x v="77"/>
    <x v="5"/>
    <n v="160209"/>
    <n v="328"/>
    <n v="229"/>
  </r>
  <r>
    <x v="0"/>
    <x v="3"/>
    <s v="S10984"/>
    <x v="91"/>
    <x v="7"/>
    <n v="264276"/>
    <n v="393"/>
    <n v="788"/>
  </r>
  <r>
    <x v="2"/>
    <x v="0"/>
    <s v="S77625"/>
    <x v="43"/>
    <x v="2"/>
    <n v="112281"/>
    <n v="470"/>
    <n v="667"/>
  </r>
  <r>
    <x v="1"/>
    <x v="5"/>
    <s v="S24064"/>
    <x v="91"/>
    <x v="5"/>
    <n v="139772"/>
    <n v="439"/>
    <n v="596"/>
  </r>
  <r>
    <x v="1"/>
    <x v="7"/>
    <s v="S66159"/>
    <x v="33"/>
    <x v="2"/>
    <n v="268198"/>
    <n v="938"/>
    <n v="770"/>
  </r>
  <r>
    <x v="2"/>
    <x v="2"/>
    <s v="S77253"/>
    <x v="5"/>
    <x v="0"/>
    <n v="105628"/>
    <n v="99"/>
    <n v="748"/>
  </r>
  <r>
    <x v="0"/>
    <x v="2"/>
    <s v="S92125"/>
    <x v="39"/>
    <x v="7"/>
    <n v="142141"/>
    <n v="625"/>
    <n v="315"/>
  </r>
  <r>
    <x v="2"/>
    <x v="3"/>
    <s v="S87833"/>
    <x v="72"/>
    <x v="8"/>
    <n v="282351"/>
    <n v="653"/>
    <n v="643"/>
  </r>
  <r>
    <x v="1"/>
    <x v="3"/>
    <s v="S47772"/>
    <x v="14"/>
    <x v="7"/>
    <n v="269755"/>
    <n v="764"/>
    <n v="196"/>
  </r>
  <r>
    <x v="0"/>
    <x v="6"/>
    <s v="S73582"/>
    <x v="56"/>
    <x v="8"/>
    <n v="197555"/>
    <n v="304"/>
    <n v="768"/>
  </r>
  <r>
    <x v="0"/>
    <x v="3"/>
    <s v="S24528"/>
    <x v="50"/>
    <x v="8"/>
    <n v="169556"/>
    <n v="887"/>
    <n v="295"/>
  </r>
  <r>
    <x v="1"/>
    <x v="4"/>
    <s v="S22813"/>
    <x v="87"/>
    <x v="6"/>
    <n v="179292"/>
    <n v="644"/>
    <n v="503"/>
  </r>
  <r>
    <x v="2"/>
    <x v="0"/>
    <s v="S42893"/>
    <x v="22"/>
    <x v="6"/>
    <n v="254308"/>
    <n v="248"/>
    <n v="397"/>
  </r>
  <r>
    <x v="1"/>
    <x v="6"/>
    <s v="S92524"/>
    <x v="14"/>
    <x v="6"/>
    <n v="183862"/>
    <n v="718"/>
    <n v="410"/>
  </r>
  <r>
    <x v="3"/>
    <x v="7"/>
    <s v="S30568"/>
    <x v="70"/>
    <x v="1"/>
    <n v="274383"/>
    <n v="210"/>
    <n v="238"/>
  </r>
  <r>
    <x v="0"/>
    <x v="0"/>
    <s v="S28488"/>
    <x v="26"/>
    <x v="6"/>
    <n v="123617"/>
    <n v="911"/>
    <n v="648"/>
  </r>
  <r>
    <x v="0"/>
    <x v="4"/>
    <s v="S12683"/>
    <x v="36"/>
    <x v="6"/>
    <n v="221574"/>
    <n v="346"/>
    <n v="730"/>
  </r>
  <r>
    <x v="1"/>
    <x v="4"/>
    <s v="S94438"/>
    <x v="51"/>
    <x v="8"/>
    <n v="102297"/>
    <n v="190"/>
    <n v="280"/>
  </r>
  <r>
    <x v="1"/>
    <x v="0"/>
    <s v="S71308"/>
    <x v="1"/>
    <x v="2"/>
    <n v="238513"/>
    <n v="223"/>
    <n v="354"/>
  </r>
  <r>
    <x v="1"/>
    <x v="3"/>
    <s v="S75857"/>
    <x v="11"/>
    <x v="0"/>
    <n v="272128"/>
    <n v="325"/>
    <n v="516"/>
  </r>
  <r>
    <x v="0"/>
    <x v="6"/>
    <s v="S59945"/>
    <x v="79"/>
    <x v="2"/>
    <n v="152141"/>
    <n v="114"/>
    <n v="653"/>
  </r>
  <r>
    <x v="2"/>
    <x v="0"/>
    <s v="S72072"/>
    <x v="83"/>
    <x v="0"/>
    <n v="291930"/>
    <n v="936"/>
    <n v="486"/>
  </r>
  <r>
    <x v="0"/>
    <x v="3"/>
    <s v="S21351"/>
    <x v="69"/>
    <x v="8"/>
    <n v="180551"/>
    <n v="619"/>
    <n v="395"/>
  </r>
  <r>
    <x v="1"/>
    <x v="4"/>
    <s v="S15877"/>
    <x v="2"/>
    <x v="5"/>
    <n v="247867"/>
    <n v="498"/>
    <n v="227"/>
  </r>
  <r>
    <x v="0"/>
    <x v="7"/>
    <s v="S53567"/>
    <x v="62"/>
    <x v="5"/>
    <n v="102291"/>
    <n v="203"/>
    <n v="717"/>
  </r>
  <r>
    <x v="3"/>
    <x v="5"/>
    <s v="S62956"/>
    <x v="67"/>
    <x v="3"/>
    <n v="160328"/>
    <n v="876"/>
    <n v="449"/>
  </r>
  <r>
    <x v="3"/>
    <x v="4"/>
    <s v="S43464"/>
    <x v="38"/>
    <x v="0"/>
    <n v="296477"/>
    <n v="882"/>
    <n v="191"/>
  </r>
  <r>
    <x v="2"/>
    <x v="2"/>
    <s v="S15727"/>
    <x v="70"/>
    <x v="0"/>
    <n v="239753"/>
    <n v="631"/>
    <n v="623"/>
  </r>
  <r>
    <x v="3"/>
    <x v="6"/>
    <s v="S63219"/>
    <x v="5"/>
    <x v="2"/>
    <n v="148558"/>
    <n v="474"/>
    <n v="212"/>
  </r>
  <r>
    <x v="1"/>
    <x v="1"/>
    <s v="S45620"/>
    <x v="73"/>
    <x v="5"/>
    <n v="246545"/>
    <n v="479"/>
    <n v="127"/>
  </r>
  <r>
    <x v="0"/>
    <x v="3"/>
    <s v="S56876"/>
    <x v="7"/>
    <x v="7"/>
    <n v="259839"/>
    <n v="353"/>
    <n v="147"/>
  </r>
  <r>
    <x v="2"/>
    <x v="3"/>
    <s v="S54690"/>
    <x v="35"/>
    <x v="5"/>
    <n v="236142"/>
    <n v="496"/>
    <n v="344"/>
  </r>
  <r>
    <x v="0"/>
    <x v="7"/>
    <s v="S35903"/>
    <x v="72"/>
    <x v="7"/>
    <n v="123681"/>
    <n v="58"/>
    <n v="715"/>
  </r>
  <r>
    <x v="0"/>
    <x v="4"/>
    <s v="S43948"/>
    <x v="32"/>
    <x v="3"/>
    <n v="112891"/>
    <n v="279"/>
    <n v="631"/>
  </r>
  <r>
    <x v="1"/>
    <x v="0"/>
    <s v="S84961"/>
    <x v="1"/>
    <x v="1"/>
    <n v="122196"/>
    <n v="538"/>
    <n v="280"/>
  </r>
  <r>
    <x v="1"/>
    <x v="3"/>
    <s v="S70309"/>
    <x v="3"/>
    <x v="7"/>
    <n v="264845"/>
    <n v="513"/>
    <n v="773"/>
  </r>
  <r>
    <x v="3"/>
    <x v="2"/>
    <s v="S59371"/>
    <x v="13"/>
    <x v="2"/>
    <n v="275593"/>
    <n v="216"/>
    <n v="252"/>
  </r>
  <r>
    <x v="3"/>
    <x v="2"/>
    <s v="S61037"/>
    <x v="10"/>
    <x v="5"/>
    <n v="297946"/>
    <n v="696"/>
    <n v="358"/>
  </r>
  <r>
    <x v="3"/>
    <x v="5"/>
    <s v="S51484"/>
    <x v="42"/>
    <x v="2"/>
    <n v="121992"/>
    <n v="84"/>
    <n v="420"/>
  </r>
  <r>
    <x v="1"/>
    <x v="6"/>
    <s v="S13884"/>
    <x v="18"/>
    <x v="0"/>
    <n v="299059"/>
    <n v="367"/>
    <n v="666"/>
  </r>
  <r>
    <x v="2"/>
    <x v="2"/>
    <s v="S99007"/>
    <x v="22"/>
    <x v="2"/>
    <n v="265007"/>
    <n v="248"/>
    <n v="588"/>
  </r>
  <r>
    <x v="1"/>
    <x v="5"/>
    <s v="S30831"/>
    <x v="73"/>
    <x v="0"/>
    <n v="205591"/>
    <n v="669"/>
    <n v="570"/>
  </r>
  <r>
    <x v="0"/>
    <x v="1"/>
    <s v="S19860"/>
    <x v="14"/>
    <x v="2"/>
    <n v="271779"/>
    <n v="913"/>
    <n v="308"/>
  </r>
  <r>
    <x v="2"/>
    <x v="6"/>
    <s v="S26623"/>
    <x v="68"/>
    <x v="2"/>
    <n v="203414"/>
    <n v="700"/>
    <n v="344"/>
  </r>
  <r>
    <x v="1"/>
    <x v="5"/>
    <s v="S23132"/>
    <x v="58"/>
    <x v="3"/>
    <n v="138607"/>
    <n v="972"/>
    <n v="204"/>
  </r>
  <r>
    <x v="3"/>
    <x v="5"/>
    <s v="S53778"/>
    <x v="31"/>
    <x v="1"/>
    <n v="236728"/>
    <n v="571"/>
    <n v="627"/>
  </r>
  <r>
    <x v="1"/>
    <x v="6"/>
    <s v="S76531"/>
    <x v="31"/>
    <x v="4"/>
    <n v="114879"/>
    <n v="841"/>
    <n v="436"/>
  </r>
  <r>
    <x v="1"/>
    <x v="3"/>
    <s v="S17508"/>
    <x v="62"/>
    <x v="5"/>
    <n v="168040"/>
    <n v="246"/>
    <n v="493"/>
  </r>
  <r>
    <x v="2"/>
    <x v="2"/>
    <s v="S69203"/>
    <x v="65"/>
    <x v="6"/>
    <n v="263236"/>
    <n v="643"/>
    <n v="343"/>
  </r>
  <r>
    <x v="3"/>
    <x v="5"/>
    <s v="S57349"/>
    <x v="41"/>
    <x v="5"/>
    <n v="196964"/>
    <n v="190"/>
    <n v="471"/>
  </r>
  <r>
    <x v="2"/>
    <x v="2"/>
    <s v="S68830"/>
    <x v="0"/>
    <x v="0"/>
    <n v="137607"/>
    <n v="644"/>
    <n v="202"/>
  </r>
  <r>
    <x v="0"/>
    <x v="1"/>
    <s v="S28695"/>
    <x v="75"/>
    <x v="3"/>
    <n v="293671"/>
    <n v="110"/>
    <n v="304"/>
  </r>
  <r>
    <x v="2"/>
    <x v="6"/>
    <s v="S17992"/>
    <x v="14"/>
    <x v="7"/>
    <n v="276425"/>
    <n v="959"/>
    <n v="505"/>
  </r>
  <r>
    <x v="0"/>
    <x v="4"/>
    <s v="S13532"/>
    <x v="91"/>
    <x v="2"/>
    <n v="116083"/>
    <n v="414"/>
    <n v="624"/>
  </r>
  <r>
    <x v="2"/>
    <x v="1"/>
    <s v="S15908"/>
    <x v="7"/>
    <x v="5"/>
    <n v="162756"/>
    <n v="468"/>
    <n v="722"/>
  </r>
  <r>
    <x v="2"/>
    <x v="2"/>
    <s v="S20249"/>
    <x v="98"/>
    <x v="6"/>
    <n v="105913"/>
    <n v="124"/>
    <n v="131"/>
  </r>
  <r>
    <x v="2"/>
    <x v="5"/>
    <s v="S39576"/>
    <x v="8"/>
    <x v="2"/>
    <n v="268369"/>
    <n v="315"/>
    <n v="426"/>
  </r>
  <r>
    <x v="3"/>
    <x v="2"/>
    <s v="S33807"/>
    <x v="78"/>
    <x v="2"/>
    <n v="292304"/>
    <n v="149"/>
    <n v="304"/>
  </r>
  <r>
    <x v="2"/>
    <x v="3"/>
    <s v="S71938"/>
    <x v="50"/>
    <x v="4"/>
    <n v="108873"/>
    <n v="517"/>
    <n v="565"/>
  </r>
  <r>
    <x v="2"/>
    <x v="0"/>
    <s v="S10811"/>
    <x v="95"/>
    <x v="7"/>
    <n v="187456"/>
    <n v="542"/>
    <n v="564"/>
  </r>
  <r>
    <x v="1"/>
    <x v="1"/>
    <s v="S51804"/>
    <x v="12"/>
    <x v="8"/>
    <n v="268978"/>
    <n v="386"/>
    <n v="556"/>
  </r>
  <r>
    <x v="1"/>
    <x v="5"/>
    <s v="S13318"/>
    <x v="43"/>
    <x v="6"/>
    <n v="265640"/>
    <n v="245"/>
    <n v="244"/>
  </r>
  <r>
    <x v="1"/>
    <x v="4"/>
    <s v="S13400"/>
    <x v="49"/>
    <x v="8"/>
    <n v="130279"/>
    <n v="278"/>
    <n v="570"/>
  </r>
  <r>
    <x v="0"/>
    <x v="7"/>
    <s v="S78774"/>
    <x v="90"/>
    <x v="8"/>
    <n v="268863"/>
    <n v="812"/>
    <n v="114"/>
  </r>
  <r>
    <x v="0"/>
    <x v="7"/>
    <s v="S69914"/>
    <x v="93"/>
    <x v="2"/>
    <n v="131402"/>
    <n v="325"/>
    <n v="614"/>
  </r>
  <r>
    <x v="2"/>
    <x v="2"/>
    <s v="S20573"/>
    <x v="52"/>
    <x v="2"/>
    <n v="242741"/>
    <n v="390"/>
    <n v="563"/>
  </r>
  <r>
    <x v="1"/>
    <x v="7"/>
    <s v="S23060"/>
    <x v="79"/>
    <x v="5"/>
    <n v="255899"/>
    <n v="270"/>
    <n v="183"/>
  </r>
  <r>
    <x v="2"/>
    <x v="5"/>
    <s v="S76659"/>
    <x v="38"/>
    <x v="0"/>
    <n v="292086"/>
    <n v="679"/>
    <n v="671"/>
  </r>
  <r>
    <x v="1"/>
    <x v="1"/>
    <s v="S86850"/>
    <x v="22"/>
    <x v="0"/>
    <n v="126152"/>
    <n v="736"/>
    <n v="729"/>
  </r>
  <r>
    <x v="0"/>
    <x v="0"/>
    <s v="S51948"/>
    <x v="77"/>
    <x v="2"/>
    <n v="293028"/>
    <n v="280"/>
    <n v="176"/>
  </r>
  <r>
    <x v="2"/>
    <x v="2"/>
    <s v="S88321"/>
    <x v="96"/>
    <x v="5"/>
    <n v="180706"/>
    <n v="609"/>
    <n v="319"/>
  </r>
  <r>
    <x v="0"/>
    <x v="5"/>
    <s v="S48395"/>
    <x v="17"/>
    <x v="8"/>
    <n v="100316"/>
    <n v="919"/>
    <n v="332"/>
  </r>
  <r>
    <x v="2"/>
    <x v="6"/>
    <s v="S86600"/>
    <x v="93"/>
    <x v="6"/>
    <n v="211022"/>
    <n v="111"/>
    <n v="538"/>
  </r>
  <r>
    <x v="0"/>
    <x v="4"/>
    <s v="S26365"/>
    <x v="38"/>
    <x v="6"/>
    <n v="173841"/>
    <n v="133"/>
    <n v="646"/>
  </r>
  <r>
    <x v="1"/>
    <x v="4"/>
    <s v="S94214"/>
    <x v="92"/>
    <x v="2"/>
    <n v="174012"/>
    <n v="876"/>
    <n v="696"/>
  </r>
  <r>
    <x v="3"/>
    <x v="3"/>
    <s v="S10914"/>
    <x v="62"/>
    <x v="1"/>
    <n v="261340"/>
    <n v="188"/>
    <n v="371"/>
  </r>
  <r>
    <x v="1"/>
    <x v="4"/>
    <s v="S33065"/>
    <x v="55"/>
    <x v="6"/>
    <n v="194306"/>
    <n v="979"/>
    <n v="737"/>
  </r>
  <r>
    <x v="0"/>
    <x v="1"/>
    <s v="S14078"/>
    <x v="33"/>
    <x v="1"/>
    <n v="198438"/>
    <n v="339"/>
    <n v="581"/>
  </r>
  <r>
    <x v="2"/>
    <x v="0"/>
    <s v="S23698"/>
    <x v="93"/>
    <x v="7"/>
    <n v="267545"/>
    <n v="752"/>
    <n v="738"/>
  </r>
  <r>
    <x v="1"/>
    <x v="4"/>
    <s v="S81484"/>
    <x v="26"/>
    <x v="8"/>
    <n v="109454"/>
    <n v="750"/>
    <n v="648"/>
  </r>
  <r>
    <x v="3"/>
    <x v="5"/>
    <s v="S93514"/>
    <x v="23"/>
    <x v="6"/>
    <n v="158364"/>
    <n v="220"/>
    <n v="721"/>
  </r>
  <r>
    <x v="2"/>
    <x v="4"/>
    <s v="S49797"/>
    <x v="14"/>
    <x v="4"/>
    <n v="196702"/>
    <n v="135"/>
    <n v="402"/>
  </r>
  <r>
    <x v="0"/>
    <x v="6"/>
    <s v="S64666"/>
    <x v="62"/>
    <x v="2"/>
    <n v="113752"/>
    <n v="549"/>
    <n v="394"/>
  </r>
  <r>
    <x v="1"/>
    <x v="0"/>
    <s v="S96708"/>
    <x v="86"/>
    <x v="4"/>
    <n v="127922"/>
    <n v="554"/>
    <n v="600"/>
  </r>
  <r>
    <x v="0"/>
    <x v="5"/>
    <s v="S36080"/>
    <x v="28"/>
    <x v="6"/>
    <n v="255768"/>
    <n v="92"/>
    <n v="494"/>
  </r>
  <r>
    <x v="1"/>
    <x v="6"/>
    <s v="S69440"/>
    <x v="94"/>
    <x v="8"/>
    <n v="170829"/>
    <n v="343"/>
    <n v="331"/>
  </r>
  <r>
    <x v="1"/>
    <x v="2"/>
    <s v="S78855"/>
    <x v="73"/>
    <x v="3"/>
    <n v="233398"/>
    <n v="894"/>
    <n v="132"/>
  </r>
  <r>
    <x v="0"/>
    <x v="3"/>
    <s v="S94329"/>
    <x v="20"/>
    <x v="0"/>
    <n v="223551"/>
    <n v="216"/>
    <n v="517"/>
  </r>
  <r>
    <x v="1"/>
    <x v="5"/>
    <s v="S78599"/>
    <x v="20"/>
    <x v="5"/>
    <n v="124642"/>
    <n v="401"/>
    <n v="253"/>
  </r>
  <r>
    <x v="1"/>
    <x v="3"/>
    <s v="S39711"/>
    <x v="84"/>
    <x v="0"/>
    <n v="115118"/>
    <n v="627"/>
    <n v="498"/>
  </r>
  <r>
    <x v="1"/>
    <x v="4"/>
    <s v="S63505"/>
    <x v="36"/>
    <x v="5"/>
    <n v="123361"/>
    <n v="608"/>
    <n v="268"/>
  </r>
  <r>
    <x v="0"/>
    <x v="7"/>
    <s v="S49485"/>
    <x v="93"/>
    <x v="1"/>
    <n v="285151"/>
    <n v="214"/>
    <n v="554"/>
  </r>
  <r>
    <x v="2"/>
    <x v="7"/>
    <s v="S49001"/>
    <x v="5"/>
    <x v="5"/>
    <n v="136449"/>
    <n v="168"/>
    <n v="626"/>
  </r>
  <r>
    <x v="2"/>
    <x v="1"/>
    <s v="S35606"/>
    <x v="34"/>
    <x v="0"/>
    <n v="297460"/>
    <n v="816"/>
    <n v="678"/>
  </r>
  <r>
    <x v="3"/>
    <x v="2"/>
    <s v="S70890"/>
    <x v="53"/>
    <x v="6"/>
    <n v="150568"/>
    <n v="421"/>
    <n v="311"/>
  </r>
  <r>
    <x v="2"/>
    <x v="0"/>
    <s v="S46380"/>
    <x v="79"/>
    <x v="0"/>
    <n v="279989"/>
    <n v="450"/>
    <n v="213"/>
  </r>
  <r>
    <x v="3"/>
    <x v="1"/>
    <s v="S91861"/>
    <x v="3"/>
    <x v="5"/>
    <n v="175256"/>
    <n v="387"/>
    <n v="124"/>
  </r>
  <r>
    <x v="1"/>
    <x v="1"/>
    <s v="S67281"/>
    <x v="28"/>
    <x v="7"/>
    <n v="143482"/>
    <n v="424"/>
    <n v="662"/>
  </r>
  <r>
    <x v="2"/>
    <x v="3"/>
    <s v="S82042"/>
    <x v="96"/>
    <x v="7"/>
    <n v="160300"/>
    <n v="81"/>
    <n v="263"/>
  </r>
  <r>
    <x v="1"/>
    <x v="0"/>
    <s v="S62289"/>
    <x v="72"/>
    <x v="4"/>
    <n v="171696"/>
    <n v="247"/>
    <n v="501"/>
  </r>
  <r>
    <x v="0"/>
    <x v="5"/>
    <s v="S72671"/>
    <x v="5"/>
    <x v="4"/>
    <n v="161011"/>
    <n v="608"/>
    <n v="162"/>
  </r>
  <r>
    <x v="2"/>
    <x v="3"/>
    <s v="S57136"/>
    <x v="63"/>
    <x v="2"/>
    <n v="141681"/>
    <n v="355"/>
    <n v="203"/>
  </r>
  <r>
    <x v="0"/>
    <x v="3"/>
    <s v="S37327"/>
    <x v="3"/>
    <x v="1"/>
    <n v="148129"/>
    <n v="899"/>
    <n v="781"/>
  </r>
  <r>
    <x v="0"/>
    <x v="3"/>
    <s v="S28762"/>
    <x v="20"/>
    <x v="0"/>
    <n v="232648"/>
    <n v="179"/>
    <n v="596"/>
  </r>
  <r>
    <x v="1"/>
    <x v="3"/>
    <s v="S37446"/>
    <x v="46"/>
    <x v="5"/>
    <n v="182607"/>
    <n v="653"/>
    <n v="292"/>
  </r>
  <r>
    <x v="1"/>
    <x v="7"/>
    <s v="S96914"/>
    <x v="58"/>
    <x v="3"/>
    <n v="287705"/>
    <n v="871"/>
    <n v="437"/>
  </r>
  <r>
    <x v="0"/>
    <x v="2"/>
    <s v="S96996"/>
    <x v="45"/>
    <x v="6"/>
    <n v="125067"/>
    <n v="270"/>
    <n v="583"/>
  </r>
  <r>
    <x v="1"/>
    <x v="3"/>
    <s v="S46467"/>
    <x v="62"/>
    <x v="1"/>
    <n v="285488"/>
    <n v="736"/>
    <n v="134"/>
  </r>
  <r>
    <x v="0"/>
    <x v="1"/>
    <s v="S67113"/>
    <x v="6"/>
    <x v="4"/>
    <n v="288639"/>
    <n v="616"/>
    <n v="562"/>
  </r>
  <r>
    <x v="0"/>
    <x v="5"/>
    <s v="S19519"/>
    <x v="18"/>
    <x v="1"/>
    <n v="211038"/>
    <n v="172"/>
    <n v="116"/>
  </r>
  <r>
    <x v="0"/>
    <x v="4"/>
    <s v="S20094"/>
    <x v="56"/>
    <x v="0"/>
    <n v="289680"/>
    <n v="227"/>
    <n v="537"/>
  </r>
  <r>
    <x v="2"/>
    <x v="1"/>
    <s v="S20917"/>
    <x v="11"/>
    <x v="5"/>
    <n v="242393"/>
    <n v="71"/>
    <n v="452"/>
  </r>
  <r>
    <x v="0"/>
    <x v="6"/>
    <s v="S82383"/>
    <x v="88"/>
    <x v="5"/>
    <n v="232435"/>
    <n v="732"/>
    <n v="426"/>
  </r>
  <r>
    <x v="1"/>
    <x v="6"/>
    <s v="S23829"/>
    <x v="94"/>
    <x v="8"/>
    <n v="214687"/>
    <n v="479"/>
    <n v="150"/>
  </r>
  <r>
    <x v="1"/>
    <x v="6"/>
    <s v="S31199"/>
    <x v="75"/>
    <x v="1"/>
    <n v="125220"/>
    <n v="544"/>
    <n v="532"/>
  </r>
  <r>
    <x v="3"/>
    <x v="0"/>
    <s v="S74283"/>
    <x v="72"/>
    <x v="6"/>
    <n v="142915"/>
    <n v="50"/>
    <n v="260"/>
  </r>
  <r>
    <x v="0"/>
    <x v="4"/>
    <s v="S10823"/>
    <x v="88"/>
    <x v="0"/>
    <n v="136499"/>
    <n v="845"/>
    <n v="162"/>
  </r>
  <r>
    <x v="2"/>
    <x v="3"/>
    <s v="S86305"/>
    <x v="78"/>
    <x v="2"/>
    <n v="130216"/>
    <n v="78"/>
    <n v="182"/>
  </r>
  <r>
    <x v="3"/>
    <x v="6"/>
    <s v="S44011"/>
    <x v="79"/>
    <x v="8"/>
    <n v="227143"/>
    <n v="774"/>
    <n v="151"/>
  </r>
  <r>
    <x v="2"/>
    <x v="7"/>
    <s v="S19206"/>
    <x v="28"/>
    <x v="3"/>
    <n v="235924"/>
    <n v="110"/>
    <n v="724"/>
  </r>
  <r>
    <x v="1"/>
    <x v="0"/>
    <s v="S51194"/>
    <x v="98"/>
    <x v="1"/>
    <n v="297585"/>
    <n v="332"/>
    <n v="554"/>
  </r>
  <r>
    <x v="1"/>
    <x v="3"/>
    <s v="S91017"/>
    <x v="47"/>
    <x v="0"/>
    <n v="144654"/>
    <n v="498"/>
    <n v="150"/>
  </r>
  <r>
    <x v="1"/>
    <x v="7"/>
    <s v="S13751"/>
    <x v="87"/>
    <x v="6"/>
    <n v="153421"/>
    <n v="717"/>
    <n v="148"/>
  </r>
  <r>
    <x v="3"/>
    <x v="1"/>
    <s v="S82747"/>
    <x v="85"/>
    <x v="7"/>
    <n v="129441"/>
    <n v="968"/>
    <n v="759"/>
  </r>
  <r>
    <x v="1"/>
    <x v="6"/>
    <s v="S38855"/>
    <x v="52"/>
    <x v="0"/>
    <n v="207930"/>
    <n v="513"/>
    <n v="601"/>
  </r>
  <r>
    <x v="0"/>
    <x v="6"/>
    <s v="S28042"/>
    <x v="86"/>
    <x v="0"/>
    <n v="254282"/>
    <n v="521"/>
    <n v="107"/>
  </r>
  <r>
    <x v="3"/>
    <x v="1"/>
    <s v="S51520"/>
    <x v="48"/>
    <x v="0"/>
    <n v="176646"/>
    <n v="945"/>
    <n v="580"/>
  </r>
  <r>
    <x v="2"/>
    <x v="3"/>
    <s v="S51605"/>
    <x v="62"/>
    <x v="6"/>
    <n v="150025"/>
    <n v="772"/>
    <n v="374"/>
  </r>
  <r>
    <x v="3"/>
    <x v="2"/>
    <s v="S37614"/>
    <x v="1"/>
    <x v="6"/>
    <n v="279850"/>
    <n v="696"/>
    <n v="271"/>
  </r>
  <r>
    <x v="3"/>
    <x v="5"/>
    <s v="S39537"/>
    <x v="59"/>
    <x v="0"/>
    <n v="260853"/>
    <n v="666"/>
    <n v="736"/>
  </r>
  <r>
    <x v="1"/>
    <x v="7"/>
    <s v="S61640"/>
    <x v="71"/>
    <x v="6"/>
    <n v="275236"/>
    <n v="346"/>
    <n v="272"/>
  </r>
  <r>
    <x v="0"/>
    <x v="5"/>
    <s v="S45214"/>
    <x v="6"/>
    <x v="0"/>
    <n v="176731"/>
    <n v="618"/>
    <n v="623"/>
  </r>
  <r>
    <x v="2"/>
    <x v="6"/>
    <s v="S48460"/>
    <x v="37"/>
    <x v="5"/>
    <n v="276544"/>
    <n v="55"/>
    <n v="262"/>
  </r>
  <r>
    <x v="2"/>
    <x v="3"/>
    <s v="S39987"/>
    <x v="99"/>
    <x v="6"/>
    <n v="248036"/>
    <n v="88"/>
    <n v="648"/>
  </r>
  <r>
    <x v="0"/>
    <x v="7"/>
    <s v="S88233"/>
    <x v="52"/>
    <x v="3"/>
    <n v="148577"/>
    <n v="408"/>
    <n v="592"/>
  </r>
  <r>
    <x v="2"/>
    <x v="0"/>
    <s v="S35575"/>
    <x v="16"/>
    <x v="2"/>
    <n v="252457"/>
    <n v="211"/>
    <n v="517"/>
  </r>
  <r>
    <x v="1"/>
    <x v="6"/>
    <s v="S74097"/>
    <x v="18"/>
    <x v="1"/>
    <n v="150402"/>
    <n v="756"/>
    <n v="568"/>
  </r>
  <r>
    <x v="1"/>
    <x v="0"/>
    <s v="S92040"/>
    <x v="52"/>
    <x v="2"/>
    <n v="137889"/>
    <n v="979"/>
    <n v="351"/>
  </r>
  <r>
    <x v="0"/>
    <x v="7"/>
    <s v="S38315"/>
    <x v="11"/>
    <x v="0"/>
    <n v="260062"/>
    <n v="709"/>
    <n v="491"/>
  </r>
  <r>
    <x v="3"/>
    <x v="3"/>
    <s v="S43960"/>
    <x v="46"/>
    <x v="5"/>
    <n v="187185"/>
    <n v="248"/>
    <n v="403"/>
  </r>
  <r>
    <x v="3"/>
    <x v="6"/>
    <s v="S23447"/>
    <x v="87"/>
    <x v="1"/>
    <n v="147268"/>
    <n v="639"/>
    <n v="770"/>
  </r>
  <r>
    <x v="1"/>
    <x v="3"/>
    <s v="S31325"/>
    <x v="82"/>
    <x v="0"/>
    <n v="122261"/>
    <n v="560"/>
    <n v="567"/>
  </r>
  <r>
    <x v="2"/>
    <x v="7"/>
    <s v="S77150"/>
    <x v="61"/>
    <x v="3"/>
    <n v="287752"/>
    <n v="810"/>
    <n v="378"/>
  </r>
  <r>
    <x v="2"/>
    <x v="5"/>
    <s v="S84184"/>
    <x v="84"/>
    <x v="7"/>
    <n v="265931"/>
    <n v="826"/>
    <n v="375"/>
  </r>
  <r>
    <x v="0"/>
    <x v="5"/>
    <s v="S65876"/>
    <x v="84"/>
    <x v="8"/>
    <n v="141266"/>
    <n v="165"/>
    <n v="531"/>
  </r>
  <r>
    <x v="2"/>
    <x v="6"/>
    <s v="S14452"/>
    <x v="41"/>
    <x v="0"/>
    <n v="135331"/>
    <n v="708"/>
    <n v="536"/>
  </r>
  <r>
    <x v="0"/>
    <x v="7"/>
    <s v="S58770"/>
    <x v="15"/>
    <x v="4"/>
    <n v="239658"/>
    <n v="82"/>
    <n v="792"/>
  </r>
  <r>
    <x v="1"/>
    <x v="1"/>
    <s v="S57933"/>
    <x v="26"/>
    <x v="5"/>
    <n v="198471"/>
    <n v="69"/>
    <n v="185"/>
  </r>
  <r>
    <x v="3"/>
    <x v="1"/>
    <s v="S95795"/>
    <x v="75"/>
    <x v="2"/>
    <n v="198273"/>
    <n v="659"/>
    <n v="122"/>
  </r>
  <r>
    <x v="1"/>
    <x v="1"/>
    <s v="S26868"/>
    <x v="31"/>
    <x v="7"/>
    <n v="160344"/>
    <n v="361"/>
    <n v="158"/>
  </r>
  <r>
    <x v="3"/>
    <x v="1"/>
    <s v="S57437"/>
    <x v="59"/>
    <x v="7"/>
    <n v="223796"/>
    <n v="534"/>
    <n v="160"/>
  </r>
  <r>
    <x v="1"/>
    <x v="0"/>
    <s v="S58695"/>
    <x v="44"/>
    <x v="6"/>
    <n v="170946"/>
    <n v="466"/>
    <n v="260"/>
  </r>
  <r>
    <x v="0"/>
    <x v="7"/>
    <s v="S62107"/>
    <x v="58"/>
    <x v="4"/>
    <n v="120930"/>
    <n v="253"/>
    <n v="735"/>
  </r>
  <r>
    <x v="0"/>
    <x v="1"/>
    <s v="S17470"/>
    <x v="23"/>
    <x v="3"/>
    <n v="265652"/>
    <n v="750"/>
    <n v="275"/>
  </r>
  <r>
    <x v="3"/>
    <x v="6"/>
    <s v="S43925"/>
    <x v="22"/>
    <x v="7"/>
    <n v="109507"/>
    <n v="637"/>
    <n v="345"/>
  </r>
  <r>
    <x v="2"/>
    <x v="4"/>
    <s v="S78597"/>
    <x v="10"/>
    <x v="8"/>
    <n v="226486"/>
    <n v="179"/>
    <n v="789"/>
  </r>
  <r>
    <x v="3"/>
    <x v="5"/>
    <s v="S94372"/>
    <x v="4"/>
    <x v="7"/>
    <n v="259299"/>
    <n v="833"/>
    <n v="752"/>
  </r>
  <r>
    <x v="2"/>
    <x v="0"/>
    <s v="S85710"/>
    <x v="36"/>
    <x v="0"/>
    <n v="228667"/>
    <n v="238"/>
    <n v="343"/>
  </r>
  <r>
    <x v="0"/>
    <x v="3"/>
    <s v="S52366"/>
    <x v="96"/>
    <x v="1"/>
    <n v="293102"/>
    <n v="283"/>
    <n v="779"/>
  </r>
  <r>
    <x v="0"/>
    <x v="2"/>
    <s v="S93109"/>
    <x v="42"/>
    <x v="7"/>
    <n v="248263"/>
    <n v="482"/>
    <n v="311"/>
  </r>
  <r>
    <x v="1"/>
    <x v="2"/>
    <s v="S36348"/>
    <x v="24"/>
    <x v="7"/>
    <n v="293722"/>
    <n v="143"/>
    <n v="356"/>
  </r>
  <r>
    <x v="3"/>
    <x v="6"/>
    <s v="S91834"/>
    <x v="98"/>
    <x v="6"/>
    <n v="170625"/>
    <n v="621"/>
    <n v="498"/>
  </r>
  <r>
    <x v="3"/>
    <x v="2"/>
    <s v="S33337"/>
    <x v="20"/>
    <x v="3"/>
    <n v="193940"/>
    <n v="799"/>
    <n v="496"/>
  </r>
  <r>
    <x v="3"/>
    <x v="4"/>
    <s v="S20139"/>
    <x v="94"/>
    <x v="4"/>
    <n v="275876"/>
    <n v="88"/>
    <n v="601"/>
  </r>
  <r>
    <x v="0"/>
    <x v="6"/>
    <s v="S67228"/>
    <x v="48"/>
    <x v="4"/>
    <n v="110137"/>
    <n v="234"/>
    <n v="439"/>
  </r>
  <r>
    <x v="1"/>
    <x v="2"/>
    <s v="S52712"/>
    <x v="98"/>
    <x v="4"/>
    <n v="222240"/>
    <n v="705"/>
    <n v="687"/>
  </r>
  <r>
    <x v="0"/>
    <x v="4"/>
    <s v="S81160"/>
    <x v="82"/>
    <x v="8"/>
    <n v="179085"/>
    <n v="761"/>
    <n v="167"/>
  </r>
  <r>
    <x v="0"/>
    <x v="3"/>
    <s v="S66880"/>
    <x v="72"/>
    <x v="6"/>
    <n v="107812"/>
    <n v="897"/>
    <n v="799"/>
  </r>
  <r>
    <x v="1"/>
    <x v="6"/>
    <s v="S32574"/>
    <x v="59"/>
    <x v="3"/>
    <n v="243636"/>
    <n v="710"/>
    <n v="210"/>
  </r>
  <r>
    <x v="1"/>
    <x v="0"/>
    <s v="S27035"/>
    <x v="47"/>
    <x v="8"/>
    <n v="285012"/>
    <n v="920"/>
    <n v="128"/>
  </r>
  <r>
    <x v="0"/>
    <x v="7"/>
    <s v="S54728"/>
    <x v="45"/>
    <x v="0"/>
    <n v="190430"/>
    <n v="91"/>
    <n v="755"/>
  </r>
  <r>
    <x v="1"/>
    <x v="1"/>
    <s v="S42720"/>
    <x v="57"/>
    <x v="3"/>
    <n v="224435"/>
    <n v="628"/>
    <n v="492"/>
  </r>
  <r>
    <x v="0"/>
    <x v="5"/>
    <s v="S30830"/>
    <x v="67"/>
    <x v="5"/>
    <n v="184109"/>
    <n v="218"/>
    <n v="519"/>
  </r>
  <r>
    <x v="1"/>
    <x v="6"/>
    <s v="S17910"/>
    <x v="56"/>
    <x v="4"/>
    <n v="266202"/>
    <n v="128"/>
    <n v="201"/>
  </r>
  <r>
    <x v="3"/>
    <x v="0"/>
    <s v="S68492"/>
    <x v="12"/>
    <x v="7"/>
    <n v="181534"/>
    <n v="400"/>
    <n v="250"/>
  </r>
  <r>
    <x v="1"/>
    <x v="2"/>
    <s v="S57841"/>
    <x v="72"/>
    <x v="4"/>
    <n v="293642"/>
    <n v="792"/>
    <n v="618"/>
  </r>
  <r>
    <x v="2"/>
    <x v="3"/>
    <s v="S24525"/>
    <x v="54"/>
    <x v="7"/>
    <n v="171509"/>
    <n v="506"/>
    <n v="300"/>
  </r>
  <r>
    <x v="1"/>
    <x v="7"/>
    <s v="S86180"/>
    <x v="79"/>
    <x v="0"/>
    <n v="297570"/>
    <n v="85"/>
    <n v="304"/>
  </r>
  <r>
    <x v="0"/>
    <x v="3"/>
    <s v="S34183"/>
    <x v="22"/>
    <x v="8"/>
    <n v="247242"/>
    <n v="638"/>
    <n v="238"/>
  </r>
  <r>
    <x v="3"/>
    <x v="7"/>
    <s v="S38769"/>
    <x v="29"/>
    <x v="4"/>
    <n v="127859"/>
    <n v="877"/>
    <n v="724"/>
  </r>
  <r>
    <x v="0"/>
    <x v="2"/>
    <s v="S22952"/>
    <x v="95"/>
    <x v="4"/>
    <n v="242353"/>
    <n v="788"/>
    <n v="352"/>
  </r>
  <r>
    <x v="3"/>
    <x v="4"/>
    <s v="S15217"/>
    <x v="30"/>
    <x v="5"/>
    <n v="234807"/>
    <n v="786"/>
    <n v="608"/>
  </r>
  <r>
    <x v="3"/>
    <x v="5"/>
    <s v="S18233"/>
    <x v="3"/>
    <x v="5"/>
    <n v="121840"/>
    <n v="529"/>
    <n v="304"/>
  </r>
  <r>
    <x v="0"/>
    <x v="0"/>
    <s v="S48140"/>
    <x v="45"/>
    <x v="6"/>
    <n v="114887"/>
    <n v="793"/>
    <n v="207"/>
  </r>
  <r>
    <x v="1"/>
    <x v="1"/>
    <s v="S25649"/>
    <x v="45"/>
    <x v="7"/>
    <n v="150948"/>
    <n v="642"/>
    <n v="479"/>
  </r>
  <r>
    <x v="0"/>
    <x v="1"/>
    <s v="S77590"/>
    <x v="49"/>
    <x v="4"/>
    <n v="173251"/>
    <n v="204"/>
    <n v="643"/>
  </r>
  <r>
    <x v="0"/>
    <x v="4"/>
    <s v="S58601"/>
    <x v="32"/>
    <x v="0"/>
    <n v="266509"/>
    <n v="391"/>
    <n v="761"/>
  </r>
  <r>
    <x v="0"/>
    <x v="5"/>
    <s v="S41334"/>
    <x v="30"/>
    <x v="5"/>
    <n v="193650"/>
    <n v="731"/>
    <n v="281"/>
  </r>
  <r>
    <x v="1"/>
    <x v="4"/>
    <s v="S70834"/>
    <x v="11"/>
    <x v="5"/>
    <n v="146462"/>
    <n v="667"/>
    <n v="739"/>
  </r>
  <r>
    <x v="1"/>
    <x v="5"/>
    <s v="S22553"/>
    <x v="38"/>
    <x v="3"/>
    <n v="229811"/>
    <n v="697"/>
    <n v="146"/>
  </r>
  <r>
    <x v="1"/>
    <x v="1"/>
    <s v="S25460"/>
    <x v="36"/>
    <x v="5"/>
    <n v="127435"/>
    <n v="350"/>
    <n v="501"/>
  </r>
  <r>
    <x v="2"/>
    <x v="0"/>
    <s v="S18119"/>
    <x v="17"/>
    <x v="3"/>
    <n v="155948"/>
    <n v="387"/>
    <n v="716"/>
  </r>
  <r>
    <x v="1"/>
    <x v="1"/>
    <s v="S98883"/>
    <x v="22"/>
    <x v="3"/>
    <n v="234516"/>
    <n v="539"/>
    <n v="620"/>
  </r>
  <r>
    <x v="3"/>
    <x v="6"/>
    <s v="S49605"/>
    <x v="34"/>
    <x v="5"/>
    <n v="247568"/>
    <n v="724"/>
    <n v="728"/>
  </r>
  <r>
    <x v="0"/>
    <x v="7"/>
    <s v="S45046"/>
    <x v="63"/>
    <x v="1"/>
    <n v="174314"/>
    <n v="865"/>
    <n v="488"/>
  </r>
  <r>
    <x v="1"/>
    <x v="0"/>
    <s v="S28148"/>
    <x v="71"/>
    <x v="8"/>
    <n v="290533"/>
    <n v="686"/>
    <n v="107"/>
  </r>
  <r>
    <x v="1"/>
    <x v="2"/>
    <s v="S77135"/>
    <x v="8"/>
    <x v="2"/>
    <n v="237989"/>
    <n v="975"/>
    <n v="502"/>
  </r>
  <r>
    <x v="1"/>
    <x v="2"/>
    <s v="S69137"/>
    <x v="10"/>
    <x v="3"/>
    <n v="228489"/>
    <n v="650"/>
    <n v="713"/>
  </r>
  <r>
    <x v="1"/>
    <x v="6"/>
    <s v="S10193"/>
    <x v="20"/>
    <x v="6"/>
    <n v="209284"/>
    <n v="419"/>
    <n v="716"/>
  </r>
  <r>
    <x v="3"/>
    <x v="3"/>
    <s v="S64505"/>
    <x v="90"/>
    <x v="1"/>
    <n v="231786"/>
    <n v="638"/>
    <n v="428"/>
  </r>
  <r>
    <x v="3"/>
    <x v="6"/>
    <s v="S52633"/>
    <x v="10"/>
    <x v="5"/>
    <n v="219931"/>
    <n v="280"/>
    <n v="507"/>
  </r>
  <r>
    <x v="1"/>
    <x v="2"/>
    <s v="S98941"/>
    <x v="46"/>
    <x v="3"/>
    <n v="121833"/>
    <n v="106"/>
    <n v="122"/>
  </r>
  <r>
    <x v="0"/>
    <x v="7"/>
    <s v="S81768"/>
    <x v="32"/>
    <x v="0"/>
    <n v="189557"/>
    <n v="612"/>
    <n v="764"/>
  </r>
  <r>
    <x v="3"/>
    <x v="7"/>
    <s v="S34043"/>
    <x v="35"/>
    <x v="1"/>
    <n v="223603"/>
    <n v="360"/>
    <n v="491"/>
  </r>
  <r>
    <x v="2"/>
    <x v="4"/>
    <s v="S97023"/>
    <x v="1"/>
    <x v="2"/>
    <n v="164066"/>
    <n v="631"/>
    <n v="371"/>
  </r>
  <r>
    <x v="2"/>
    <x v="2"/>
    <s v="S78005"/>
    <x v="56"/>
    <x v="4"/>
    <n v="241707"/>
    <n v="304"/>
    <n v="332"/>
  </r>
  <r>
    <x v="1"/>
    <x v="0"/>
    <s v="S94278"/>
    <x v="89"/>
    <x v="2"/>
    <n v="196241"/>
    <n v="304"/>
    <n v="163"/>
  </r>
  <r>
    <x v="2"/>
    <x v="4"/>
    <s v="S16336"/>
    <x v="46"/>
    <x v="6"/>
    <n v="252662"/>
    <n v="902"/>
    <n v="174"/>
  </r>
  <r>
    <x v="0"/>
    <x v="2"/>
    <s v="S62611"/>
    <x v="30"/>
    <x v="0"/>
    <n v="183613"/>
    <n v="636"/>
    <n v="785"/>
  </r>
  <r>
    <x v="0"/>
    <x v="4"/>
    <s v="S21144"/>
    <x v="7"/>
    <x v="3"/>
    <n v="271834"/>
    <n v="296"/>
    <n v="632"/>
  </r>
  <r>
    <x v="1"/>
    <x v="7"/>
    <s v="S56259"/>
    <x v="80"/>
    <x v="7"/>
    <n v="288637"/>
    <n v="293"/>
    <n v="543"/>
  </r>
  <r>
    <x v="2"/>
    <x v="6"/>
    <s v="S18316"/>
    <x v="0"/>
    <x v="1"/>
    <n v="190945"/>
    <n v="551"/>
    <n v="656"/>
  </r>
  <r>
    <x v="0"/>
    <x v="1"/>
    <s v="S21888"/>
    <x v="84"/>
    <x v="4"/>
    <n v="202134"/>
    <n v="670"/>
    <n v="460"/>
  </r>
  <r>
    <x v="2"/>
    <x v="3"/>
    <s v="S54681"/>
    <x v="50"/>
    <x v="6"/>
    <n v="104123"/>
    <n v="241"/>
    <n v="588"/>
  </r>
  <r>
    <x v="0"/>
    <x v="7"/>
    <s v="S51916"/>
    <x v="79"/>
    <x v="2"/>
    <n v="297022"/>
    <n v="429"/>
    <n v="667"/>
  </r>
  <r>
    <x v="2"/>
    <x v="4"/>
    <s v="S82182"/>
    <x v="12"/>
    <x v="1"/>
    <n v="143996"/>
    <n v="932"/>
    <n v="483"/>
  </r>
  <r>
    <x v="1"/>
    <x v="3"/>
    <s v="S50123"/>
    <x v="93"/>
    <x v="5"/>
    <n v="149141"/>
    <n v="383"/>
    <n v="500"/>
  </r>
  <r>
    <x v="2"/>
    <x v="4"/>
    <s v="S17234"/>
    <x v="37"/>
    <x v="1"/>
    <n v="108058"/>
    <n v="232"/>
    <n v="185"/>
  </r>
  <r>
    <x v="0"/>
    <x v="1"/>
    <s v="S94985"/>
    <x v="28"/>
    <x v="0"/>
    <n v="268948"/>
    <n v="736"/>
    <n v="624"/>
  </r>
  <r>
    <x v="2"/>
    <x v="1"/>
    <s v="S35627"/>
    <x v="96"/>
    <x v="5"/>
    <n v="223977"/>
    <n v="869"/>
    <n v="765"/>
  </r>
  <r>
    <x v="3"/>
    <x v="0"/>
    <s v="S99256"/>
    <x v="33"/>
    <x v="8"/>
    <n v="287017"/>
    <n v="558"/>
    <n v="299"/>
  </r>
  <r>
    <x v="3"/>
    <x v="1"/>
    <s v="S97670"/>
    <x v="11"/>
    <x v="4"/>
    <n v="270604"/>
    <n v="372"/>
    <n v="250"/>
  </r>
  <r>
    <x v="0"/>
    <x v="0"/>
    <s v="S85801"/>
    <x v="37"/>
    <x v="8"/>
    <n v="293877"/>
    <n v="268"/>
    <n v="736"/>
  </r>
  <r>
    <x v="2"/>
    <x v="4"/>
    <s v="S19754"/>
    <x v="18"/>
    <x v="5"/>
    <n v="169284"/>
    <n v="725"/>
    <n v="200"/>
  </r>
  <r>
    <x v="3"/>
    <x v="1"/>
    <s v="S55704"/>
    <x v="27"/>
    <x v="2"/>
    <n v="121862"/>
    <n v="981"/>
    <n v="281"/>
  </r>
  <r>
    <x v="2"/>
    <x v="5"/>
    <s v="S43836"/>
    <x v="19"/>
    <x v="2"/>
    <n v="155603"/>
    <n v="985"/>
    <n v="451"/>
  </r>
  <r>
    <x v="3"/>
    <x v="2"/>
    <s v="S70677"/>
    <x v="67"/>
    <x v="0"/>
    <n v="126565"/>
    <n v="873"/>
    <n v="396"/>
  </r>
  <r>
    <x v="3"/>
    <x v="6"/>
    <s v="S12844"/>
    <x v="72"/>
    <x v="2"/>
    <n v="188872"/>
    <n v="995"/>
    <n v="776"/>
  </r>
  <r>
    <x v="3"/>
    <x v="3"/>
    <s v="S94602"/>
    <x v="97"/>
    <x v="8"/>
    <n v="225283"/>
    <n v="802"/>
    <n v="615"/>
  </r>
  <r>
    <x v="1"/>
    <x v="0"/>
    <s v="S78890"/>
    <x v="92"/>
    <x v="0"/>
    <n v="202569"/>
    <n v="950"/>
    <n v="722"/>
  </r>
  <r>
    <x v="1"/>
    <x v="4"/>
    <s v="S29266"/>
    <x v="15"/>
    <x v="5"/>
    <n v="156729"/>
    <n v="155"/>
    <n v="476"/>
  </r>
  <r>
    <x v="3"/>
    <x v="1"/>
    <s v="S21783"/>
    <x v="25"/>
    <x v="4"/>
    <n v="232533"/>
    <n v="291"/>
    <n v="288"/>
  </r>
  <r>
    <x v="2"/>
    <x v="2"/>
    <s v="S35583"/>
    <x v="46"/>
    <x v="5"/>
    <n v="200056"/>
    <n v="766"/>
    <n v="426"/>
  </r>
  <r>
    <x v="3"/>
    <x v="0"/>
    <s v="S25495"/>
    <x v="64"/>
    <x v="0"/>
    <n v="288850"/>
    <n v="399"/>
    <n v="729"/>
  </r>
  <r>
    <x v="3"/>
    <x v="1"/>
    <s v="S41721"/>
    <x v="70"/>
    <x v="3"/>
    <n v="207519"/>
    <n v="464"/>
    <n v="638"/>
  </r>
  <r>
    <x v="2"/>
    <x v="4"/>
    <s v="S47291"/>
    <x v="82"/>
    <x v="0"/>
    <n v="154563"/>
    <n v="844"/>
    <n v="329"/>
  </r>
  <r>
    <x v="2"/>
    <x v="7"/>
    <s v="S99818"/>
    <x v="0"/>
    <x v="4"/>
    <n v="195558"/>
    <n v="697"/>
    <n v="605"/>
  </r>
  <r>
    <x v="2"/>
    <x v="4"/>
    <s v="S76180"/>
    <x v="32"/>
    <x v="8"/>
    <n v="254054"/>
    <n v="666"/>
    <n v="550"/>
  </r>
  <r>
    <x v="0"/>
    <x v="2"/>
    <s v="S72588"/>
    <x v="75"/>
    <x v="6"/>
    <n v="248808"/>
    <n v="516"/>
    <n v="176"/>
  </r>
  <r>
    <x v="3"/>
    <x v="5"/>
    <s v="S27621"/>
    <x v="50"/>
    <x v="1"/>
    <n v="269218"/>
    <n v="75"/>
    <n v="487"/>
  </r>
  <r>
    <x v="3"/>
    <x v="0"/>
    <s v="S32247"/>
    <x v="64"/>
    <x v="7"/>
    <n v="117574"/>
    <n v="796"/>
    <n v="243"/>
  </r>
  <r>
    <x v="2"/>
    <x v="7"/>
    <s v="S36557"/>
    <x v="7"/>
    <x v="0"/>
    <n v="250241"/>
    <n v="389"/>
    <n v="106"/>
  </r>
  <r>
    <x v="3"/>
    <x v="1"/>
    <s v="S33953"/>
    <x v="55"/>
    <x v="1"/>
    <n v="225888"/>
    <n v="532"/>
    <n v="299"/>
  </r>
  <r>
    <x v="2"/>
    <x v="0"/>
    <s v="S41863"/>
    <x v="56"/>
    <x v="2"/>
    <n v="180007"/>
    <n v="430"/>
    <n v="727"/>
  </r>
  <r>
    <x v="2"/>
    <x v="7"/>
    <s v="S33909"/>
    <x v="69"/>
    <x v="7"/>
    <n v="189715"/>
    <n v="541"/>
    <n v="694"/>
  </r>
  <r>
    <x v="0"/>
    <x v="0"/>
    <s v="S73226"/>
    <x v="85"/>
    <x v="7"/>
    <n v="241899"/>
    <n v="849"/>
    <n v="265"/>
  </r>
  <r>
    <x v="2"/>
    <x v="2"/>
    <s v="S62312"/>
    <x v="93"/>
    <x v="0"/>
    <n v="140958"/>
    <n v="805"/>
    <n v="653"/>
  </r>
  <r>
    <x v="1"/>
    <x v="5"/>
    <s v="S21402"/>
    <x v="50"/>
    <x v="1"/>
    <n v="275213"/>
    <n v="259"/>
    <n v="327"/>
  </r>
  <r>
    <x v="2"/>
    <x v="0"/>
    <s v="S98817"/>
    <x v="53"/>
    <x v="3"/>
    <n v="234925"/>
    <n v="212"/>
    <n v="158"/>
  </r>
  <r>
    <x v="0"/>
    <x v="5"/>
    <s v="S55265"/>
    <x v="28"/>
    <x v="4"/>
    <n v="185064"/>
    <n v="982"/>
    <n v="692"/>
  </r>
  <r>
    <x v="3"/>
    <x v="6"/>
    <s v="S44546"/>
    <x v="29"/>
    <x v="4"/>
    <n v="158189"/>
    <n v="842"/>
    <n v="575"/>
  </r>
  <r>
    <x v="3"/>
    <x v="4"/>
    <s v="S82876"/>
    <x v="70"/>
    <x v="4"/>
    <n v="138059"/>
    <n v="739"/>
    <n v="539"/>
  </r>
  <r>
    <x v="1"/>
    <x v="5"/>
    <s v="S36939"/>
    <x v="87"/>
    <x v="5"/>
    <n v="168066"/>
    <n v="804"/>
    <n v="401"/>
  </r>
  <r>
    <x v="2"/>
    <x v="1"/>
    <s v="S87288"/>
    <x v="6"/>
    <x v="1"/>
    <n v="294528"/>
    <n v="639"/>
    <n v="776"/>
  </r>
  <r>
    <x v="3"/>
    <x v="3"/>
    <s v="S89044"/>
    <x v="59"/>
    <x v="3"/>
    <n v="131855"/>
    <n v="971"/>
    <n v="534"/>
  </r>
  <r>
    <x v="1"/>
    <x v="2"/>
    <s v="S87106"/>
    <x v="19"/>
    <x v="7"/>
    <n v="284193"/>
    <n v="891"/>
    <n v="181"/>
  </r>
  <r>
    <x v="1"/>
    <x v="5"/>
    <s v="S13347"/>
    <x v="41"/>
    <x v="2"/>
    <n v="251036"/>
    <n v="549"/>
    <n v="105"/>
  </r>
  <r>
    <x v="2"/>
    <x v="7"/>
    <s v="S92516"/>
    <x v="1"/>
    <x v="2"/>
    <n v="266401"/>
    <n v="998"/>
    <n v="435"/>
  </r>
  <r>
    <x v="2"/>
    <x v="4"/>
    <s v="S18032"/>
    <x v="0"/>
    <x v="8"/>
    <n v="284287"/>
    <n v="95"/>
    <n v="598"/>
  </r>
  <r>
    <x v="1"/>
    <x v="5"/>
    <s v="S51609"/>
    <x v="18"/>
    <x v="8"/>
    <n v="211334"/>
    <n v="984"/>
    <n v="670"/>
  </r>
  <r>
    <x v="0"/>
    <x v="6"/>
    <s v="S99013"/>
    <x v="1"/>
    <x v="4"/>
    <n v="127568"/>
    <n v="914"/>
    <n v="191"/>
  </r>
  <r>
    <x v="2"/>
    <x v="7"/>
    <s v="S72436"/>
    <x v="72"/>
    <x v="6"/>
    <n v="140260"/>
    <n v="250"/>
    <n v="765"/>
  </r>
  <r>
    <x v="0"/>
    <x v="3"/>
    <s v="S96045"/>
    <x v="59"/>
    <x v="3"/>
    <n v="182008"/>
    <n v="662"/>
    <n v="418"/>
  </r>
  <r>
    <x v="3"/>
    <x v="2"/>
    <s v="S91223"/>
    <x v="61"/>
    <x v="1"/>
    <n v="216368"/>
    <n v="222"/>
    <n v="131"/>
  </r>
  <r>
    <x v="3"/>
    <x v="4"/>
    <s v="S89828"/>
    <x v="86"/>
    <x v="5"/>
    <n v="175077"/>
    <n v="633"/>
    <n v="399"/>
  </r>
  <r>
    <x v="0"/>
    <x v="5"/>
    <s v="S18564"/>
    <x v="45"/>
    <x v="6"/>
    <n v="198367"/>
    <n v="309"/>
    <n v="139"/>
  </r>
  <r>
    <x v="3"/>
    <x v="1"/>
    <s v="S42460"/>
    <x v="91"/>
    <x v="6"/>
    <n v="195221"/>
    <n v="859"/>
    <n v="500"/>
  </r>
  <r>
    <x v="0"/>
    <x v="6"/>
    <s v="S84482"/>
    <x v="6"/>
    <x v="8"/>
    <n v="138145"/>
    <n v="171"/>
    <n v="334"/>
  </r>
  <r>
    <x v="3"/>
    <x v="6"/>
    <s v="S82100"/>
    <x v="12"/>
    <x v="5"/>
    <n v="239673"/>
    <n v="552"/>
    <n v="601"/>
  </r>
  <r>
    <x v="0"/>
    <x v="5"/>
    <s v="S96141"/>
    <x v="70"/>
    <x v="2"/>
    <n v="271525"/>
    <n v="389"/>
    <n v="545"/>
  </r>
  <r>
    <x v="2"/>
    <x v="1"/>
    <s v="S86260"/>
    <x v="12"/>
    <x v="0"/>
    <n v="160262"/>
    <n v="926"/>
    <n v="128"/>
  </r>
  <r>
    <x v="2"/>
    <x v="7"/>
    <s v="S95536"/>
    <x v="63"/>
    <x v="4"/>
    <n v="109963"/>
    <n v="745"/>
    <n v="714"/>
  </r>
  <r>
    <x v="1"/>
    <x v="3"/>
    <s v="S63427"/>
    <x v="43"/>
    <x v="1"/>
    <n v="180999"/>
    <n v="700"/>
    <n v="224"/>
  </r>
  <r>
    <x v="1"/>
    <x v="6"/>
    <s v="S58027"/>
    <x v="15"/>
    <x v="2"/>
    <n v="273540"/>
    <n v="866"/>
    <n v="668"/>
  </r>
  <r>
    <x v="1"/>
    <x v="5"/>
    <s v="S35457"/>
    <x v="35"/>
    <x v="4"/>
    <n v="175283"/>
    <n v="474"/>
    <n v="592"/>
  </r>
  <r>
    <x v="3"/>
    <x v="7"/>
    <s v="S46570"/>
    <x v="6"/>
    <x v="7"/>
    <n v="258802"/>
    <n v="703"/>
    <n v="512"/>
  </r>
  <r>
    <x v="2"/>
    <x v="3"/>
    <s v="S87382"/>
    <x v="42"/>
    <x v="1"/>
    <n v="213366"/>
    <n v="859"/>
    <n v="583"/>
  </r>
  <r>
    <x v="1"/>
    <x v="1"/>
    <s v="S90484"/>
    <x v="92"/>
    <x v="8"/>
    <n v="175005"/>
    <n v="103"/>
    <n v="359"/>
  </r>
  <r>
    <x v="1"/>
    <x v="2"/>
    <s v="S53696"/>
    <x v="53"/>
    <x v="5"/>
    <n v="218538"/>
    <n v="604"/>
    <n v="757"/>
  </r>
  <r>
    <x v="1"/>
    <x v="1"/>
    <s v="S83405"/>
    <x v="37"/>
    <x v="7"/>
    <n v="162542"/>
    <n v="187"/>
    <n v="483"/>
  </r>
  <r>
    <x v="3"/>
    <x v="1"/>
    <s v="S69747"/>
    <x v="31"/>
    <x v="1"/>
    <n v="208681"/>
    <n v="90"/>
    <n v="376"/>
  </r>
  <r>
    <x v="3"/>
    <x v="7"/>
    <s v="S15541"/>
    <x v="0"/>
    <x v="8"/>
    <n v="215784"/>
    <n v="516"/>
    <n v="642"/>
  </r>
  <r>
    <x v="3"/>
    <x v="5"/>
    <s v="S89698"/>
    <x v="86"/>
    <x v="5"/>
    <n v="282445"/>
    <n v="778"/>
    <n v="603"/>
  </r>
  <r>
    <x v="2"/>
    <x v="0"/>
    <s v="S67270"/>
    <x v="33"/>
    <x v="4"/>
    <n v="258637"/>
    <n v="576"/>
    <n v="699"/>
  </r>
  <r>
    <x v="3"/>
    <x v="3"/>
    <s v="S30851"/>
    <x v="76"/>
    <x v="0"/>
    <n v="114605"/>
    <n v="483"/>
    <n v="319"/>
  </r>
  <r>
    <x v="1"/>
    <x v="6"/>
    <s v="S97924"/>
    <x v="98"/>
    <x v="0"/>
    <n v="299355"/>
    <n v="517"/>
    <n v="568"/>
  </r>
  <r>
    <x v="3"/>
    <x v="0"/>
    <s v="S16657"/>
    <x v="89"/>
    <x v="7"/>
    <n v="228822"/>
    <n v="204"/>
    <n v="635"/>
  </r>
  <r>
    <x v="3"/>
    <x v="2"/>
    <s v="S18400"/>
    <x v="44"/>
    <x v="7"/>
    <n v="101051"/>
    <n v="967"/>
    <n v="529"/>
  </r>
  <r>
    <x v="3"/>
    <x v="0"/>
    <s v="S35934"/>
    <x v="44"/>
    <x v="3"/>
    <n v="268446"/>
    <n v="828"/>
    <n v="661"/>
  </r>
  <r>
    <x v="3"/>
    <x v="0"/>
    <s v="S78918"/>
    <x v="48"/>
    <x v="8"/>
    <n v="245430"/>
    <n v="733"/>
    <n v="624"/>
  </r>
  <r>
    <x v="2"/>
    <x v="6"/>
    <s v="S79134"/>
    <x v="96"/>
    <x v="3"/>
    <n v="157902"/>
    <n v="320"/>
    <n v="543"/>
  </r>
  <r>
    <x v="0"/>
    <x v="5"/>
    <s v="S79984"/>
    <x v="60"/>
    <x v="4"/>
    <n v="184434"/>
    <n v="475"/>
    <n v="154"/>
  </r>
  <r>
    <x v="2"/>
    <x v="0"/>
    <s v="S64440"/>
    <x v="54"/>
    <x v="2"/>
    <n v="165147"/>
    <n v="111"/>
    <n v="357"/>
  </r>
  <r>
    <x v="1"/>
    <x v="3"/>
    <s v="S62280"/>
    <x v="33"/>
    <x v="1"/>
    <n v="196017"/>
    <n v="756"/>
    <n v="435"/>
  </r>
  <r>
    <x v="0"/>
    <x v="1"/>
    <s v="S29960"/>
    <x v="78"/>
    <x v="4"/>
    <n v="206543"/>
    <n v="605"/>
    <n v="331"/>
  </r>
  <r>
    <x v="1"/>
    <x v="1"/>
    <s v="S27351"/>
    <x v="79"/>
    <x v="1"/>
    <n v="190841"/>
    <n v="329"/>
    <n v="567"/>
  </r>
  <r>
    <x v="3"/>
    <x v="5"/>
    <s v="S35138"/>
    <x v="73"/>
    <x v="7"/>
    <n v="118807"/>
    <n v="737"/>
    <n v="328"/>
  </r>
  <r>
    <x v="0"/>
    <x v="2"/>
    <s v="S78338"/>
    <x v="80"/>
    <x v="3"/>
    <n v="200726"/>
    <n v="903"/>
    <n v="489"/>
  </r>
  <r>
    <x v="3"/>
    <x v="1"/>
    <s v="S58978"/>
    <x v="9"/>
    <x v="2"/>
    <n v="118361"/>
    <n v="232"/>
    <n v="740"/>
  </r>
  <r>
    <x v="1"/>
    <x v="5"/>
    <s v="S56787"/>
    <x v="15"/>
    <x v="5"/>
    <n v="208159"/>
    <n v="105"/>
    <n v="728"/>
  </r>
  <r>
    <x v="3"/>
    <x v="6"/>
    <s v="S66335"/>
    <x v="90"/>
    <x v="1"/>
    <n v="141082"/>
    <n v="980"/>
    <n v="778"/>
  </r>
  <r>
    <x v="2"/>
    <x v="2"/>
    <s v="S25508"/>
    <x v="82"/>
    <x v="4"/>
    <n v="117489"/>
    <n v="152"/>
    <n v="680"/>
  </r>
  <r>
    <x v="1"/>
    <x v="2"/>
    <s v="S94713"/>
    <x v="62"/>
    <x v="5"/>
    <n v="197724"/>
    <n v="989"/>
    <n v="722"/>
  </r>
  <r>
    <x v="2"/>
    <x v="1"/>
    <s v="S67522"/>
    <x v="54"/>
    <x v="6"/>
    <n v="136951"/>
    <n v="545"/>
    <n v="628"/>
  </r>
  <r>
    <x v="2"/>
    <x v="7"/>
    <s v="S35905"/>
    <x v="18"/>
    <x v="3"/>
    <n v="282531"/>
    <n v="951"/>
    <n v="430"/>
  </r>
  <r>
    <x v="2"/>
    <x v="0"/>
    <s v="S92067"/>
    <x v="48"/>
    <x v="4"/>
    <n v="274373"/>
    <n v="154"/>
    <n v="431"/>
  </r>
  <r>
    <x v="2"/>
    <x v="1"/>
    <s v="S70544"/>
    <x v="59"/>
    <x v="8"/>
    <n v="261026"/>
    <n v="289"/>
    <n v="491"/>
  </r>
  <r>
    <x v="2"/>
    <x v="2"/>
    <s v="S74425"/>
    <x v="55"/>
    <x v="7"/>
    <n v="173809"/>
    <n v="549"/>
    <n v="217"/>
  </r>
  <r>
    <x v="3"/>
    <x v="6"/>
    <s v="S22764"/>
    <x v="43"/>
    <x v="7"/>
    <n v="134549"/>
    <n v="597"/>
    <n v="166"/>
  </r>
  <r>
    <x v="1"/>
    <x v="2"/>
    <s v="S38478"/>
    <x v="60"/>
    <x v="7"/>
    <n v="110236"/>
    <n v="858"/>
    <n v="542"/>
  </r>
  <r>
    <x v="1"/>
    <x v="0"/>
    <s v="S26075"/>
    <x v="56"/>
    <x v="5"/>
    <n v="209422"/>
    <n v="691"/>
    <n v="206"/>
  </r>
  <r>
    <x v="3"/>
    <x v="0"/>
    <s v="S87464"/>
    <x v="25"/>
    <x v="7"/>
    <n v="210661"/>
    <n v="590"/>
    <n v="296"/>
  </r>
  <r>
    <x v="0"/>
    <x v="4"/>
    <s v="S65115"/>
    <x v="79"/>
    <x v="7"/>
    <n v="163772"/>
    <n v="824"/>
    <n v="717"/>
  </r>
  <r>
    <x v="1"/>
    <x v="2"/>
    <s v="S84898"/>
    <x v="71"/>
    <x v="6"/>
    <n v="255796"/>
    <n v="592"/>
    <n v="733"/>
  </r>
  <r>
    <x v="0"/>
    <x v="3"/>
    <s v="S80744"/>
    <x v="33"/>
    <x v="1"/>
    <n v="190906"/>
    <n v="939"/>
    <n v="389"/>
  </r>
  <r>
    <x v="2"/>
    <x v="2"/>
    <s v="S69378"/>
    <x v="10"/>
    <x v="6"/>
    <n v="238848"/>
    <n v="286"/>
    <n v="263"/>
  </r>
  <r>
    <x v="3"/>
    <x v="5"/>
    <s v="S53792"/>
    <x v="55"/>
    <x v="6"/>
    <n v="183748"/>
    <n v="288"/>
    <n v="127"/>
  </r>
  <r>
    <x v="2"/>
    <x v="0"/>
    <s v="S24923"/>
    <x v="89"/>
    <x v="8"/>
    <n v="142155"/>
    <n v="766"/>
    <n v="381"/>
  </r>
  <r>
    <x v="0"/>
    <x v="6"/>
    <s v="S41545"/>
    <x v="97"/>
    <x v="5"/>
    <n v="101608"/>
    <n v="89"/>
    <n v="698"/>
  </r>
  <r>
    <x v="0"/>
    <x v="3"/>
    <s v="S35248"/>
    <x v="37"/>
    <x v="6"/>
    <n v="133703"/>
    <n v="269"/>
    <n v="504"/>
  </r>
  <r>
    <x v="2"/>
    <x v="0"/>
    <s v="S86880"/>
    <x v="34"/>
    <x v="8"/>
    <n v="171246"/>
    <n v="818"/>
    <n v="467"/>
  </r>
  <r>
    <x v="0"/>
    <x v="3"/>
    <s v="S13871"/>
    <x v="52"/>
    <x v="5"/>
    <n v="124572"/>
    <n v="868"/>
    <n v="777"/>
  </r>
  <r>
    <x v="2"/>
    <x v="2"/>
    <s v="S52173"/>
    <x v="46"/>
    <x v="3"/>
    <n v="178489"/>
    <n v="582"/>
    <n v="389"/>
  </r>
  <r>
    <x v="0"/>
    <x v="4"/>
    <s v="S83673"/>
    <x v="43"/>
    <x v="7"/>
    <n v="195310"/>
    <n v="588"/>
    <n v="739"/>
  </r>
  <r>
    <x v="0"/>
    <x v="4"/>
    <s v="S82895"/>
    <x v="34"/>
    <x v="8"/>
    <n v="112210"/>
    <n v="301"/>
    <n v="264"/>
  </r>
  <r>
    <x v="1"/>
    <x v="2"/>
    <s v="S90886"/>
    <x v="62"/>
    <x v="4"/>
    <n v="149066"/>
    <n v="378"/>
    <n v="345"/>
  </r>
  <r>
    <x v="1"/>
    <x v="0"/>
    <s v="S30130"/>
    <x v="44"/>
    <x v="6"/>
    <n v="237492"/>
    <n v="688"/>
    <n v="783"/>
  </r>
  <r>
    <x v="1"/>
    <x v="0"/>
    <s v="S21383"/>
    <x v="58"/>
    <x v="3"/>
    <n v="229272"/>
    <n v="96"/>
    <n v="789"/>
  </r>
  <r>
    <x v="0"/>
    <x v="7"/>
    <s v="S17787"/>
    <x v="21"/>
    <x v="4"/>
    <n v="119205"/>
    <n v="890"/>
    <n v="698"/>
  </r>
  <r>
    <x v="3"/>
    <x v="5"/>
    <s v="S15045"/>
    <x v="73"/>
    <x v="2"/>
    <n v="220245"/>
    <n v="430"/>
    <n v="268"/>
  </r>
  <r>
    <x v="3"/>
    <x v="2"/>
    <s v="S80635"/>
    <x v="90"/>
    <x v="7"/>
    <n v="233076"/>
    <n v="431"/>
    <n v="258"/>
  </r>
  <r>
    <x v="0"/>
    <x v="6"/>
    <s v="S87902"/>
    <x v="97"/>
    <x v="4"/>
    <n v="224262"/>
    <n v="640"/>
    <n v="219"/>
  </r>
  <r>
    <x v="3"/>
    <x v="5"/>
    <s v="S55936"/>
    <x v="0"/>
    <x v="1"/>
    <n v="156038"/>
    <n v="625"/>
    <n v="117"/>
  </r>
  <r>
    <x v="0"/>
    <x v="2"/>
    <s v="S99687"/>
    <x v="20"/>
    <x v="3"/>
    <n v="280148"/>
    <n v="439"/>
    <n v="280"/>
  </r>
  <r>
    <x v="2"/>
    <x v="6"/>
    <s v="S72452"/>
    <x v="53"/>
    <x v="4"/>
    <n v="126404"/>
    <n v="111"/>
    <n v="344"/>
  </r>
  <r>
    <x v="2"/>
    <x v="6"/>
    <s v="S56705"/>
    <x v="92"/>
    <x v="1"/>
    <n v="286138"/>
    <n v="402"/>
    <n v="152"/>
  </r>
  <r>
    <x v="1"/>
    <x v="3"/>
    <s v="S41809"/>
    <x v="79"/>
    <x v="2"/>
    <n v="103031"/>
    <n v="439"/>
    <n v="324"/>
  </r>
  <r>
    <x v="2"/>
    <x v="5"/>
    <s v="S98202"/>
    <x v="64"/>
    <x v="7"/>
    <n v="226786"/>
    <n v="271"/>
    <n v="734"/>
  </r>
  <r>
    <x v="3"/>
    <x v="0"/>
    <s v="S21834"/>
    <x v="18"/>
    <x v="2"/>
    <n v="150457"/>
    <n v="379"/>
    <n v="577"/>
  </r>
  <r>
    <x v="3"/>
    <x v="1"/>
    <s v="S81483"/>
    <x v="7"/>
    <x v="3"/>
    <n v="286470"/>
    <n v="608"/>
    <n v="783"/>
  </r>
  <r>
    <x v="3"/>
    <x v="4"/>
    <s v="S16679"/>
    <x v="99"/>
    <x v="3"/>
    <n v="209411"/>
    <n v="619"/>
    <n v="469"/>
  </r>
  <r>
    <x v="1"/>
    <x v="4"/>
    <s v="S95719"/>
    <x v="90"/>
    <x v="5"/>
    <n v="203132"/>
    <n v="831"/>
    <n v="515"/>
  </r>
  <r>
    <x v="0"/>
    <x v="4"/>
    <s v="S10237"/>
    <x v="16"/>
    <x v="5"/>
    <n v="115907"/>
    <n v="503"/>
    <n v="204"/>
  </r>
  <r>
    <x v="0"/>
    <x v="5"/>
    <s v="S28185"/>
    <x v="89"/>
    <x v="2"/>
    <n v="130420"/>
    <n v="693"/>
    <n v="113"/>
  </r>
  <r>
    <x v="2"/>
    <x v="6"/>
    <s v="S90857"/>
    <x v="34"/>
    <x v="1"/>
    <n v="275448"/>
    <n v="644"/>
    <n v="166"/>
  </r>
  <r>
    <x v="2"/>
    <x v="6"/>
    <s v="S38656"/>
    <x v="78"/>
    <x v="2"/>
    <n v="240588"/>
    <n v="82"/>
    <n v="232"/>
  </r>
  <r>
    <x v="2"/>
    <x v="7"/>
    <s v="S12145"/>
    <x v="2"/>
    <x v="6"/>
    <n v="155121"/>
    <n v="142"/>
    <n v="640"/>
  </r>
  <r>
    <x v="1"/>
    <x v="6"/>
    <s v="S42388"/>
    <x v="92"/>
    <x v="7"/>
    <n v="267991"/>
    <n v="697"/>
    <n v="514"/>
  </r>
  <r>
    <x v="3"/>
    <x v="1"/>
    <s v="S31952"/>
    <x v="47"/>
    <x v="5"/>
    <n v="286390"/>
    <n v="795"/>
    <n v="746"/>
  </r>
  <r>
    <x v="2"/>
    <x v="1"/>
    <s v="S69376"/>
    <x v="61"/>
    <x v="4"/>
    <n v="129398"/>
    <n v="151"/>
    <n v="291"/>
  </r>
  <r>
    <x v="1"/>
    <x v="0"/>
    <s v="S30060"/>
    <x v="40"/>
    <x v="4"/>
    <n v="200277"/>
    <n v="729"/>
    <n v="104"/>
  </r>
  <r>
    <x v="0"/>
    <x v="0"/>
    <s v="S81477"/>
    <x v="80"/>
    <x v="7"/>
    <n v="248437"/>
    <n v="466"/>
    <n v="515"/>
  </r>
  <r>
    <x v="2"/>
    <x v="7"/>
    <s v="S76413"/>
    <x v="98"/>
    <x v="7"/>
    <n v="246555"/>
    <n v="403"/>
    <n v="758"/>
  </r>
  <r>
    <x v="1"/>
    <x v="6"/>
    <s v="S57084"/>
    <x v="3"/>
    <x v="6"/>
    <n v="196427"/>
    <n v="213"/>
    <n v="712"/>
  </r>
  <r>
    <x v="0"/>
    <x v="2"/>
    <s v="S16397"/>
    <x v="81"/>
    <x v="7"/>
    <n v="137546"/>
    <n v="233"/>
    <n v="201"/>
  </r>
  <r>
    <x v="1"/>
    <x v="2"/>
    <s v="S70568"/>
    <x v="66"/>
    <x v="6"/>
    <n v="120563"/>
    <n v="963"/>
    <n v="352"/>
  </r>
  <r>
    <x v="1"/>
    <x v="7"/>
    <s v="S73543"/>
    <x v="55"/>
    <x v="7"/>
    <n v="203655"/>
    <n v="959"/>
    <n v="359"/>
  </r>
  <r>
    <x v="0"/>
    <x v="1"/>
    <s v="S91412"/>
    <x v="46"/>
    <x v="6"/>
    <n v="251432"/>
    <n v="571"/>
    <n v="358"/>
  </r>
  <r>
    <x v="1"/>
    <x v="2"/>
    <s v="S36365"/>
    <x v="24"/>
    <x v="1"/>
    <n v="127689"/>
    <n v="780"/>
    <n v="264"/>
  </r>
  <r>
    <x v="1"/>
    <x v="7"/>
    <s v="S93890"/>
    <x v="62"/>
    <x v="0"/>
    <n v="241337"/>
    <n v="749"/>
    <n v="256"/>
  </r>
  <r>
    <x v="1"/>
    <x v="1"/>
    <s v="S80200"/>
    <x v="74"/>
    <x v="8"/>
    <n v="253047"/>
    <n v="918"/>
    <n v="421"/>
  </r>
  <r>
    <x v="2"/>
    <x v="4"/>
    <s v="S49094"/>
    <x v="15"/>
    <x v="2"/>
    <n v="228672"/>
    <n v="368"/>
    <n v="584"/>
  </r>
  <r>
    <x v="1"/>
    <x v="0"/>
    <s v="S59833"/>
    <x v="73"/>
    <x v="2"/>
    <n v="255019"/>
    <n v="130"/>
    <n v="267"/>
  </r>
  <r>
    <x v="2"/>
    <x v="7"/>
    <s v="S68646"/>
    <x v="69"/>
    <x v="8"/>
    <n v="275971"/>
    <n v="481"/>
    <n v="567"/>
  </r>
  <r>
    <x v="2"/>
    <x v="6"/>
    <s v="S48106"/>
    <x v="86"/>
    <x v="6"/>
    <n v="253718"/>
    <n v="195"/>
    <n v="620"/>
  </r>
  <r>
    <x v="0"/>
    <x v="0"/>
    <s v="S65797"/>
    <x v="13"/>
    <x v="2"/>
    <n v="251257"/>
    <n v="970"/>
    <n v="101"/>
  </r>
  <r>
    <x v="3"/>
    <x v="7"/>
    <s v="S28990"/>
    <x v="49"/>
    <x v="7"/>
    <n v="105675"/>
    <n v="797"/>
    <n v="587"/>
  </r>
  <r>
    <x v="0"/>
    <x v="4"/>
    <s v="S97361"/>
    <x v="89"/>
    <x v="1"/>
    <n v="181046"/>
    <n v="510"/>
    <n v="291"/>
  </r>
  <r>
    <x v="0"/>
    <x v="4"/>
    <s v="S63448"/>
    <x v="76"/>
    <x v="0"/>
    <n v="235723"/>
    <n v="130"/>
    <n v="522"/>
  </r>
  <r>
    <x v="0"/>
    <x v="6"/>
    <s v="S28303"/>
    <x v="71"/>
    <x v="8"/>
    <n v="181051"/>
    <n v="515"/>
    <n v="248"/>
  </r>
  <r>
    <x v="2"/>
    <x v="5"/>
    <s v="S53912"/>
    <x v="53"/>
    <x v="2"/>
    <n v="144862"/>
    <n v="390"/>
    <n v="695"/>
  </r>
  <r>
    <x v="3"/>
    <x v="4"/>
    <s v="S27142"/>
    <x v="47"/>
    <x v="2"/>
    <n v="203697"/>
    <n v="590"/>
    <n v="281"/>
  </r>
  <r>
    <x v="3"/>
    <x v="2"/>
    <s v="S47012"/>
    <x v="76"/>
    <x v="3"/>
    <n v="210179"/>
    <n v="893"/>
    <n v="352"/>
  </r>
  <r>
    <x v="0"/>
    <x v="4"/>
    <s v="S11731"/>
    <x v="87"/>
    <x v="6"/>
    <n v="199166"/>
    <n v="591"/>
    <n v="505"/>
  </r>
  <r>
    <x v="1"/>
    <x v="4"/>
    <s v="S91998"/>
    <x v="16"/>
    <x v="4"/>
    <n v="139464"/>
    <n v="913"/>
    <n v="346"/>
  </r>
  <r>
    <x v="0"/>
    <x v="0"/>
    <s v="S90230"/>
    <x v="24"/>
    <x v="7"/>
    <n v="148229"/>
    <n v="283"/>
    <n v="351"/>
  </r>
  <r>
    <x v="3"/>
    <x v="0"/>
    <s v="S33918"/>
    <x v="1"/>
    <x v="3"/>
    <n v="161599"/>
    <n v="396"/>
    <n v="739"/>
  </r>
  <r>
    <x v="3"/>
    <x v="5"/>
    <s v="S86150"/>
    <x v="79"/>
    <x v="3"/>
    <n v="101228"/>
    <n v="751"/>
    <n v="540"/>
  </r>
  <r>
    <x v="0"/>
    <x v="7"/>
    <s v="S88219"/>
    <x v="16"/>
    <x v="1"/>
    <n v="159934"/>
    <n v="76"/>
    <n v="300"/>
  </r>
  <r>
    <x v="3"/>
    <x v="3"/>
    <s v="S12649"/>
    <x v="59"/>
    <x v="8"/>
    <n v="265675"/>
    <n v="945"/>
    <n v="131"/>
  </r>
  <r>
    <x v="2"/>
    <x v="3"/>
    <s v="S14465"/>
    <x v="45"/>
    <x v="5"/>
    <n v="160344"/>
    <n v="432"/>
    <n v="705"/>
  </r>
  <r>
    <x v="1"/>
    <x v="5"/>
    <s v="S80306"/>
    <x v="43"/>
    <x v="6"/>
    <n v="179388"/>
    <n v="901"/>
    <n v="109"/>
  </r>
  <r>
    <x v="3"/>
    <x v="7"/>
    <s v="S23583"/>
    <x v="20"/>
    <x v="6"/>
    <n v="209008"/>
    <n v="556"/>
    <n v="167"/>
  </r>
  <r>
    <x v="1"/>
    <x v="3"/>
    <s v="S41481"/>
    <x v="87"/>
    <x v="7"/>
    <n v="171574"/>
    <n v="897"/>
    <n v="435"/>
  </r>
  <r>
    <x v="2"/>
    <x v="7"/>
    <s v="S89319"/>
    <x v="3"/>
    <x v="8"/>
    <n v="225984"/>
    <n v="461"/>
    <n v="533"/>
  </r>
  <r>
    <x v="1"/>
    <x v="1"/>
    <s v="S82284"/>
    <x v="27"/>
    <x v="8"/>
    <n v="192963"/>
    <n v="55"/>
    <n v="748"/>
  </r>
  <r>
    <x v="0"/>
    <x v="6"/>
    <s v="S70048"/>
    <x v="78"/>
    <x v="5"/>
    <n v="244253"/>
    <n v="105"/>
    <n v="326"/>
  </r>
  <r>
    <x v="3"/>
    <x v="5"/>
    <s v="S86315"/>
    <x v="62"/>
    <x v="0"/>
    <n v="203844"/>
    <n v="258"/>
    <n v="731"/>
  </r>
  <r>
    <x v="3"/>
    <x v="0"/>
    <s v="S90607"/>
    <x v="37"/>
    <x v="6"/>
    <n v="215814"/>
    <n v="57"/>
    <n v="628"/>
  </r>
  <r>
    <x v="3"/>
    <x v="6"/>
    <s v="S97265"/>
    <x v="1"/>
    <x v="2"/>
    <n v="234423"/>
    <n v="758"/>
    <n v="426"/>
  </r>
  <r>
    <x v="1"/>
    <x v="5"/>
    <s v="S11597"/>
    <x v="9"/>
    <x v="6"/>
    <n v="210199"/>
    <n v="211"/>
    <n v="449"/>
  </r>
  <r>
    <x v="0"/>
    <x v="0"/>
    <s v="S98092"/>
    <x v="40"/>
    <x v="5"/>
    <n v="248873"/>
    <n v="677"/>
    <n v="306"/>
  </r>
  <r>
    <x v="0"/>
    <x v="4"/>
    <s v="S38755"/>
    <x v="19"/>
    <x v="7"/>
    <n v="200475"/>
    <n v="87"/>
    <n v="318"/>
  </r>
  <r>
    <x v="3"/>
    <x v="0"/>
    <s v="S36215"/>
    <x v="72"/>
    <x v="4"/>
    <n v="288403"/>
    <n v="326"/>
    <n v="151"/>
  </r>
  <r>
    <x v="0"/>
    <x v="4"/>
    <s v="S11517"/>
    <x v="62"/>
    <x v="5"/>
    <n v="212568"/>
    <n v="672"/>
    <n v="468"/>
  </r>
  <r>
    <x v="1"/>
    <x v="5"/>
    <s v="S48320"/>
    <x v="38"/>
    <x v="5"/>
    <n v="266851"/>
    <n v="801"/>
    <n v="582"/>
  </r>
  <r>
    <x v="2"/>
    <x v="1"/>
    <s v="S52432"/>
    <x v="4"/>
    <x v="4"/>
    <n v="171921"/>
    <n v="776"/>
    <n v="575"/>
  </r>
  <r>
    <x v="0"/>
    <x v="6"/>
    <s v="S45706"/>
    <x v="81"/>
    <x v="3"/>
    <n v="180515"/>
    <n v="262"/>
    <n v="570"/>
  </r>
  <r>
    <x v="1"/>
    <x v="2"/>
    <s v="S80887"/>
    <x v="1"/>
    <x v="2"/>
    <n v="102062"/>
    <n v="462"/>
    <n v="648"/>
  </r>
  <r>
    <x v="3"/>
    <x v="2"/>
    <s v="S75648"/>
    <x v="41"/>
    <x v="5"/>
    <n v="281578"/>
    <n v="968"/>
    <n v="222"/>
  </r>
  <r>
    <x v="3"/>
    <x v="3"/>
    <s v="S25940"/>
    <x v="73"/>
    <x v="4"/>
    <n v="175241"/>
    <n v="337"/>
    <n v="415"/>
  </r>
  <r>
    <x v="3"/>
    <x v="6"/>
    <s v="S32302"/>
    <x v="13"/>
    <x v="0"/>
    <n v="231953"/>
    <n v="115"/>
    <n v="188"/>
  </r>
  <r>
    <x v="0"/>
    <x v="5"/>
    <s v="S45766"/>
    <x v="11"/>
    <x v="5"/>
    <n v="250668"/>
    <n v="670"/>
    <n v="739"/>
  </r>
  <r>
    <x v="1"/>
    <x v="6"/>
    <s v="S84595"/>
    <x v="77"/>
    <x v="7"/>
    <n v="245549"/>
    <n v="253"/>
    <n v="599"/>
  </r>
  <r>
    <x v="2"/>
    <x v="5"/>
    <s v="S41325"/>
    <x v="41"/>
    <x v="2"/>
    <n v="165063"/>
    <n v="309"/>
    <n v="750"/>
  </r>
  <r>
    <x v="0"/>
    <x v="7"/>
    <s v="S86280"/>
    <x v="28"/>
    <x v="1"/>
    <n v="247037"/>
    <n v="617"/>
    <n v="580"/>
  </r>
  <r>
    <x v="3"/>
    <x v="1"/>
    <s v="S30780"/>
    <x v="65"/>
    <x v="7"/>
    <n v="243523"/>
    <n v="908"/>
    <n v="146"/>
  </r>
  <r>
    <x v="2"/>
    <x v="2"/>
    <s v="S25641"/>
    <x v="29"/>
    <x v="0"/>
    <n v="291023"/>
    <n v="436"/>
    <n v="554"/>
  </r>
  <r>
    <x v="3"/>
    <x v="4"/>
    <s v="S70593"/>
    <x v="3"/>
    <x v="4"/>
    <n v="248746"/>
    <n v="659"/>
    <n v="598"/>
  </r>
  <r>
    <x v="1"/>
    <x v="3"/>
    <s v="S59094"/>
    <x v="5"/>
    <x v="3"/>
    <n v="258089"/>
    <n v="350"/>
    <n v="790"/>
  </r>
  <r>
    <x v="0"/>
    <x v="1"/>
    <s v="S42585"/>
    <x v="81"/>
    <x v="3"/>
    <n v="209227"/>
    <n v="623"/>
    <n v="103"/>
  </r>
  <r>
    <x v="1"/>
    <x v="3"/>
    <s v="S49630"/>
    <x v="69"/>
    <x v="3"/>
    <n v="242812"/>
    <n v="950"/>
    <n v="241"/>
  </r>
  <r>
    <x v="0"/>
    <x v="0"/>
    <s v="S38642"/>
    <x v="70"/>
    <x v="3"/>
    <n v="297033"/>
    <n v="664"/>
    <n v="693"/>
  </r>
  <r>
    <x v="2"/>
    <x v="2"/>
    <s v="S15025"/>
    <x v="21"/>
    <x v="2"/>
    <n v="134674"/>
    <n v="965"/>
    <n v="644"/>
  </r>
  <r>
    <x v="1"/>
    <x v="1"/>
    <s v="S24195"/>
    <x v="22"/>
    <x v="3"/>
    <n v="171697"/>
    <n v="157"/>
    <n v="117"/>
  </r>
  <r>
    <x v="1"/>
    <x v="2"/>
    <s v="S55663"/>
    <x v="8"/>
    <x v="7"/>
    <n v="269516"/>
    <n v="302"/>
    <n v="617"/>
  </r>
  <r>
    <x v="3"/>
    <x v="3"/>
    <s v="S22064"/>
    <x v="88"/>
    <x v="8"/>
    <n v="113455"/>
    <n v="900"/>
    <n v="389"/>
  </r>
  <r>
    <x v="0"/>
    <x v="3"/>
    <s v="S96384"/>
    <x v="63"/>
    <x v="3"/>
    <n v="225340"/>
    <n v="298"/>
    <n v="439"/>
  </r>
  <r>
    <x v="3"/>
    <x v="3"/>
    <s v="S98805"/>
    <x v="16"/>
    <x v="1"/>
    <n v="147021"/>
    <n v="309"/>
    <n v="784"/>
  </r>
  <r>
    <x v="0"/>
    <x v="7"/>
    <s v="S72718"/>
    <x v="65"/>
    <x v="4"/>
    <n v="138716"/>
    <n v="896"/>
    <n v="518"/>
  </r>
  <r>
    <x v="1"/>
    <x v="7"/>
    <s v="S49747"/>
    <x v="76"/>
    <x v="7"/>
    <n v="200863"/>
    <n v="432"/>
    <n v="162"/>
  </r>
  <r>
    <x v="0"/>
    <x v="0"/>
    <s v="S26106"/>
    <x v="7"/>
    <x v="0"/>
    <n v="182668"/>
    <n v="895"/>
    <n v="757"/>
  </r>
  <r>
    <x v="2"/>
    <x v="5"/>
    <s v="S40939"/>
    <x v="90"/>
    <x v="6"/>
    <n v="238760"/>
    <n v="532"/>
    <n v="560"/>
  </r>
  <r>
    <x v="2"/>
    <x v="2"/>
    <s v="S77026"/>
    <x v="60"/>
    <x v="3"/>
    <n v="172024"/>
    <n v="812"/>
    <n v="159"/>
  </r>
  <r>
    <x v="1"/>
    <x v="7"/>
    <s v="S44354"/>
    <x v="77"/>
    <x v="3"/>
    <n v="183935"/>
    <n v="180"/>
    <n v="572"/>
  </r>
  <r>
    <x v="3"/>
    <x v="6"/>
    <s v="S27793"/>
    <x v="74"/>
    <x v="1"/>
    <n v="262931"/>
    <n v="96"/>
    <n v="114"/>
  </r>
  <r>
    <x v="2"/>
    <x v="5"/>
    <s v="S15014"/>
    <x v="25"/>
    <x v="2"/>
    <n v="256210"/>
    <n v="665"/>
    <n v="249"/>
  </r>
  <r>
    <x v="3"/>
    <x v="5"/>
    <s v="S72031"/>
    <x v="40"/>
    <x v="2"/>
    <n v="268789"/>
    <n v="410"/>
    <n v="173"/>
  </r>
  <r>
    <x v="2"/>
    <x v="3"/>
    <s v="S98309"/>
    <x v="47"/>
    <x v="2"/>
    <n v="226029"/>
    <n v="92"/>
    <n v="596"/>
  </r>
  <r>
    <x v="0"/>
    <x v="5"/>
    <s v="S60151"/>
    <x v="50"/>
    <x v="8"/>
    <n v="201108"/>
    <n v="197"/>
    <n v="442"/>
  </r>
  <r>
    <x v="1"/>
    <x v="7"/>
    <s v="S41808"/>
    <x v="42"/>
    <x v="0"/>
    <n v="216783"/>
    <n v="503"/>
    <n v="446"/>
  </r>
  <r>
    <x v="0"/>
    <x v="5"/>
    <s v="S28509"/>
    <x v="76"/>
    <x v="5"/>
    <n v="166578"/>
    <n v="331"/>
    <n v="584"/>
  </r>
  <r>
    <x v="2"/>
    <x v="7"/>
    <s v="S48172"/>
    <x v="73"/>
    <x v="8"/>
    <n v="204083"/>
    <n v="897"/>
    <n v="519"/>
  </r>
  <r>
    <x v="2"/>
    <x v="7"/>
    <s v="S34520"/>
    <x v="25"/>
    <x v="5"/>
    <n v="218858"/>
    <n v="298"/>
    <n v="591"/>
  </r>
  <r>
    <x v="1"/>
    <x v="3"/>
    <s v="S94851"/>
    <x v="97"/>
    <x v="1"/>
    <n v="212397"/>
    <n v="547"/>
    <n v="622"/>
  </r>
  <r>
    <x v="2"/>
    <x v="3"/>
    <s v="S67451"/>
    <x v="6"/>
    <x v="7"/>
    <n v="135942"/>
    <n v="714"/>
    <n v="586"/>
  </r>
  <r>
    <x v="3"/>
    <x v="1"/>
    <s v="S36402"/>
    <x v="28"/>
    <x v="6"/>
    <n v="215533"/>
    <n v="115"/>
    <n v="654"/>
  </r>
  <r>
    <x v="0"/>
    <x v="6"/>
    <s v="S65025"/>
    <x v="50"/>
    <x v="4"/>
    <n v="131649"/>
    <n v="530"/>
    <n v="483"/>
  </r>
  <r>
    <x v="0"/>
    <x v="7"/>
    <s v="S99392"/>
    <x v="49"/>
    <x v="5"/>
    <n v="126345"/>
    <n v="114"/>
    <n v="224"/>
  </r>
  <r>
    <x v="1"/>
    <x v="0"/>
    <s v="S98852"/>
    <x v="39"/>
    <x v="0"/>
    <n v="230091"/>
    <n v="919"/>
    <n v="494"/>
  </r>
  <r>
    <x v="3"/>
    <x v="3"/>
    <s v="S33443"/>
    <x v="93"/>
    <x v="1"/>
    <n v="251908"/>
    <n v="997"/>
    <n v="462"/>
  </r>
  <r>
    <x v="3"/>
    <x v="7"/>
    <s v="S69990"/>
    <x v="96"/>
    <x v="7"/>
    <n v="143675"/>
    <n v="324"/>
    <n v="459"/>
  </r>
  <r>
    <x v="1"/>
    <x v="2"/>
    <s v="S71362"/>
    <x v="62"/>
    <x v="1"/>
    <n v="249501"/>
    <n v="530"/>
    <n v="733"/>
  </r>
  <r>
    <x v="1"/>
    <x v="1"/>
    <s v="S38568"/>
    <x v="94"/>
    <x v="2"/>
    <n v="140711"/>
    <n v="648"/>
    <n v="152"/>
  </r>
  <r>
    <x v="1"/>
    <x v="0"/>
    <s v="S54066"/>
    <x v="32"/>
    <x v="0"/>
    <n v="158934"/>
    <n v="258"/>
    <n v="316"/>
  </r>
  <r>
    <x v="0"/>
    <x v="2"/>
    <s v="S86523"/>
    <x v="17"/>
    <x v="7"/>
    <n v="240465"/>
    <n v="982"/>
    <n v="107"/>
  </r>
  <r>
    <x v="1"/>
    <x v="5"/>
    <s v="S31274"/>
    <x v="26"/>
    <x v="7"/>
    <n v="267860"/>
    <n v="90"/>
    <n v="787"/>
  </r>
  <r>
    <x v="3"/>
    <x v="1"/>
    <s v="S34919"/>
    <x v="17"/>
    <x v="6"/>
    <n v="176819"/>
    <n v="762"/>
    <n v="161"/>
  </r>
  <r>
    <x v="2"/>
    <x v="3"/>
    <s v="S88366"/>
    <x v="30"/>
    <x v="0"/>
    <n v="215942"/>
    <n v="342"/>
    <n v="313"/>
  </r>
  <r>
    <x v="2"/>
    <x v="7"/>
    <s v="S80741"/>
    <x v="92"/>
    <x v="2"/>
    <n v="259021"/>
    <n v="59"/>
    <n v="605"/>
  </r>
  <r>
    <x v="0"/>
    <x v="7"/>
    <s v="S83458"/>
    <x v="38"/>
    <x v="1"/>
    <n v="133980"/>
    <n v="864"/>
    <n v="220"/>
  </r>
  <r>
    <x v="1"/>
    <x v="5"/>
    <s v="S18329"/>
    <x v="14"/>
    <x v="2"/>
    <n v="235045"/>
    <n v="872"/>
    <n v="578"/>
  </r>
  <r>
    <x v="0"/>
    <x v="5"/>
    <s v="S55591"/>
    <x v="6"/>
    <x v="0"/>
    <n v="161232"/>
    <n v="182"/>
    <n v="234"/>
  </r>
  <r>
    <x v="1"/>
    <x v="6"/>
    <s v="S40297"/>
    <x v="50"/>
    <x v="5"/>
    <n v="136220"/>
    <n v="541"/>
    <n v="296"/>
  </r>
  <r>
    <x v="2"/>
    <x v="6"/>
    <s v="S73510"/>
    <x v="33"/>
    <x v="3"/>
    <n v="288558"/>
    <n v="211"/>
    <n v="369"/>
  </r>
  <r>
    <x v="3"/>
    <x v="7"/>
    <s v="S94225"/>
    <x v="58"/>
    <x v="3"/>
    <n v="104530"/>
    <n v="399"/>
    <n v="479"/>
  </r>
  <r>
    <x v="1"/>
    <x v="1"/>
    <s v="S64866"/>
    <x v="72"/>
    <x v="0"/>
    <n v="184436"/>
    <n v="639"/>
    <n v="731"/>
  </r>
  <r>
    <x v="1"/>
    <x v="4"/>
    <s v="S64385"/>
    <x v="54"/>
    <x v="2"/>
    <n v="259195"/>
    <n v="123"/>
    <n v="665"/>
  </r>
  <r>
    <x v="2"/>
    <x v="0"/>
    <s v="S53346"/>
    <x v="81"/>
    <x v="3"/>
    <n v="215958"/>
    <n v="523"/>
    <n v="208"/>
  </r>
  <r>
    <x v="3"/>
    <x v="1"/>
    <s v="S55357"/>
    <x v="68"/>
    <x v="2"/>
    <n v="277357"/>
    <n v="825"/>
    <n v="547"/>
  </r>
  <r>
    <x v="1"/>
    <x v="7"/>
    <s v="S52573"/>
    <x v="68"/>
    <x v="3"/>
    <n v="163527"/>
    <n v="193"/>
    <n v="642"/>
  </r>
  <r>
    <x v="2"/>
    <x v="7"/>
    <s v="S96016"/>
    <x v="98"/>
    <x v="0"/>
    <n v="275816"/>
    <n v="869"/>
    <n v="555"/>
  </r>
  <r>
    <x v="0"/>
    <x v="7"/>
    <s v="S97729"/>
    <x v="34"/>
    <x v="0"/>
    <n v="297148"/>
    <n v="901"/>
    <n v="116"/>
  </r>
  <r>
    <x v="2"/>
    <x v="4"/>
    <s v="S32160"/>
    <x v="68"/>
    <x v="0"/>
    <n v="215749"/>
    <n v="176"/>
    <n v="361"/>
  </r>
  <r>
    <x v="0"/>
    <x v="1"/>
    <s v="S34582"/>
    <x v="11"/>
    <x v="6"/>
    <n v="192316"/>
    <n v="850"/>
    <n v="703"/>
  </r>
  <r>
    <x v="2"/>
    <x v="4"/>
    <s v="S69354"/>
    <x v="43"/>
    <x v="3"/>
    <n v="271021"/>
    <n v="373"/>
    <n v="750"/>
  </r>
  <r>
    <x v="2"/>
    <x v="6"/>
    <s v="S44402"/>
    <x v="90"/>
    <x v="6"/>
    <n v="181279"/>
    <n v="574"/>
    <n v="649"/>
  </r>
  <r>
    <x v="2"/>
    <x v="5"/>
    <s v="S30071"/>
    <x v="7"/>
    <x v="5"/>
    <n v="247011"/>
    <n v="894"/>
    <n v="225"/>
  </r>
  <r>
    <x v="2"/>
    <x v="4"/>
    <s v="S68504"/>
    <x v="75"/>
    <x v="1"/>
    <n v="258985"/>
    <n v="947"/>
    <n v="639"/>
  </r>
  <r>
    <x v="3"/>
    <x v="7"/>
    <s v="S46430"/>
    <x v="86"/>
    <x v="1"/>
    <n v="137371"/>
    <n v="589"/>
    <n v="249"/>
  </r>
  <r>
    <x v="2"/>
    <x v="3"/>
    <s v="S36212"/>
    <x v="70"/>
    <x v="0"/>
    <n v="217154"/>
    <n v="937"/>
    <n v="575"/>
  </r>
  <r>
    <x v="1"/>
    <x v="5"/>
    <s v="S40167"/>
    <x v="26"/>
    <x v="5"/>
    <n v="192894"/>
    <n v="173"/>
    <n v="650"/>
  </r>
  <r>
    <x v="3"/>
    <x v="6"/>
    <s v="S61486"/>
    <x v="31"/>
    <x v="1"/>
    <n v="104168"/>
    <n v="442"/>
    <n v="617"/>
  </r>
  <r>
    <x v="0"/>
    <x v="2"/>
    <s v="S34923"/>
    <x v="89"/>
    <x v="5"/>
    <n v="243674"/>
    <n v="133"/>
    <n v="798"/>
  </r>
  <r>
    <x v="1"/>
    <x v="7"/>
    <s v="S43323"/>
    <x v="47"/>
    <x v="2"/>
    <n v="298739"/>
    <n v="326"/>
    <n v="572"/>
  </r>
  <r>
    <x v="1"/>
    <x v="0"/>
    <s v="S93040"/>
    <x v="26"/>
    <x v="3"/>
    <n v="278975"/>
    <n v="295"/>
    <n v="620"/>
  </r>
  <r>
    <x v="2"/>
    <x v="1"/>
    <s v="S43633"/>
    <x v="39"/>
    <x v="0"/>
    <n v="280984"/>
    <n v="899"/>
    <n v="419"/>
  </r>
  <r>
    <x v="1"/>
    <x v="7"/>
    <s v="S72415"/>
    <x v="90"/>
    <x v="4"/>
    <n v="279061"/>
    <n v="385"/>
    <n v="724"/>
  </r>
  <r>
    <x v="0"/>
    <x v="6"/>
    <s v="S54081"/>
    <x v="3"/>
    <x v="2"/>
    <n v="155821"/>
    <n v="502"/>
    <n v="652"/>
  </r>
  <r>
    <x v="3"/>
    <x v="4"/>
    <s v="S65720"/>
    <x v="40"/>
    <x v="2"/>
    <n v="135320"/>
    <n v="190"/>
    <n v="439"/>
  </r>
  <r>
    <x v="2"/>
    <x v="0"/>
    <s v="S50779"/>
    <x v="88"/>
    <x v="6"/>
    <n v="238144"/>
    <n v="575"/>
    <n v="558"/>
  </r>
  <r>
    <x v="0"/>
    <x v="3"/>
    <s v="S58012"/>
    <x v="74"/>
    <x v="4"/>
    <n v="255698"/>
    <n v="544"/>
    <n v="545"/>
  </r>
  <r>
    <x v="1"/>
    <x v="5"/>
    <s v="S55532"/>
    <x v="61"/>
    <x v="0"/>
    <n v="273101"/>
    <n v="439"/>
    <n v="720"/>
  </r>
  <r>
    <x v="3"/>
    <x v="7"/>
    <s v="S41349"/>
    <x v="77"/>
    <x v="0"/>
    <n v="252310"/>
    <n v="763"/>
    <n v="771"/>
  </r>
  <r>
    <x v="0"/>
    <x v="4"/>
    <s v="S41757"/>
    <x v="36"/>
    <x v="0"/>
    <n v="145615"/>
    <n v="658"/>
    <n v="340"/>
  </r>
  <r>
    <x v="2"/>
    <x v="0"/>
    <s v="S25956"/>
    <x v="8"/>
    <x v="3"/>
    <n v="128584"/>
    <n v="862"/>
    <n v="314"/>
  </r>
  <r>
    <x v="0"/>
    <x v="6"/>
    <s v="S26319"/>
    <x v="42"/>
    <x v="8"/>
    <n v="269384"/>
    <n v="209"/>
    <n v="526"/>
  </r>
  <r>
    <x v="1"/>
    <x v="5"/>
    <s v="S81089"/>
    <x v="92"/>
    <x v="3"/>
    <n v="117967"/>
    <n v="833"/>
    <n v="457"/>
  </r>
  <r>
    <x v="3"/>
    <x v="3"/>
    <s v="S20776"/>
    <x v="58"/>
    <x v="0"/>
    <n v="248094"/>
    <n v="563"/>
    <n v="323"/>
  </r>
  <r>
    <x v="1"/>
    <x v="2"/>
    <s v="S79935"/>
    <x v="89"/>
    <x v="4"/>
    <n v="183459"/>
    <n v="346"/>
    <n v="265"/>
  </r>
  <r>
    <x v="2"/>
    <x v="4"/>
    <s v="S44882"/>
    <x v="27"/>
    <x v="3"/>
    <n v="292071"/>
    <n v="180"/>
    <n v="669"/>
  </r>
  <r>
    <x v="2"/>
    <x v="4"/>
    <s v="S95316"/>
    <x v="87"/>
    <x v="3"/>
    <n v="179511"/>
    <n v="121"/>
    <n v="250"/>
  </r>
  <r>
    <x v="2"/>
    <x v="3"/>
    <s v="S73269"/>
    <x v="96"/>
    <x v="8"/>
    <n v="213701"/>
    <n v="177"/>
    <n v="324"/>
  </r>
  <r>
    <x v="0"/>
    <x v="7"/>
    <s v="S85457"/>
    <x v="63"/>
    <x v="7"/>
    <n v="203262"/>
    <n v="980"/>
    <n v="245"/>
  </r>
  <r>
    <x v="2"/>
    <x v="0"/>
    <s v="S26086"/>
    <x v="92"/>
    <x v="3"/>
    <n v="233636"/>
    <n v="763"/>
    <n v="520"/>
  </r>
  <r>
    <x v="0"/>
    <x v="4"/>
    <s v="S19304"/>
    <x v="3"/>
    <x v="0"/>
    <n v="298955"/>
    <n v="306"/>
    <n v="538"/>
  </r>
  <r>
    <x v="3"/>
    <x v="5"/>
    <s v="S63003"/>
    <x v="92"/>
    <x v="8"/>
    <n v="132977"/>
    <n v="984"/>
    <n v="135"/>
  </r>
  <r>
    <x v="3"/>
    <x v="2"/>
    <s v="S59386"/>
    <x v="84"/>
    <x v="2"/>
    <n v="136769"/>
    <n v="667"/>
    <n v="661"/>
  </r>
  <r>
    <x v="1"/>
    <x v="3"/>
    <s v="S70736"/>
    <x v="48"/>
    <x v="6"/>
    <n v="104628"/>
    <n v="894"/>
    <n v="104"/>
  </r>
  <r>
    <x v="3"/>
    <x v="6"/>
    <s v="S54665"/>
    <x v="90"/>
    <x v="3"/>
    <n v="173292"/>
    <n v="306"/>
    <n v="200"/>
  </r>
  <r>
    <x v="3"/>
    <x v="3"/>
    <s v="S85473"/>
    <x v="40"/>
    <x v="0"/>
    <n v="298898"/>
    <n v="658"/>
    <n v="320"/>
  </r>
  <r>
    <x v="1"/>
    <x v="4"/>
    <s v="S43434"/>
    <x v="84"/>
    <x v="4"/>
    <n v="206982"/>
    <n v="713"/>
    <n v="133"/>
  </r>
  <r>
    <x v="2"/>
    <x v="0"/>
    <s v="S72699"/>
    <x v="11"/>
    <x v="0"/>
    <n v="122444"/>
    <n v="649"/>
    <n v="106"/>
  </r>
  <r>
    <x v="0"/>
    <x v="7"/>
    <s v="S57034"/>
    <x v="30"/>
    <x v="5"/>
    <n v="177065"/>
    <n v="532"/>
    <n v="596"/>
  </r>
  <r>
    <x v="2"/>
    <x v="7"/>
    <s v="S61696"/>
    <x v="33"/>
    <x v="6"/>
    <n v="239046"/>
    <n v="119"/>
    <n v="599"/>
  </r>
  <r>
    <x v="1"/>
    <x v="2"/>
    <s v="S88271"/>
    <x v="31"/>
    <x v="8"/>
    <n v="129289"/>
    <n v="547"/>
    <n v="115"/>
  </r>
  <r>
    <x v="1"/>
    <x v="4"/>
    <s v="S47134"/>
    <x v="20"/>
    <x v="8"/>
    <n v="188909"/>
    <n v="506"/>
    <n v="227"/>
  </r>
  <r>
    <x v="3"/>
    <x v="5"/>
    <s v="S88872"/>
    <x v="34"/>
    <x v="4"/>
    <n v="273525"/>
    <n v="67"/>
    <n v="760"/>
  </r>
  <r>
    <x v="3"/>
    <x v="2"/>
    <s v="S73225"/>
    <x v="85"/>
    <x v="3"/>
    <n v="222954"/>
    <n v="569"/>
    <n v="422"/>
  </r>
  <r>
    <x v="2"/>
    <x v="1"/>
    <s v="S36886"/>
    <x v="25"/>
    <x v="1"/>
    <n v="247994"/>
    <n v="675"/>
    <n v="286"/>
  </r>
  <r>
    <x v="3"/>
    <x v="0"/>
    <s v="S90867"/>
    <x v="41"/>
    <x v="8"/>
    <n v="262510"/>
    <n v="450"/>
    <n v="248"/>
  </r>
  <r>
    <x v="1"/>
    <x v="2"/>
    <s v="S53410"/>
    <x v="93"/>
    <x v="2"/>
    <n v="212641"/>
    <n v="968"/>
    <n v="144"/>
  </r>
  <r>
    <x v="1"/>
    <x v="5"/>
    <s v="S58127"/>
    <x v="19"/>
    <x v="7"/>
    <n v="155656"/>
    <n v="789"/>
    <n v="643"/>
  </r>
  <r>
    <x v="3"/>
    <x v="6"/>
    <s v="S46633"/>
    <x v="71"/>
    <x v="0"/>
    <n v="113019"/>
    <n v="905"/>
    <n v="363"/>
  </r>
  <r>
    <x v="3"/>
    <x v="7"/>
    <s v="S56714"/>
    <x v="43"/>
    <x v="6"/>
    <n v="226389"/>
    <n v="339"/>
    <n v="347"/>
  </r>
  <r>
    <x v="1"/>
    <x v="7"/>
    <s v="S92560"/>
    <x v="30"/>
    <x v="5"/>
    <n v="280608"/>
    <n v="899"/>
    <n v="709"/>
  </r>
  <r>
    <x v="1"/>
    <x v="2"/>
    <s v="S97936"/>
    <x v="59"/>
    <x v="1"/>
    <n v="207323"/>
    <n v="801"/>
    <n v="231"/>
  </r>
  <r>
    <x v="1"/>
    <x v="0"/>
    <s v="S40057"/>
    <x v="15"/>
    <x v="0"/>
    <n v="120928"/>
    <n v="603"/>
    <n v="782"/>
  </r>
  <r>
    <x v="3"/>
    <x v="5"/>
    <s v="S76296"/>
    <x v="5"/>
    <x v="4"/>
    <n v="274911"/>
    <n v="948"/>
    <n v="111"/>
  </r>
  <r>
    <x v="1"/>
    <x v="0"/>
    <s v="S65742"/>
    <x v="83"/>
    <x v="0"/>
    <n v="151641"/>
    <n v="82"/>
    <n v="584"/>
  </r>
  <r>
    <x v="0"/>
    <x v="6"/>
    <s v="S64473"/>
    <x v="54"/>
    <x v="4"/>
    <n v="191859"/>
    <n v="218"/>
    <n v="391"/>
  </r>
  <r>
    <x v="2"/>
    <x v="6"/>
    <s v="S51690"/>
    <x v="55"/>
    <x v="3"/>
    <n v="190978"/>
    <n v="346"/>
    <n v="730"/>
  </r>
  <r>
    <x v="1"/>
    <x v="0"/>
    <s v="S16514"/>
    <x v="56"/>
    <x v="3"/>
    <n v="113974"/>
    <n v="306"/>
    <n v="386"/>
  </r>
  <r>
    <x v="2"/>
    <x v="6"/>
    <s v="S15621"/>
    <x v="93"/>
    <x v="1"/>
    <n v="288311"/>
    <n v="661"/>
    <n v="781"/>
  </r>
  <r>
    <x v="1"/>
    <x v="0"/>
    <s v="S20680"/>
    <x v="7"/>
    <x v="8"/>
    <n v="155159"/>
    <n v="93"/>
    <n v="168"/>
  </r>
  <r>
    <x v="2"/>
    <x v="5"/>
    <s v="S27645"/>
    <x v="93"/>
    <x v="0"/>
    <n v="278270"/>
    <n v="201"/>
    <n v="161"/>
  </r>
  <r>
    <x v="3"/>
    <x v="4"/>
    <s v="S80604"/>
    <x v="91"/>
    <x v="6"/>
    <n v="181944"/>
    <n v="665"/>
    <n v="183"/>
  </r>
  <r>
    <x v="2"/>
    <x v="3"/>
    <s v="S33534"/>
    <x v="9"/>
    <x v="2"/>
    <n v="259825"/>
    <n v="655"/>
    <n v="601"/>
  </r>
  <r>
    <x v="2"/>
    <x v="7"/>
    <s v="S66246"/>
    <x v="27"/>
    <x v="6"/>
    <n v="120015"/>
    <n v="270"/>
    <n v="385"/>
  </r>
  <r>
    <x v="2"/>
    <x v="4"/>
    <s v="S19708"/>
    <x v="35"/>
    <x v="2"/>
    <n v="180696"/>
    <n v="654"/>
    <n v="349"/>
  </r>
  <r>
    <x v="0"/>
    <x v="0"/>
    <s v="S47257"/>
    <x v="77"/>
    <x v="2"/>
    <n v="144981"/>
    <n v="63"/>
    <n v="550"/>
  </r>
  <r>
    <x v="3"/>
    <x v="2"/>
    <s v="S91935"/>
    <x v="78"/>
    <x v="5"/>
    <n v="257269"/>
    <n v="891"/>
    <n v="305"/>
  </r>
  <r>
    <x v="1"/>
    <x v="3"/>
    <s v="S61840"/>
    <x v="19"/>
    <x v="0"/>
    <n v="265172"/>
    <n v="113"/>
    <n v="142"/>
  </r>
  <r>
    <x v="2"/>
    <x v="2"/>
    <s v="S51401"/>
    <x v="94"/>
    <x v="8"/>
    <n v="199735"/>
    <n v="479"/>
    <n v="148"/>
  </r>
  <r>
    <x v="1"/>
    <x v="4"/>
    <s v="S80555"/>
    <x v="71"/>
    <x v="6"/>
    <n v="157109"/>
    <n v="611"/>
    <n v="640"/>
  </r>
  <r>
    <x v="0"/>
    <x v="4"/>
    <s v="S44991"/>
    <x v="38"/>
    <x v="2"/>
    <n v="292155"/>
    <n v="502"/>
    <n v="162"/>
  </r>
  <r>
    <x v="2"/>
    <x v="3"/>
    <s v="S80208"/>
    <x v="85"/>
    <x v="5"/>
    <n v="168570"/>
    <n v="143"/>
    <n v="262"/>
  </r>
  <r>
    <x v="1"/>
    <x v="7"/>
    <s v="S17258"/>
    <x v="66"/>
    <x v="8"/>
    <n v="103612"/>
    <n v="628"/>
    <n v="348"/>
  </r>
  <r>
    <x v="0"/>
    <x v="3"/>
    <s v="S79209"/>
    <x v="15"/>
    <x v="0"/>
    <n v="285890"/>
    <n v="116"/>
    <n v="540"/>
  </r>
  <r>
    <x v="1"/>
    <x v="5"/>
    <s v="S42411"/>
    <x v="17"/>
    <x v="2"/>
    <n v="217892"/>
    <n v="299"/>
    <n v="755"/>
  </r>
  <r>
    <x v="0"/>
    <x v="4"/>
    <s v="S77786"/>
    <x v="55"/>
    <x v="3"/>
    <n v="279062"/>
    <n v="311"/>
    <n v="245"/>
  </r>
  <r>
    <x v="2"/>
    <x v="0"/>
    <s v="S58384"/>
    <x v="24"/>
    <x v="6"/>
    <n v="115104"/>
    <n v="808"/>
    <n v="155"/>
  </r>
  <r>
    <x v="2"/>
    <x v="7"/>
    <s v="S46433"/>
    <x v="49"/>
    <x v="1"/>
    <n v="242614"/>
    <n v="467"/>
    <n v="663"/>
  </r>
  <r>
    <x v="0"/>
    <x v="2"/>
    <s v="S21207"/>
    <x v="2"/>
    <x v="8"/>
    <n v="130591"/>
    <n v="993"/>
    <n v="288"/>
  </r>
  <r>
    <x v="2"/>
    <x v="4"/>
    <s v="S91132"/>
    <x v="68"/>
    <x v="0"/>
    <n v="103452"/>
    <n v="470"/>
    <n v="383"/>
  </r>
  <r>
    <x v="1"/>
    <x v="4"/>
    <s v="S68466"/>
    <x v="21"/>
    <x v="8"/>
    <n v="253125"/>
    <n v="69"/>
    <n v="611"/>
  </r>
  <r>
    <x v="2"/>
    <x v="5"/>
    <s v="S32255"/>
    <x v="2"/>
    <x v="1"/>
    <n v="131278"/>
    <n v="599"/>
    <n v="149"/>
  </r>
  <r>
    <x v="0"/>
    <x v="5"/>
    <s v="S29890"/>
    <x v="20"/>
    <x v="7"/>
    <n v="238198"/>
    <n v="66"/>
    <n v="403"/>
  </r>
  <r>
    <x v="2"/>
    <x v="2"/>
    <s v="S23837"/>
    <x v="73"/>
    <x v="0"/>
    <n v="201803"/>
    <n v="705"/>
    <n v="303"/>
  </r>
  <r>
    <x v="1"/>
    <x v="4"/>
    <s v="S51574"/>
    <x v="58"/>
    <x v="4"/>
    <n v="145515"/>
    <n v="263"/>
    <n v="161"/>
  </r>
  <r>
    <x v="1"/>
    <x v="5"/>
    <s v="S69806"/>
    <x v="43"/>
    <x v="4"/>
    <n v="230520"/>
    <n v="950"/>
    <n v="514"/>
  </r>
  <r>
    <x v="3"/>
    <x v="6"/>
    <s v="S79784"/>
    <x v="40"/>
    <x v="5"/>
    <n v="211775"/>
    <n v="660"/>
    <n v="771"/>
  </r>
  <r>
    <x v="2"/>
    <x v="2"/>
    <s v="S13382"/>
    <x v="76"/>
    <x v="3"/>
    <n v="100117"/>
    <n v="683"/>
    <n v="718"/>
  </r>
  <r>
    <x v="1"/>
    <x v="0"/>
    <s v="S85398"/>
    <x v="54"/>
    <x v="7"/>
    <n v="187359"/>
    <n v="182"/>
    <n v="156"/>
  </r>
  <r>
    <x v="3"/>
    <x v="5"/>
    <s v="S33690"/>
    <x v="66"/>
    <x v="7"/>
    <n v="266229"/>
    <n v="973"/>
    <n v="533"/>
  </r>
  <r>
    <x v="3"/>
    <x v="5"/>
    <s v="S66299"/>
    <x v="59"/>
    <x v="2"/>
    <n v="195096"/>
    <n v="98"/>
    <n v="578"/>
  </r>
  <r>
    <x v="3"/>
    <x v="6"/>
    <s v="S49182"/>
    <x v="90"/>
    <x v="7"/>
    <n v="155216"/>
    <n v="276"/>
    <n v="261"/>
  </r>
  <r>
    <x v="0"/>
    <x v="7"/>
    <s v="S76188"/>
    <x v="58"/>
    <x v="3"/>
    <n v="290071"/>
    <n v="682"/>
    <n v="779"/>
  </r>
  <r>
    <x v="3"/>
    <x v="0"/>
    <s v="S57195"/>
    <x v="71"/>
    <x v="5"/>
    <n v="174749"/>
    <n v="199"/>
    <n v="654"/>
  </r>
  <r>
    <x v="3"/>
    <x v="0"/>
    <s v="S48198"/>
    <x v="70"/>
    <x v="7"/>
    <n v="230762"/>
    <n v="619"/>
    <n v="213"/>
  </r>
  <r>
    <x v="3"/>
    <x v="2"/>
    <s v="S10917"/>
    <x v="57"/>
    <x v="1"/>
    <n v="132573"/>
    <n v="729"/>
    <n v="444"/>
  </r>
  <r>
    <x v="0"/>
    <x v="0"/>
    <s v="S12467"/>
    <x v="70"/>
    <x v="4"/>
    <n v="239363"/>
    <n v="816"/>
    <n v="718"/>
  </r>
  <r>
    <x v="2"/>
    <x v="5"/>
    <s v="S65573"/>
    <x v="95"/>
    <x v="4"/>
    <n v="274035"/>
    <n v="68"/>
    <n v="489"/>
  </r>
  <r>
    <x v="0"/>
    <x v="3"/>
    <s v="S56100"/>
    <x v="13"/>
    <x v="1"/>
    <n v="238255"/>
    <n v="418"/>
    <n v="266"/>
  </r>
  <r>
    <x v="3"/>
    <x v="7"/>
    <s v="S94503"/>
    <x v="42"/>
    <x v="7"/>
    <n v="244403"/>
    <n v="250"/>
    <n v="133"/>
  </r>
  <r>
    <x v="1"/>
    <x v="6"/>
    <s v="S31271"/>
    <x v="0"/>
    <x v="2"/>
    <n v="184150"/>
    <n v="166"/>
    <n v="734"/>
  </r>
  <r>
    <x v="2"/>
    <x v="5"/>
    <s v="S62433"/>
    <x v="32"/>
    <x v="6"/>
    <n v="141891"/>
    <n v="987"/>
    <n v="427"/>
  </r>
  <r>
    <x v="0"/>
    <x v="6"/>
    <s v="S52466"/>
    <x v="13"/>
    <x v="1"/>
    <n v="256730"/>
    <n v="675"/>
    <n v="232"/>
  </r>
  <r>
    <x v="2"/>
    <x v="3"/>
    <s v="S64969"/>
    <x v="59"/>
    <x v="2"/>
    <n v="271056"/>
    <n v="69"/>
    <n v="731"/>
  </r>
  <r>
    <x v="1"/>
    <x v="5"/>
    <s v="S30900"/>
    <x v="68"/>
    <x v="5"/>
    <n v="159664"/>
    <n v="244"/>
    <n v="239"/>
  </r>
  <r>
    <x v="1"/>
    <x v="5"/>
    <s v="S87047"/>
    <x v="70"/>
    <x v="1"/>
    <n v="201378"/>
    <n v="414"/>
    <n v="533"/>
  </r>
  <r>
    <x v="3"/>
    <x v="1"/>
    <s v="S74929"/>
    <x v="12"/>
    <x v="2"/>
    <n v="265004"/>
    <n v="532"/>
    <n v="640"/>
  </r>
  <r>
    <x v="2"/>
    <x v="4"/>
    <s v="S57911"/>
    <x v="7"/>
    <x v="0"/>
    <n v="154301"/>
    <n v="288"/>
    <n v="751"/>
  </r>
  <r>
    <x v="1"/>
    <x v="6"/>
    <s v="S46113"/>
    <x v="17"/>
    <x v="5"/>
    <n v="119978"/>
    <n v="207"/>
    <n v="645"/>
  </r>
  <r>
    <x v="3"/>
    <x v="1"/>
    <s v="S17183"/>
    <x v="5"/>
    <x v="7"/>
    <n v="253067"/>
    <n v="386"/>
    <n v="427"/>
  </r>
  <r>
    <x v="1"/>
    <x v="7"/>
    <s v="S97479"/>
    <x v="37"/>
    <x v="7"/>
    <n v="115856"/>
    <n v="454"/>
    <n v="223"/>
  </r>
  <r>
    <x v="1"/>
    <x v="4"/>
    <s v="S65375"/>
    <x v="90"/>
    <x v="8"/>
    <n v="132322"/>
    <n v="824"/>
    <n v="662"/>
  </r>
  <r>
    <x v="2"/>
    <x v="7"/>
    <s v="S31055"/>
    <x v="4"/>
    <x v="3"/>
    <n v="157508"/>
    <n v="388"/>
    <n v="591"/>
  </r>
  <r>
    <x v="0"/>
    <x v="7"/>
    <s v="S84457"/>
    <x v="28"/>
    <x v="3"/>
    <n v="160628"/>
    <n v="711"/>
    <n v="169"/>
  </r>
  <r>
    <x v="1"/>
    <x v="1"/>
    <s v="S56567"/>
    <x v="89"/>
    <x v="1"/>
    <n v="212993"/>
    <n v="639"/>
    <n v="386"/>
  </r>
  <r>
    <x v="1"/>
    <x v="5"/>
    <s v="S56524"/>
    <x v="69"/>
    <x v="8"/>
    <n v="188093"/>
    <n v="306"/>
    <n v="527"/>
  </r>
  <r>
    <x v="3"/>
    <x v="0"/>
    <s v="S88745"/>
    <x v="25"/>
    <x v="1"/>
    <n v="279994"/>
    <n v="295"/>
    <n v="148"/>
  </r>
  <r>
    <x v="1"/>
    <x v="2"/>
    <s v="S58773"/>
    <x v="0"/>
    <x v="4"/>
    <n v="162957"/>
    <n v="750"/>
    <n v="668"/>
  </r>
  <r>
    <x v="0"/>
    <x v="4"/>
    <s v="S36129"/>
    <x v="64"/>
    <x v="5"/>
    <n v="283199"/>
    <n v="216"/>
    <n v="685"/>
  </r>
  <r>
    <x v="0"/>
    <x v="3"/>
    <s v="S69903"/>
    <x v="12"/>
    <x v="4"/>
    <n v="140399"/>
    <n v="584"/>
    <n v="670"/>
  </r>
  <r>
    <x v="3"/>
    <x v="4"/>
    <s v="S24257"/>
    <x v="67"/>
    <x v="7"/>
    <n v="263073"/>
    <n v="503"/>
    <n v="724"/>
  </r>
  <r>
    <x v="3"/>
    <x v="4"/>
    <s v="S78724"/>
    <x v="1"/>
    <x v="5"/>
    <n v="236463"/>
    <n v="492"/>
    <n v="739"/>
  </r>
  <r>
    <x v="1"/>
    <x v="5"/>
    <s v="S72249"/>
    <x v="76"/>
    <x v="1"/>
    <n v="211693"/>
    <n v="492"/>
    <n v="632"/>
  </r>
  <r>
    <x v="3"/>
    <x v="5"/>
    <s v="S38190"/>
    <x v="93"/>
    <x v="7"/>
    <n v="260961"/>
    <n v="477"/>
    <n v="432"/>
  </r>
  <r>
    <x v="0"/>
    <x v="4"/>
    <s v="S95864"/>
    <x v="92"/>
    <x v="3"/>
    <n v="134014"/>
    <n v="294"/>
    <n v="272"/>
  </r>
  <r>
    <x v="3"/>
    <x v="0"/>
    <s v="S30776"/>
    <x v="85"/>
    <x v="4"/>
    <n v="278453"/>
    <n v="443"/>
    <n v="606"/>
  </r>
  <r>
    <x v="1"/>
    <x v="7"/>
    <s v="S41422"/>
    <x v="40"/>
    <x v="7"/>
    <n v="235681"/>
    <n v="576"/>
    <n v="571"/>
  </r>
  <r>
    <x v="0"/>
    <x v="7"/>
    <s v="S98316"/>
    <x v="66"/>
    <x v="6"/>
    <n v="144899"/>
    <n v="264"/>
    <n v="641"/>
  </r>
  <r>
    <x v="1"/>
    <x v="1"/>
    <s v="S43106"/>
    <x v="69"/>
    <x v="7"/>
    <n v="106268"/>
    <n v="972"/>
    <n v="624"/>
  </r>
  <r>
    <x v="2"/>
    <x v="4"/>
    <s v="S15417"/>
    <x v="6"/>
    <x v="4"/>
    <n v="167146"/>
    <n v="765"/>
    <n v="614"/>
  </r>
  <r>
    <x v="1"/>
    <x v="4"/>
    <s v="S56203"/>
    <x v="83"/>
    <x v="3"/>
    <n v="250225"/>
    <n v="585"/>
    <n v="566"/>
  </r>
  <r>
    <x v="1"/>
    <x v="7"/>
    <s v="S22312"/>
    <x v="54"/>
    <x v="2"/>
    <n v="220945"/>
    <n v="142"/>
    <n v="329"/>
  </r>
  <r>
    <x v="0"/>
    <x v="4"/>
    <s v="S47827"/>
    <x v="17"/>
    <x v="8"/>
    <n v="121248"/>
    <n v="993"/>
    <n v="273"/>
  </r>
  <r>
    <x v="3"/>
    <x v="2"/>
    <s v="S59784"/>
    <x v="2"/>
    <x v="5"/>
    <n v="194718"/>
    <n v="604"/>
    <n v="585"/>
  </r>
  <r>
    <x v="3"/>
    <x v="2"/>
    <s v="S88031"/>
    <x v="88"/>
    <x v="8"/>
    <n v="213056"/>
    <n v="636"/>
    <n v="747"/>
  </r>
  <r>
    <x v="1"/>
    <x v="1"/>
    <s v="S76265"/>
    <x v="42"/>
    <x v="8"/>
    <n v="110820"/>
    <n v="168"/>
    <n v="174"/>
  </r>
  <r>
    <x v="3"/>
    <x v="1"/>
    <s v="S34911"/>
    <x v="10"/>
    <x v="8"/>
    <n v="251765"/>
    <n v="696"/>
    <n v="532"/>
  </r>
  <r>
    <x v="2"/>
    <x v="1"/>
    <s v="S55000"/>
    <x v="44"/>
    <x v="1"/>
    <n v="120546"/>
    <n v="904"/>
    <n v="749"/>
  </r>
  <r>
    <x v="0"/>
    <x v="1"/>
    <s v="S61671"/>
    <x v="38"/>
    <x v="5"/>
    <n v="268422"/>
    <n v="204"/>
    <n v="234"/>
  </r>
  <r>
    <x v="3"/>
    <x v="6"/>
    <s v="S32149"/>
    <x v="63"/>
    <x v="0"/>
    <n v="100465"/>
    <n v="844"/>
    <n v="391"/>
  </r>
  <r>
    <x v="1"/>
    <x v="6"/>
    <s v="S20085"/>
    <x v="80"/>
    <x v="0"/>
    <n v="276468"/>
    <n v="675"/>
    <n v="367"/>
  </r>
  <r>
    <x v="3"/>
    <x v="2"/>
    <s v="S97193"/>
    <x v="79"/>
    <x v="3"/>
    <n v="133383"/>
    <n v="291"/>
    <n v="639"/>
  </r>
  <r>
    <x v="1"/>
    <x v="5"/>
    <s v="S84666"/>
    <x v="2"/>
    <x v="8"/>
    <n v="267602"/>
    <n v="271"/>
    <n v="716"/>
  </r>
  <r>
    <x v="1"/>
    <x v="1"/>
    <s v="S84697"/>
    <x v="32"/>
    <x v="8"/>
    <n v="146152"/>
    <n v="54"/>
    <n v="436"/>
  </r>
  <r>
    <x v="1"/>
    <x v="1"/>
    <s v="S41081"/>
    <x v="15"/>
    <x v="4"/>
    <n v="258445"/>
    <n v="621"/>
    <n v="580"/>
  </r>
  <r>
    <x v="2"/>
    <x v="2"/>
    <s v="S87529"/>
    <x v="57"/>
    <x v="1"/>
    <n v="168971"/>
    <n v="229"/>
    <n v="782"/>
  </r>
  <r>
    <x v="3"/>
    <x v="3"/>
    <s v="S91212"/>
    <x v="51"/>
    <x v="5"/>
    <n v="186162"/>
    <n v="329"/>
    <n v="234"/>
  </r>
  <r>
    <x v="0"/>
    <x v="2"/>
    <s v="S16840"/>
    <x v="23"/>
    <x v="5"/>
    <n v="243910"/>
    <n v="783"/>
    <n v="166"/>
  </r>
  <r>
    <x v="0"/>
    <x v="4"/>
    <s v="S92578"/>
    <x v="0"/>
    <x v="7"/>
    <n v="149973"/>
    <n v="121"/>
    <n v="384"/>
  </r>
  <r>
    <x v="2"/>
    <x v="5"/>
    <s v="S33755"/>
    <x v="33"/>
    <x v="3"/>
    <n v="195749"/>
    <n v="178"/>
    <n v="278"/>
  </r>
  <r>
    <x v="2"/>
    <x v="6"/>
    <s v="S43144"/>
    <x v="89"/>
    <x v="1"/>
    <n v="251752"/>
    <n v="654"/>
    <n v="557"/>
  </r>
  <r>
    <x v="1"/>
    <x v="1"/>
    <s v="S39033"/>
    <x v="74"/>
    <x v="5"/>
    <n v="284083"/>
    <n v="704"/>
    <n v="141"/>
  </r>
  <r>
    <x v="2"/>
    <x v="7"/>
    <s v="S11000"/>
    <x v="2"/>
    <x v="5"/>
    <n v="169276"/>
    <n v="330"/>
    <n v="190"/>
  </r>
  <r>
    <x v="0"/>
    <x v="7"/>
    <s v="S49919"/>
    <x v="2"/>
    <x v="4"/>
    <n v="103666"/>
    <n v="772"/>
    <n v="553"/>
  </r>
  <r>
    <x v="1"/>
    <x v="4"/>
    <s v="S94158"/>
    <x v="44"/>
    <x v="4"/>
    <n v="240878"/>
    <n v="559"/>
    <n v="438"/>
  </r>
  <r>
    <x v="2"/>
    <x v="3"/>
    <s v="S88230"/>
    <x v="0"/>
    <x v="1"/>
    <n v="294215"/>
    <n v="682"/>
    <n v="773"/>
  </r>
  <r>
    <x v="2"/>
    <x v="4"/>
    <s v="S82615"/>
    <x v="95"/>
    <x v="2"/>
    <n v="217724"/>
    <n v="679"/>
    <n v="324"/>
  </r>
  <r>
    <x v="1"/>
    <x v="0"/>
    <s v="S19251"/>
    <x v="88"/>
    <x v="2"/>
    <n v="240294"/>
    <n v="58"/>
    <n v="321"/>
  </r>
  <r>
    <x v="2"/>
    <x v="0"/>
    <s v="S99256"/>
    <x v="79"/>
    <x v="7"/>
    <n v="243434"/>
    <n v="687"/>
    <n v="731"/>
  </r>
  <r>
    <x v="0"/>
    <x v="2"/>
    <s v="S55917"/>
    <x v="37"/>
    <x v="2"/>
    <n v="269062"/>
    <n v="654"/>
    <n v="426"/>
  </r>
  <r>
    <x v="0"/>
    <x v="6"/>
    <s v="S93883"/>
    <x v="41"/>
    <x v="5"/>
    <n v="297581"/>
    <n v="501"/>
    <n v="404"/>
  </r>
  <r>
    <x v="1"/>
    <x v="5"/>
    <s v="S72826"/>
    <x v="48"/>
    <x v="5"/>
    <n v="170186"/>
    <n v="626"/>
    <n v="393"/>
  </r>
  <r>
    <x v="1"/>
    <x v="0"/>
    <s v="S86758"/>
    <x v="0"/>
    <x v="8"/>
    <n v="125804"/>
    <n v="851"/>
    <n v="496"/>
  </r>
  <r>
    <x v="1"/>
    <x v="6"/>
    <s v="S67262"/>
    <x v="66"/>
    <x v="1"/>
    <n v="252210"/>
    <n v="776"/>
    <n v="206"/>
  </r>
  <r>
    <x v="0"/>
    <x v="7"/>
    <s v="S27304"/>
    <x v="41"/>
    <x v="8"/>
    <n v="214678"/>
    <n v="531"/>
    <n v="402"/>
  </r>
  <r>
    <x v="1"/>
    <x v="2"/>
    <s v="S50985"/>
    <x v="39"/>
    <x v="7"/>
    <n v="191184"/>
    <n v="853"/>
    <n v="736"/>
  </r>
  <r>
    <x v="3"/>
    <x v="1"/>
    <s v="S89648"/>
    <x v="23"/>
    <x v="5"/>
    <n v="171740"/>
    <n v="375"/>
    <n v="260"/>
  </r>
  <r>
    <x v="0"/>
    <x v="5"/>
    <s v="S85788"/>
    <x v="46"/>
    <x v="8"/>
    <n v="241137"/>
    <n v="844"/>
    <n v="271"/>
  </r>
  <r>
    <x v="0"/>
    <x v="0"/>
    <s v="S80973"/>
    <x v="72"/>
    <x v="7"/>
    <n v="271848"/>
    <n v="61"/>
    <n v="167"/>
  </r>
  <r>
    <x v="0"/>
    <x v="4"/>
    <s v="S16496"/>
    <x v="7"/>
    <x v="3"/>
    <n v="295338"/>
    <n v="752"/>
    <n v="188"/>
  </r>
  <r>
    <x v="0"/>
    <x v="2"/>
    <s v="S28600"/>
    <x v="7"/>
    <x v="8"/>
    <n v="158861"/>
    <n v="966"/>
    <n v="529"/>
  </r>
  <r>
    <x v="1"/>
    <x v="1"/>
    <s v="S45589"/>
    <x v="41"/>
    <x v="3"/>
    <n v="102725"/>
    <n v="307"/>
    <n v="455"/>
  </r>
  <r>
    <x v="1"/>
    <x v="4"/>
    <s v="S33685"/>
    <x v="56"/>
    <x v="1"/>
    <n v="166263"/>
    <n v="903"/>
    <n v="295"/>
  </r>
  <r>
    <x v="0"/>
    <x v="5"/>
    <s v="S44148"/>
    <x v="91"/>
    <x v="7"/>
    <n v="187935"/>
    <n v="398"/>
    <n v="163"/>
  </r>
  <r>
    <x v="1"/>
    <x v="5"/>
    <s v="S48030"/>
    <x v="23"/>
    <x v="5"/>
    <n v="189500"/>
    <n v="190"/>
    <n v="783"/>
  </r>
  <r>
    <x v="2"/>
    <x v="3"/>
    <s v="S30400"/>
    <x v="90"/>
    <x v="1"/>
    <n v="160984"/>
    <n v="902"/>
    <n v="505"/>
  </r>
  <r>
    <x v="3"/>
    <x v="7"/>
    <s v="S29900"/>
    <x v="85"/>
    <x v="6"/>
    <n v="276839"/>
    <n v="675"/>
    <n v="561"/>
  </r>
  <r>
    <x v="2"/>
    <x v="7"/>
    <s v="S52030"/>
    <x v="55"/>
    <x v="3"/>
    <n v="114998"/>
    <n v="876"/>
    <n v="177"/>
  </r>
  <r>
    <x v="0"/>
    <x v="6"/>
    <s v="S55372"/>
    <x v="39"/>
    <x v="2"/>
    <n v="263100"/>
    <n v="371"/>
    <n v="770"/>
  </r>
  <r>
    <x v="1"/>
    <x v="1"/>
    <s v="S26074"/>
    <x v="1"/>
    <x v="7"/>
    <n v="204028"/>
    <n v="983"/>
    <n v="606"/>
  </r>
  <r>
    <x v="0"/>
    <x v="3"/>
    <s v="S66978"/>
    <x v="66"/>
    <x v="0"/>
    <n v="206987"/>
    <n v="136"/>
    <n v="426"/>
  </r>
  <r>
    <x v="1"/>
    <x v="7"/>
    <s v="S39140"/>
    <x v="42"/>
    <x v="4"/>
    <n v="295974"/>
    <n v="204"/>
    <n v="740"/>
  </r>
  <r>
    <x v="2"/>
    <x v="1"/>
    <s v="S76346"/>
    <x v="91"/>
    <x v="3"/>
    <n v="130559"/>
    <n v="173"/>
    <n v="265"/>
  </r>
  <r>
    <x v="0"/>
    <x v="1"/>
    <s v="S56813"/>
    <x v="43"/>
    <x v="6"/>
    <n v="219688"/>
    <n v="431"/>
    <n v="799"/>
  </r>
  <r>
    <x v="2"/>
    <x v="0"/>
    <s v="S93662"/>
    <x v="38"/>
    <x v="7"/>
    <n v="147761"/>
    <n v="968"/>
    <n v="434"/>
  </r>
  <r>
    <x v="0"/>
    <x v="6"/>
    <s v="S81985"/>
    <x v="86"/>
    <x v="1"/>
    <n v="206759"/>
    <n v="282"/>
    <n v="416"/>
  </r>
  <r>
    <x v="3"/>
    <x v="3"/>
    <s v="S38802"/>
    <x v="91"/>
    <x v="0"/>
    <n v="232711"/>
    <n v="685"/>
    <n v="233"/>
  </r>
  <r>
    <x v="3"/>
    <x v="5"/>
    <s v="S53962"/>
    <x v="65"/>
    <x v="5"/>
    <n v="278018"/>
    <n v="262"/>
    <n v="626"/>
  </r>
  <r>
    <x v="1"/>
    <x v="2"/>
    <s v="S54644"/>
    <x v="80"/>
    <x v="5"/>
    <n v="134294"/>
    <n v="328"/>
    <n v="734"/>
  </r>
  <r>
    <x v="1"/>
    <x v="0"/>
    <s v="S57536"/>
    <x v="98"/>
    <x v="4"/>
    <n v="260006"/>
    <n v="301"/>
    <n v="777"/>
  </r>
  <r>
    <x v="2"/>
    <x v="4"/>
    <s v="S56488"/>
    <x v="98"/>
    <x v="1"/>
    <n v="214885"/>
    <n v="309"/>
    <n v="784"/>
  </r>
  <r>
    <x v="2"/>
    <x v="6"/>
    <s v="S32344"/>
    <x v="13"/>
    <x v="1"/>
    <n v="118470"/>
    <n v="965"/>
    <n v="703"/>
  </r>
  <r>
    <x v="3"/>
    <x v="2"/>
    <s v="S25201"/>
    <x v="76"/>
    <x v="0"/>
    <n v="229971"/>
    <n v="456"/>
    <n v="766"/>
  </r>
  <r>
    <x v="0"/>
    <x v="3"/>
    <s v="S56642"/>
    <x v="41"/>
    <x v="6"/>
    <n v="242327"/>
    <n v="890"/>
    <n v="210"/>
  </r>
  <r>
    <x v="3"/>
    <x v="5"/>
    <s v="S53381"/>
    <x v="48"/>
    <x v="6"/>
    <n v="201759"/>
    <n v="286"/>
    <n v="316"/>
  </r>
  <r>
    <x v="3"/>
    <x v="4"/>
    <s v="S98810"/>
    <x v="55"/>
    <x v="7"/>
    <n v="198960"/>
    <n v="496"/>
    <n v="384"/>
  </r>
  <r>
    <x v="3"/>
    <x v="1"/>
    <s v="S63020"/>
    <x v="32"/>
    <x v="0"/>
    <n v="118232"/>
    <n v="812"/>
    <n v="596"/>
  </r>
  <r>
    <x v="2"/>
    <x v="4"/>
    <s v="S49006"/>
    <x v="76"/>
    <x v="6"/>
    <n v="113705"/>
    <n v="413"/>
    <n v="749"/>
  </r>
  <r>
    <x v="2"/>
    <x v="3"/>
    <s v="S86444"/>
    <x v="4"/>
    <x v="3"/>
    <n v="198817"/>
    <n v="599"/>
    <n v="168"/>
  </r>
  <r>
    <x v="1"/>
    <x v="7"/>
    <s v="S60781"/>
    <x v="0"/>
    <x v="3"/>
    <n v="264908"/>
    <n v="165"/>
    <n v="492"/>
  </r>
  <r>
    <x v="2"/>
    <x v="2"/>
    <s v="S71889"/>
    <x v="20"/>
    <x v="0"/>
    <n v="224352"/>
    <n v="956"/>
    <n v="541"/>
  </r>
  <r>
    <x v="0"/>
    <x v="5"/>
    <s v="S11004"/>
    <x v="6"/>
    <x v="7"/>
    <n v="208947"/>
    <n v="515"/>
    <n v="383"/>
  </r>
  <r>
    <x v="0"/>
    <x v="4"/>
    <s v="S48071"/>
    <x v="24"/>
    <x v="1"/>
    <n v="163788"/>
    <n v="439"/>
    <n v="344"/>
  </r>
  <r>
    <x v="2"/>
    <x v="6"/>
    <s v="S20993"/>
    <x v="68"/>
    <x v="2"/>
    <n v="143530"/>
    <n v="892"/>
    <n v="504"/>
  </r>
  <r>
    <x v="3"/>
    <x v="6"/>
    <s v="S82822"/>
    <x v="42"/>
    <x v="7"/>
    <n v="282890"/>
    <n v="129"/>
    <n v="385"/>
  </r>
  <r>
    <x v="0"/>
    <x v="2"/>
    <s v="S97048"/>
    <x v="29"/>
    <x v="5"/>
    <n v="240837"/>
    <n v="697"/>
    <n v="513"/>
  </r>
  <r>
    <x v="1"/>
    <x v="3"/>
    <s v="S94443"/>
    <x v="8"/>
    <x v="5"/>
    <n v="141310"/>
    <n v="915"/>
    <n v="118"/>
  </r>
  <r>
    <x v="1"/>
    <x v="7"/>
    <s v="S85838"/>
    <x v="1"/>
    <x v="6"/>
    <n v="138632"/>
    <n v="122"/>
    <n v="257"/>
  </r>
  <r>
    <x v="0"/>
    <x v="4"/>
    <s v="S58759"/>
    <x v="32"/>
    <x v="0"/>
    <n v="144735"/>
    <n v="200"/>
    <n v="785"/>
  </r>
  <r>
    <x v="0"/>
    <x v="7"/>
    <s v="S67741"/>
    <x v="12"/>
    <x v="3"/>
    <n v="120281"/>
    <n v="254"/>
    <n v="206"/>
  </r>
  <r>
    <x v="2"/>
    <x v="7"/>
    <s v="S74083"/>
    <x v="65"/>
    <x v="3"/>
    <n v="204802"/>
    <n v="348"/>
    <n v="623"/>
  </r>
  <r>
    <x v="2"/>
    <x v="0"/>
    <s v="S43506"/>
    <x v="36"/>
    <x v="1"/>
    <n v="120003"/>
    <n v="866"/>
    <n v="429"/>
  </r>
  <r>
    <x v="3"/>
    <x v="4"/>
    <s v="S81814"/>
    <x v="92"/>
    <x v="2"/>
    <n v="275682"/>
    <n v="601"/>
    <n v="348"/>
  </r>
  <r>
    <x v="1"/>
    <x v="2"/>
    <s v="S52471"/>
    <x v="18"/>
    <x v="1"/>
    <n v="271818"/>
    <n v="725"/>
    <n v="621"/>
  </r>
  <r>
    <x v="1"/>
    <x v="0"/>
    <s v="S63994"/>
    <x v="71"/>
    <x v="1"/>
    <n v="285602"/>
    <n v="917"/>
    <n v="530"/>
  </r>
  <r>
    <x v="1"/>
    <x v="3"/>
    <s v="S19826"/>
    <x v="24"/>
    <x v="4"/>
    <n v="275521"/>
    <n v="783"/>
    <n v="256"/>
  </r>
  <r>
    <x v="3"/>
    <x v="2"/>
    <s v="S44617"/>
    <x v="92"/>
    <x v="6"/>
    <n v="169251"/>
    <n v="926"/>
    <n v="564"/>
  </r>
  <r>
    <x v="2"/>
    <x v="0"/>
    <s v="S80406"/>
    <x v="1"/>
    <x v="2"/>
    <n v="158334"/>
    <n v="138"/>
    <n v="571"/>
  </r>
  <r>
    <x v="1"/>
    <x v="5"/>
    <s v="S98603"/>
    <x v="70"/>
    <x v="6"/>
    <n v="205936"/>
    <n v="583"/>
    <n v="548"/>
  </r>
  <r>
    <x v="3"/>
    <x v="3"/>
    <s v="S47183"/>
    <x v="51"/>
    <x v="1"/>
    <n v="187037"/>
    <n v="368"/>
    <n v="108"/>
  </r>
  <r>
    <x v="3"/>
    <x v="2"/>
    <s v="S87687"/>
    <x v="29"/>
    <x v="7"/>
    <n v="143206"/>
    <n v="222"/>
    <n v="413"/>
  </r>
  <r>
    <x v="1"/>
    <x v="2"/>
    <s v="S76458"/>
    <x v="76"/>
    <x v="5"/>
    <n v="160464"/>
    <n v="798"/>
    <n v="171"/>
  </r>
  <r>
    <x v="0"/>
    <x v="5"/>
    <s v="S82454"/>
    <x v="79"/>
    <x v="7"/>
    <n v="260646"/>
    <n v="675"/>
    <n v="580"/>
  </r>
  <r>
    <x v="0"/>
    <x v="6"/>
    <s v="S13682"/>
    <x v="60"/>
    <x v="2"/>
    <n v="228280"/>
    <n v="483"/>
    <n v="478"/>
  </r>
  <r>
    <x v="3"/>
    <x v="5"/>
    <s v="S90409"/>
    <x v="83"/>
    <x v="3"/>
    <n v="176785"/>
    <n v="800"/>
    <n v="641"/>
  </r>
  <r>
    <x v="1"/>
    <x v="0"/>
    <s v="S29937"/>
    <x v="45"/>
    <x v="6"/>
    <n v="216570"/>
    <n v="323"/>
    <n v="359"/>
  </r>
  <r>
    <x v="0"/>
    <x v="7"/>
    <s v="S90242"/>
    <x v="74"/>
    <x v="6"/>
    <n v="100184"/>
    <n v="855"/>
    <n v="525"/>
  </r>
  <r>
    <x v="2"/>
    <x v="7"/>
    <s v="S21372"/>
    <x v="12"/>
    <x v="2"/>
    <n v="117294"/>
    <n v="287"/>
    <n v="724"/>
  </r>
  <r>
    <x v="0"/>
    <x v="2"/>
    <s v="S67093"/>
    <x v="7"/>
    <x v="5"/>
    <n v="216517"/>
    <n v="462"/>
    <n v="426"/>
  </r>
  <r>
    <x v="0"/>
    <x v="3"/>
    <s v="S42135"/>
    <x v="12"/>
    <x v="4"/>
    <n v="268897"/>
    <n v="983"/>
    <n v="380"/>
  </r>
  <r>
    <x v="1"/>
    <x v="4"/>
    <s v="S62556"/>
    <x v="71"/>
    <x v="3"/>
    <n v="196169"/>
    <n v="279"/>
    <n v="400"/>
  </r>
  <r>
    <x v="2"/>
    <x v="7"/>
    <s v="S37741"/>
    <x v="74"/>
    <x v="6"/>
    <n v="156773"/>
    <n v="333"/>
    <n v="799"/>
  </r>
  <r>
    <x v="0"/>
    <x v="0"/>
    <s v="S35919"/>
    <x v="79"/>
    <x v="1"/>
    <n v="254550"/>
    <n v="440"/>
    <n v="476"/>
  </r>
  <r>
    <x v="2"/>
    <x v="1"/>
    <s v="S52932"/>
    <x v="86"/>
    <x v="7"/>
    <n v="155468"/>
    <n v="569"/>
    <n v="772"/>
  </r>
  <r>
    <x v="3"/>
    <x v="2"/>
    <s v="S74834"/>
    <x v="38"/>
    <x v="6"/>
    <n v="266210"/>
    <n v="575"/>
    <n v="527"/>
  </r>
  <r>
    <x v="1"/>
    <x v="2"/>
    <s v="S40109"/>
    <x v="18"/>
    <x v="7"/>
    <n v="254605"/>
    <n v="489"/>
    <n v="280"/>
  </r>
  <r>
    <x v="1"/>
    <x v="5"/>
    <s v="S27468"/>
    <x v="5"/>
    <x v="1"/>
    <n v="228678"/>
    <n v="573"/>
    <n v="752"/>
  </r>
  <r>
    <x v="0"/>
    <x v="1"/>
    <s v="S12980"/>
    <x v="47"/>
    <x v="4"/>
    <n v="153611"/>
    <n v="983"/>
    <n v="602"/>
  </r>
  <r>
    <x v="1"/>
    <x v="7"/>
    <s v="S62060"/>
    <x v="30"/>
    <x v="6"/>
    <n v="280268"/>
    <n v="51"/>
    <n v="195"/>
  </r>
  <r>
    <x v="0"/>
    <x v="7"/>
    <s v="S70828"/>
    <x v="69"/>
    <x v="8"/>
    <n v="262589"/>
    <n v="438"/>
    <n v="771"/>
  </r>
  <r>
    <x v="2"/>
    <x v="7"/>
    <s v="S38464"/>
    <x v="10"/>
    <x v="2"/>
    <n v="213309"/>
    <n v="661"/>
    <n v="377"/>
  </r>
  <r>
    <x v="2"/>
    <x v="0"/>
    <s v="S52598"/>
    <x v="21"/>
    <x v="7"/>
    <n v="258143"/>
    <n v="565"/>
    <n v="146"/>
  </r>
  <r>
    <x v="2"/>
    <x v="7"/>
    <s v="S80272"/>
    <x v="14"/>
    <x v="5"/>
    <n v="171797"/>
    <n v="286"/>
    <n v="601"/>
  </r>
  <r>
    <x v="1"/>
    <x v="7"/>
    <s v="S16536"/>
    <x v="40"/>
    <x v="3"/>
    <n v="178939"/>
    <n v="572"/>
    <n v="539"/>
  </r>
  <r>
    <x v="3"/>
    <x v="3"/>
    <s v="S73573"/>
    <x v="18"/>
    <x v="2"/>
    <n v="119776"/>
    <n v="696"/>
    <n v="413"/>
  </r>
  <r>
    <x v="1"/>
    <x v="2"/>
    <s v="S10819"/>
    <x v="33"/>
    <x v="3"/>
    <n v="248846"/>
    <n v="889"/>
    <n v="445"/>
  </r>
  <r>
    <x v="1"/>
    <x v="0"/>
    <s v="S48601"/>
    <x v="72"/>
    <x v="1"/>
    <n v="291637"/>
    <n v="541"/>
    <n v="365"/>
  </r>
  <r>
    <x v="1"/>
    <x v="5"/>
    <s v="S36108"/>
    <x v="94"/>
    <x v="4"/>
    <n v="214691"/>
    <n v="990"/>
    <n v="725"/>
  </r>
  <r>
    <x v="2"/>
    <x v="2"/>
    <s v="S26641"/>
    <x v="77"/>
    <x v="4"/>
    <n v="268835"/>
    <n v="919"/>
    <n v="405"/>
  </r>
  <r>
    <x v="2"/>
    <x v="6"/>
    <s v="S24239"/>
    <x v="44"/>
    <x v="6"/>
    <n v="185828"/>
    <n v="377"/>
    <n v="259"/>
  </r>
  <r>
    <x v="2"/>
    <x v="4"/>
    <s v="S42086"/>
    <x v="49"/>
    <x v="6"/>
    <n v="292414"/>
    <n v="689"/>
    <n v="612"/>
  </r>
  <r>
    <x v="3"/>
    <x v="0"/>
    <s v="S25437"/>
    <x v="36"/>
    <x v="5"/>
    <n v="123565"/>
    <n v="909"/>
    <n v="516"/>
  </r>
  <r>
    <x v="3"/>
    <x v="2"/>
    <s v="S65309"/>
    <x v="83"/>
    <x v="3"/>
    <n v="243312"/>
    <n v="265"/>
    <n v="595"/>
  </r>
  <r>
    <x v="1"/>
    <x v="7"/>
    <s v="S24582"/>
    <x v="12"/>
    <x v="8"/>
    <n v="221498"/>
    <n v="388"/>
    <n v="422"/>
  </r>
  <r>
    <x v="0"/>
    <x v="5"/>
    <s v="S16404"/>
    <x v="79"/>
    <x v="2"/>
    <n v="232409"/>
    <n v="702"/>
    <n v="212"/>
  </r>
  <r>
    <x v="1"/>
    <x v="2"/>
    <s v="S84972"/>
    <x v="77"/>
    <x v="4"/>
    <n v="206014"/>
    <n v="50"/>
    <n v="546"/>
  </r>
  <r>
    <x v="2"/>
    <x v="1"/>
    <s v="S32704"/>
    <x v="18"/>
    <x v="2"/>
    <n v="287942"/>
    <n v="954"/>
    <n v="466"/>
  </r>
  <r>
    <x v="3"/>
    <x v="1"/>
    <s v="S15638"/>
    <x v="84"/>
    <x v="4"/>
    <n v="255535"/>
    <n v="681"/>
    <n v="292"/>
  </r>
  <r>
    <x v="0"/>
    <x v="6"/>
    <s v="S64993"/>
    <x v="42"/>
    <x v="1"/>
    <n v="103497"/>
    <n v="426"/>
    <n v="432"/>
  </r>
  <r>
    <x v="1"/>
    <x v="5"/>
    <s v="S94829"/>
    <x v="95"/>
    <x v="0"/>
    <n v="227955"/>
    <n v="480"/>
    <n v="692"/>
  </r>
  <r>
    <x v="3"/>
    <x v="6"/>
    <s v="S74776"/>
    <x v="66"/>
    <x v="6"/>
    <n v="280261"/>
    <n v="439"/>
    <n v="555"/>
  </r>
  <r>
    <x v="0"/>
    <x v="0"/>
    <s v="S33143"/>
    <x v="47"/>
    <x v="0"/>
    <n v="135973"/>
    <n v="186"/>
    <n v="798"/>
  </r>
  <r>
    <x v="3"/>
    <x v="6"/>
    <s v="S68853"/>
    <x v="4"/>
    <x v="3"/>
    <n v="144377"/>
    <n v="996"/>
    <n v="321"/>
  </r>
  <r>
    <x v="1"/>
    <x v="6"/>
    <s v="S63272"/>
    <x v="24"/>
    <x v="1"/>
    <n v="112904"/>
    <n v="325"/>
    <n v="226"/>
  </r>
  <r>
    <x v="2"/>
    <x v="2"/>
    <s v="S17060"/>
    <x v="97"/>
    <x v="1"/>
    <n v="257050"/>
    <n v="521"/>
    <n v="308"/>
  </r>
  <r>
    <x v="2"/>
    <x v="6"/>
    <s v="S78651"/>
    <x v="7"/>
    <x v="6"/>
    <n v="196013"/>
    <n v="128"/>
    <n v="272"/>
  </r>
  <r>
    <x v="3"/>
    <x v="2"/>
    <s v="S72407"/>
    <x v="33"/>
    <x v="7"/>
    <n v="120574"/>
    <n v="90"/>
    <n v="141"/>
  </r>
  <r>
    <x v="0"/>
    <x v="7"/>
    <s v="S14220"/>
    <x v="59"/>
    <x v="5"/>
    <n v="266845"/>
    <n v="328"/>
    <n v="415"/>
  </r>
  <r>
    <x v="0"/>
    <x v="1"/>
    <s v="S29441"/>
    <x v="10"/>
    <x v="4"/>
    <n v="143220"/>
    <n v="557"/>
    <n v="520"/>
  </r>
  <r>
    <x v="0"/>
    <x v="7"/>
    <s v="S53152"/>
    <x v="49"/>
    <x v="2"/>
    <n v="299555"/>
    <n v="109"/>
    <n v="620"/>
  </r>
  <r>
    <x v="3"/>
    <x v="3"/>
    <s v="S49172"/>
    <x v="76"/>
    <x v="7"/>
    <n v="167869"/>
    <n v="494"/>
    <n v="695"/>
  </r>
  <r>
    <x v="3"/>
    <x v="6"/>
    <s v="S93413"/>
    <x v="21"/>
    <x v="6"/>
    <n v="258149"/>
    <n v="635"/>
    <n v="196"/>
  </r>
  <r>
    <x v="1"/>
    <x v="6"/>
    <s v="S79572"/>
    <x v="52"/>
    <x v="3"/>
    <n v="199885"/>
    <n v="791"/>
    <n v="595"/>
  </r>
  <r>
    <x v="3"/>
    <x v="4"/>
    <s v="S54157"/>
    <x v="7"/>
    <x v="0"/>
    <n v="212436"/>
    <n v="982"/>
    <n v="527"/>
  </r>
  <r>
    <x v="2"/>
    <x v="1"/>
    <s v="S67384"/>
    <x v="48"/>
    <x v="2"/>
    <n v="268654"/>
    <n v="104"/>
    <n v="147"/>
  </r>
  <r>
    <x v="1"/>
    <x v="3"/>
    <s v="S53022"/>
    <x v="31"/>
    <x v="4"/>
    <n v="257411"/>
    <n v="230"/>
    <n v="482"/>
  </r>
  <r>
    <x v="2"/>
    <x v="3"/>
    <s v="S62298"/>
    <x v="8"/>
    <x v="4"/>
    <n v="248012"/>
    <n v="697"/>
    <n v="696"/>
  </r>
  <r>
    <x v="2"/>
    <x v="4"/>
    <s v="S93198"/>
    <x v="18"/>
    <x v="8"/>
    <n v="290009"/>
    <n v="949"/>
    <n v="660"/>
  </r>
  <r>
    <x v="2"/>
    <x v="2"/>
    <s v="S77709"/>
    <x v="12"/>
    <x v="0"/>
    <n v="284097"/>
    <n v="927"/>
    <n v="796"/>
  </r>
  <r>
    <x v="2"/>
    <x v="1"/>
    <s v="S26088"/>
    <x v="22"/>
    <x v="8"/>
    <n v="211122"/>
    <n v="543"/>
    <n v="486"/>
  </r>
  <r>
    <x v="2"/>
    <x v="0"/>
    <s v="S56794"/>
    <x v="34"/>
    <x v="0"/>
    <n v="107507"/>
    <n v="785"/>
    <n v="205"/>
  </r>
  <r>
    <x v="0"/>
    <x v="6"/>
    <s v="S61877"/>
    <x v="48"/>
    <x v="3"/>
    <n v="160940"/>
    <n v="176"/>
    <n v="717"/>
  </r>
  <r>
    <x v="2"/>
    <x v="4"/>
    <s v="S85224"/>
    <x v="47"/>
    <x v="8"/>
    <n v="271468"/>
    <n v="387"/>
    <n v="430"/>
  </r>
  <r>
    <x v="3"/>
    <x v="5"/>
    <s v="S62013"/>
    <x v="55"/>
    <x v="6"/>
    <n v="263777"/>
    <n v="769"/>
    <n v="689"/>
  </r>
  <r>
    <x v="1"/>
    <x v="5"/>
    <s v="S31893"/>
    <x v="56"/>
    <x v="2"/>
    <n v="140140"/>
    <n v="947"/>
    <n v="135"/>
  </r>
  <r>
    <x v="3"/>
    <x v="2"/>
    <s v="S21114"/>
    <x v="67"/>
    <x v="8"/>
    <n v="293203"/>
    <n v="930"/>
    <n v="713"/>
  </r>
  <r>
    <x v="3"/>
    <x v="3"/>
    <s v="S67723"/>
    <x v="59"/>
    <x v="5"/>
    <n v="167940"/>
    <n v="551"/>
    <n v="222"/>
  </r>
  <r>
    <x v="3"/>
    <x v="7"/>
    <s v="S86294"/>
    <x v="73"/>
    <x v="4"/>
    <n v="203244"/>
    <n v="373"/>
    <n v="694"/>
  </r>
  <r>
    <x v="2"/>
    <x v="4"/>
    <s v="S71764"/>
    <x v="97"/>
    <x v="1"/>
    <n v="234373"/>
    <n v="520"/>
    <n v="553"/>
  </r>
  <r>
    <x v="0"/>
    <x v="2"/>
    <s v="S89483"/>
    <x v="94"/>
    <x v="8"/>
    <n v="290602"/>
    <n v="702"/>
    <n v="514"/>
  </r>
  <r>
    <x v="1"/>
    <x v="7"/>
    <s v="S80459"/>
    <x v="12"/>
    <x v="7"/>
    <n v="271683"/>
    <n v="801"/>
    <n v="269"/>
  </r>
  <r>
    <x v="0"/>
    <x v="6"/>
    <s v="S70633"/>
    <x v="90"/>
    <x v="5"/>
    <n v="223576"/>
    <n v="499"/>
    <n v="250"/>
  </r>
  <r>
    <x v="3"/>
    <x v="0"/>
    <s v="S78165"/>
    <x v="16"/>
    <x v="7"/>
    <n v="150394"/>
    <n v="862"/>
    <n v="431"/>
  </r>
  <r>
    <x v="1"/>
    <x v="6"/>
    <s v="S81737"/>
    <x v="47"/>
    <x v="1"/>
    <n v="135532"/>
    <n v="82"/>
    <n v="660"/>
  </r>
  <r>
    <x v="1"/>
    <x v="2"/>
    <s v="S18173"/>
    <x v="0"/>
    <x v="1"/>
    <n v="134588"/>
    <n v="322"/>
    <n v="229"/>
  </r>
  <r>
    <x v="0"/>
    <x v="4"/>
    <s v="S88708"/>
    <x v="51"/>
    <x v="1"/>
    <n v="256393"/>
    <n v="525"/>
    <n v="319"/>
  </r>
  <r>
    <x v="3"/>
    <x v="4"/>
    <s v="S45756"/>
    <x v="7"/>
    <x v="4"/>
    <n v="181929"/>
    <n v="559"/>
    <n v="744"/>
  </r>
  <r>
    <x v="2"/>
    <x v="6"/>
    <s v="S71843"/>
    <x v="4"/>
    <x v="2"/>
    <n v="214641"/>
    <n v="771"/>
    <n v="564"/>
  </r>
  <r>
    <x v="0"/>
    <x v="0"/>
    <s v="S21508"/>
    <x v="83"/>
    <x v="3"/>
    <n v="178581"/>
    <n v="463"/>
    <n v="760"/>
  </r>
  <r>
    <x v="0"/>
    <x v="7"/>
    <s v="S82611"/>
    <x v="12"/>
    <x v="4"/>
    <n v="186097"/>
    <n v="438"/>
    <n v="520"/>
  </r>
  <r>
    <x v="1"/>
    <x v="0"/>
    <s v="S89228"/>
    <x v="93"/>
    <x v="0"/>
    <n v="290307"/>
    <n v="219"/>
    <n v="743"/>
  </r>
  <r>
    <x v="0"/>
    <x v="5"/>
    <s v="S91362"/>
    <x v="12"/>
    <x v="0"/>
    <n v="278300"/>
    <n v="413"/>
    <n v="224"/>
  </r>
  <r>
    <x v="1"/>
    <x v="4"/>
    <s v="S84428"/>
    <x v="50"/>
    <x v="0"/>
    <n v="267969"/>
    <n v="674"/>
    <n v="427"/>
  </r>
  <r>
    <x v="3"/>
    <x v="5"/>
    <s v="S18456"/>
    <x v="2"/>
    <x v="4"/>
    <n v="272247"/>
    <n v="619"/>
    <n v="794"/>
  </r>
  <r>
    <x v="3"/>
    <x v="3"/>
    <s v="S90591"/>
    <x v="64"/>
    <x v="7"/>
    <n v="182691"/>
    <n v="975"/>
    <n v="294"/>
  </r>
  <r>
    <x v="0"/>
    <x v="4"/>
    <s v="S64311"/>
    <x v="68"/>
    <x v="3"/>
    <n v="198277"/>
    <n v="762"/>
    <n v="501"/>
  </r>
  <r>
    <x v="2"/>
    <x v="5"/>
    <s v="S57140"/>
    <x v="57"/>
    <x v="7"/>
    <n v="219650"/>
    <n v="909"/>
    <n v="783"/>
  </r>
  <r>
    <x v="0"/>
    <x v="2"/>
    <s v="S20278"/>
    <x v="58"/>
    <x v="8"/>
    <n v="171279"/>
    <n v="918"/>
    <n v="150"/>
  </r>
  <r>
    <x v="0"/>
    <x v="7"/>
    <s v="S60456"/>
    <x v="13"/>
    <x v="3"/>
    <n v="166264"/>
    <n v="216"/>
    <n v="654"/>
  </r>
  <r>
    <x v="3"/>
    <x v="6"/>
    <s v="S34533"/>
    <x v="72"/>
    <x v="5"/>
    <n v="251721"/>
    <n v="663"/>
    <n v="173"/>
  </r>
  <r>
    <x v="2"/>
    <x v="4"/>
    <s v="S36983"/>
    <x v="51"/>
    <x v="3"/>
    <n v="282634"/>
    <n v="559"/>
    <n v="255"/>
  </r>
  <r>
    <x v="3"/>
    <x v="4"/>
    <s v="S95344"/>
    <x v="52"/>
    <x v="6"/>
    <n v="226896"/>
    <n v="169"/>
    <n v="396"/>
  </r>
  <r>
    <x v="3"/>
    <x v="3"/>
    <s v="S47653"/>
    <x v="48"/>
    <x v="5"/>
    <n v="182966"/>
    <n v="882"/>
    <n v="105"/>
  </r>
  <r>
    <x v="0"/>
    <x v="2"/>
    <s v="S90031"/>
    <x v="32"/>
    <x v="5"/>
    <n v="218410"/>
    <n v="900"/>
    <n v="379"/>
  </r>
  <r>
    <x v="3"/>
    <x v="2"/>
    <s v="S66676"/>
    <x v="10"/>
    <x v="1"/>
    <n v="188622"/>
    <n v="347"/>
    <n v="324"/>
  </r>
  <r>
    <x v="2"/>
    <x v="5"/>
    <s v="S43395"/>
    <x v="69"/>
    <x v="2"/>
    <n v="109760"/>
    <n v="171"/>
    <n v="800"/>
  </r>
  <r>
    <x v="2"/>
    <x v="5"/>
    <s v="S76096"/>
    <x v="19"/>
    <x v="7"/>
    <n v="130579"/>
    <n v="446"/>
    <n v="665"/>
  </r>
  <r>
    <x v="0"/>
    <x v="5"/>
    <s v="S55230"/>
    <x v="79"/>
    <x v="4"/>
    <n v="124428"/>
    <n v="892"/>
    <n v="150"/>
  </r>
  <r>
    <x v="2"/>
    <x v="7"/>
    <s v="S65746"/>
    <x v="78"/>
    <x v="6"/>
    <n v="148226"/>
    <n v="676"/>
    <n v="663"/>
  </r>
  <r>
    <x v="0"/>
    <x v="4"/>
    <s v="S66392"/>
    <x v="12"/>
    <x v="5"/>
    <n v="165413"/>
    <n v="562"/>
    <n v="188"/>
  </r>
  <r>
    <x v="3"/>
    <x v="7"/>
    <s v="S51603"/>
    <x v="1"/>
    <x v="5"/>
    <n v="190189"/>
    <n v="57"/>
    <n v="474"/>
  </r>
  <r>
    <x v="0"/>
    <x v="0"/>
    <s v="S85445"/>
    <x v="69"/>
    <x v="4"/>
    <n v="171387"/>
    <n v="428"/>
    <n v="529"/>
  </r>
  <r>
    <x v="1"/>
    <x v="0"/>
    <s v="S52158"/>
    <x v="89"/>
    <x v="8"/>
    <n v="123305"/>
    <n v="921"/>
    <n v="301"/>
  </r>
  <r>
    <x v="2"/>
    <x v="4"/>
    <s v="S48042"/>
    <x v="16"/>
    <x v="4"/>
    <n v="178595"/>
    <n v="677"/>
    <n v="578"/>
  </r>
  <r>
    <x v="3"/>
    <x v="7"/>
    <s v="S62284"/>
    <x v="13"/>
    <x v="6"/>
    <n v="121351"/>
    <n v="243"/>
    <n v="553"/>
  </r>
  <r>
    <x v="2"/>
    <x v="2"/>
    <s v="S98927"/>
    <x v="76"/>
    <x v="3"/>
    <n v="208199"/>
    <n v="287"/>
    <n v="243"/>
  </r>
  <r>
    <x v="1"/>
    <x v="5"/>
    <s v="S91746"/>
    <x v="36"/>
    <x v="2"/>
    <n v="199671"/>
    <n v="448"/>
    <n v="338"/>
  </r>
  <r>
    <x v="2"/>
    <x v="2"/>
    <s v="S73259"/>
    <x v="89"/>
    <x v="4"/>
    <n v="287475"/>
    <n v="368"/>
    <n v="488"/>
  </r>
  <r>
    <x v="0"/>
    <x v="0"/>
    <s v="S83722"/>
    <x v="92"/>
    <x v="4"/>
    <n v="281045"/>
    <n v="82"/>
    <n v="598"/>
  </r>
  <r>
    <x v="0"/>
    <x v="1"/>
    <s v="S13721"/>
    <x v="54"/>
    <x v="4"/>
    <n v="259345"/>
    <n v="991"/>
    <n v="607"/>
  </r>
  <r>
    <x v="2"/>
    <x v="2"/>
    <s v="S41424"/>
    <x v="96"/>
    <x v="0"/>
    <n v="155944"/>
    <n v="606"/>
    <n v="431"/>
  </r>
  <r>
    <x v="3"/>
    <x v="3"/>
    <s v="S63320"/>
    <x v="14"/>
    <x v="6"/>
    <n v="111237"/>
    <n v="90"/>
    <n v="183"/>
  </r>
  <r>
    <x v="1"/>
    <x v="0"/>
    <s v="S72824"/>
    <x v="47"/>
    <x v="8"/>
    <n v="288120"/>
    <n v="107"/>
    <n v="670"/>
  </r>
  <r>
    <x v="0"/>
    <x v="2"/>
    <s v="S68532"/>
    <x v="56"/>
    <x v="2"/>
    <n v="263129"/>
    <n v="277"/>
    <n v="299"/>
  </r>
  <r>
    <x v="2"/>
    <x v="3"/>
    <s v="S80762"/>
    <x v="6"/>
    <x v="5"/>
    <n v="298386"/>
    <n v="125"/>
    <n v="270"/>
  </r>
  <r>
    <x v="3"/>
    <x v="0"/>
    <s v="S81033"/>
    <x v="31"/>
    <x v="1"/>
    <n v="235091"/>
    <n v="758"/>
    <n v="140"/>
  </r>
  <r>
    <x v="0"/>
    <x v="3"/>
    <s v="S64542"/>
    <x v="20"/>
    <x v="4"/>
    <n v="180349"/>
    <n v="324"/>
    <n v="472"/>
  </r>
  <r>
    <x v="1"/>
    <x v="2"/>
    <s v="S15087"/>
    <x v="38"/>
    <x v="7"/>
    <n v="250605"/>
    <n v="811"/>
    <n v="610"/>
  </r>
  <r>
    <x v="1"/>
    <x v="1"/>
    <s v="S29666"/>
    <x v="13"/>
    <x v="1"/>
    <n v="129327"/>
    <n v="408"/>
    <n v="683"/>
  </r>
  <r>
    <x v="2"/>
    <x v="3"/>
    <s v="S82787"/>
    <x v="6"/>
    <x v="5"/>
    <n v="148341"/>
    <n v="482"/>
    <n v="292"/>
  </r>
  <r>
    <x v="3"/>
    <x v="1"/>
    <s v="S47297"/>
    <x v="70"/>
    <x v="7"/>
    <n v="266323"/>
    <n v="907"/>
    <n v="455"/>
  </r>
  <r>
    <x v="2"/>
    <x v="3"/>
    <s v="S62456"/>
    <x v="8"/>
    <x v="8"/>
    <n v="175630"/>
    <n v="996"/>
    <n v="323"/>
  </r>
  <r>
    <x v="0"/>
    <x v="3"/>
    <s v="S26013"/>
    <x v="37"/>
    <x v="2"/>
    <n v="116082"/>
    <n v="818"/>
    <n v="415"/>
  </r>
  <r>
    <x v="3"/>
    <x v="6"/>
    <s v="S75979"/>
    <x v="4"/>
    <x v="8"/>
    <n v="129038"/>
    <n v="572"/>
    <n v="391"/>
  </r>
  <r>
    <x v="3"/>
    <x v="2"/>
    <s v="S35152"/>
    <x v="48"/>
    <x v="5"/>
    <n v="139559"/>
    <n v="190"/>
    <n v="259"/>
  </r>
  <r>
    <x v="1"/>
    <x v="1"/>
    <s v="S84106"/>
    <x v="38"/>
    <x v="6"/>
    <n v="137847"/>
    <n v="537"/>
    <n v="695"/>
  </r>
  <r>
    <x v="1"/>
    <x v="4"/>
    <s v="S57844"/>
    <x v="47"/>
    <x v="5"/>
    <n v="142879"/>
    <n v="916"/>
    <n v="388"/>
  </r>
  <r>
    <x v="3"/>
    <x v="5"/>
    <s v="S74327"/>
    <x v="21"/>
    <x v="6"/>
    <n v="268086"/>
    <n v="287"/>
    <n v="525"/>
  </r>
  <r>
    <x v="2"/>
    <x v="0"/>
    <s v="S53392"/>
    <x v="90"/>
    <x v="1"/>
    <n v="175701"/>
    <n v="341"/>
    <n v="503"/>
  </r>
  <r>
    <x v="3"/>
    <x v="4"/>
    <s v="S80213"/>
    <x v="57"/>
    <x v="4"/>
    <n v="115874"/>
    <n v="144"/>
    <n v="334"/>
  </r>
  <r>
    <x v="2"/>
    <x v="5"/>
    <s v="S15499"/>
    <x v="94"/>
    <x v="5"/>
    <n v="162987"/>
    <n v="612"/>
    <n v="432"/>
  </r>
  <r>
    <x v="0"/>
    <x v="4"/>
    <s v="S30667"/>
    <x v="95"/>
    <x v="7"/>
    <n v="187141"/>
    <n v="940"/>
    <n v="247"/>
  </r>
  <r>
    <x v="1"/>
    <x v="1"/>
    <s v="S99396"/>
    <x v="25"/>
    <x v="7"/>
    <n v="242247"/>
    <n v="75"/>
    <n v="684"/>
  </r>
  <r>
    <x v="3"/>
    <x v="6"/>
    <s v="S65366"/>
    <x v="93"/>
    <x v="4"/>
    <n v="272721"/>
    <n v="356"/>
    <n v="562"/>
  </r>
  <r>
    <x v="1"/>
    <x v="3"/>
    <s v="S54929"/>
    <x v="6"/>
    <x v="6"/>
    <n v="119237"/>
    <n v="289"/>
    <n v="128"/>
  </r>
  <r>
    <x v="0"/>
    <x v="7"/>
    <s v="S84397"/>
    <x v="28"/>
    <x v="2"/>
    <n v="177503"/>
    <n v="587"/>
    <n v="766"/>
  </r>
  <r>
    <x v="2"/>
    <x v="5"/>
    <s v="S53065"/>
    <x v="55"/>
    <x v="2"/>
    <n v="128534"/>
    <n v="392"/>
    <n v="272"/>
  </r>
  <r>
    <x v="0"/>
    <x v="5"/>
    <s v="S92170"/>
    <x v="69"/>
    <x v="7"/>
    <n v="214602"/>
    <n v="678"/>
    <n v="512"/>
  </r>
  <r>
    <x v="3"/>
    <x v="7"/>
    <s v="S65227"/>
    <x v="60"/>
    <x v="6"/>
    <n v="293495"/>
    <n v="687"/>
    <n v="412"/>
  </r>
  <r>
    <x v="1"/>
    <x v="3"/>
    <s v="S66146"/>
    <x v="21"/>
    <x v="7"/>
    <n v="282852"/>
    <n v="555"/>
    <n v="779"/>
  </r>
  <r>
    <x v="1"/>
    <x v="5"/>
    <s v="S94519"/>
    <x v="79"/>
    <x v="4"/>
    <n v="286029"/>
    <n v="306"/>
    <n v="405"/>
  </r>
  <r>
    <x v="3"/>
    <x v="5"/>
    <s v="S21608"/>
    <x v="33"/>
    <x v="4"/>
    <n v="225648"/>
    <n v="409"/>
    <n v="524"/>
  </r>
  <r>
    <x v="2"/>
    <x v="2"/>
    <s v="S11748"/>
    <x v="93"/>
    <x v="6"/>
    <n v="163252"/>
    <n v="830"/>
    <n v="207"/>
  </r>
  <r>
    <x v="3"/>
    <x v="7"/>
    <s v="S40774"/>
    <x v="46"/>
    <x v="6"/>
    <n v="217448"/>
    <n v="300"/>
    <n v="705"/>
  </r>
  <r>
    <x v="0"/>
    <x v="5"/>
    <s v="S35490"/>
    <x v="65"/>
    <x v="4"/>
    <n v="168537"/>
    <n v="684"/>
    <n v="707"/>
  </r>
  <r>
    <x v="0"/>
    <x v="1"/>
    <s v="S42864"/>
    <x v="0"/>
    <x v="7"/>
    <n v="126587"/>
    <n v="629"/>
    <n v="751"/>
  </r>
  <r>
    <x v="0"/>
    <x v="0"/>
    <s v="S69185"/>
    <x v="55"/>
    <x v="3"/>
    <n v="253985"/>
    <n v="617"/>
    <n v="489"/>
  </r>
  <r>
    <x v="1"/>
    <x v="3"/>
    <s v="S98843"/>
    <x v="45"/>
    <x v="2"/>
    <n v="145764"/>
    <n v="247"/>
    <n v="484"/>
  </r>
  <r>
    <x v="3"/>
    <x v="1"/>
    <s v="S35003"/>
    <x v="79"/>
    <x v="1"/>
    <n v="283192"/>
    <n v="365"/>
    <n v="789"/>
  </r>
  <r>
    <x v="3"/>
    <x v="0"/>
    <s v="S69736"/>
    <x v="17"/>
    <x v="7"/>
    <n v="167834"/>
    <n v="129"/>
    <n v="494"/>
  </r>
  <r>
    <x v="0"/>
    <x v="0"/>
    <s v="S47640"/>
    <x v="87"/>
    <x v="1"/>
    <n v="111552"/>
    <n v="380"/>
    <n v="709"/>
  </r>
  <r>
    <x v="1"/>
    <x v="3"/>
    <s v="S32799"/>
    <x v="78"/>
    <x v="2"/>
    <n v="149735"/>
    <n v="200"/>
    <n v="370"/>
  </r>
  <r>
    <x v="2"/>
    <x v="4"/>
    <s v="S48819"/>
    <x v="98"/>
    <x v="8"/>
    <n v="288038"/>
    <n v="152"/>
    <n v="408"/>
  </r>
  <r>
    <x v="3"/>
    <x v="2"/>
    <s v="S73497"/>
    <x v="46"/>
    <x v="7"/>
    <n v="219995"/>
    <n v="416"/>
    <n v="103"/>
  </r>
  <r>
    <x v="1"/>
    <x v="3"/>
    <s v="S91758"/>
    <x v="10"/>
    <x v="1"/>
    <n v="207621"/>
    <n v="667"/>
    <n v="524"/>
  </r>
  <r>
    <x v="1"/>
    <x v="4"/>
    <s v="S46063"/>
    <x v="84"/>
    <x v="6"/>
    <n v="111067"/>
    <n v="607"/>
    <n v="518"/>
  </r>
  <r>
    <x v="0"/>
    <x v="2"/>
    <s v="S73690"/>
    <x v="54"/>
    <x v="0"/>
    <n v="226993"/>
    <n v="531"/>
    <n v="303"/>
  </r>
  <r>
    <x v="1"/>
    <x v="4"/>
    <s v="S44677"/>
    <x v="72"/>
    <x v="2"/>
    <n v="299043"/>
    <n v="66"/>
    <n v="472"/>
  </r>
  <r>
    <x v="0"/>
    <x v="0"/>
    <s v="S82614"/>
    <x v="95"/>
    <x v="2"/>
    <n v="289441"/>
    <n v="233"/>
    <n v="176"/>
  </r>
  <r>
    <x v="1"/>
    <x v="2"/>
    <s v="S66565"/>
    <x v="72"/>
    <x v="0"/>
    <n v="263621"/>
    <n v="484"/>
    <n v="517"/>
  </r>
  <r>
    <x v="2"/>
    <x v="5"/>
    <s v="S86436"/>
    <x v="87"/>
    <x v="2"/>
    <n v="212411"/>
    <n v="78"/>
    <n v="175"/>
  </r>
  <r>
    <x v="3"/>
    <x v="7"/>
    <s v="S80816"/>
    <x v="9"/>
    <x v="4"/>
    <n v="103883"/>
    <n v="300"/>
    <n v="324"/>
  </r>
  <r>
    <x v="3"/>
    <x v="1"/>
    <s v="S14287"/>
    <x v="55"/>
    <x v="3"/>
    <n v="181747"/>
    <n v="233"/>
    <n v="396"/>
  </r>
  <r>
    <x v="0"/>
    <x v="4"/>
    <s v="S28696"/>
    <x v="72"/>
    <x v="8"/>
    <n v="226330"/>
    <n v="90"/>
    <n v="245"/>
  </r>
  <r>
    <x v="3"/>
    <x v="0"/>
    <s v="S82167"/>
    <x v="9"/>
    <x v="1"/>
    <n v="172358"/>
    <n v="78"/>
    <n v="170"/>
  </r>
  <r>
    <x v="1"/>
    <x v="5"/>
    <s v="S20458"/>
    <x v="46"/>
    <x v="4"/>
    <n v="278906"/>
    <n v="568"/>
    <n v="615"/>
  </r>
  <r>
    <x v="2"/>
    <x v="6"/>
    <s v="S54246"/>
    <x v="20"/>
    <x v="8"/>
    <n v="133759"/>
    <n v="960"/>
    <n v="315"/>
  </r>
  <r>
    <x v="0"/>
    <x v="2"/>
    <s v="S34904"/>
    <x v="17"/>
    <x v="1"/>
    <n v="194132"/>
    <n v="761"/>
    <n v="513"/>
  </r>
  <r>
    <x v="3"/>
    <x v="4"/>
    <s v="S40969"/>
    <x v="51"/>
    <x v="4"/>
    <n v="245501"/>
    <n v="356"/>
    <n v="164"/>
  </r>
  <r>
    <x v="3"/>
    <x v="0"/>
    <s v="S54827"/>
    <x v="58"/>
    <x v="7"/>
    <n v="133538"/>
    <n v="732"/>
    <n v="369"/>
  </r>
  <r>
    <x v="0"/>
    <x v="3"/>
    <s v="S21913"/>
    <x v="3"/>
    <x v="3"/>
    <n v="174504"/>
    <n v="523"/>
    <n v="704"/>
  </r>
  <r>
    <x v="3"/>
    <x v="5"/>
    <s v="S16002"/>
    <x v="65"/>
    <x v="3"/>
    <n v="238195"/>
    <n v="780"/>
    <n v="213"/>
  </r>
  <r>
    <x v="0"/>
    <x v="1"/>
    <s v="S85714"/>
    <x v="60"/>
    <x v="5"/>
    <n v="288402"/>
    <n v="965"/>
    <n v="323"/>
  </r>
  <r>
    <x v="3"/>
    <x v="1"/>
    <s v="S19130"/>
    <x v="97"/>
    <x v="4"/>
    <n v="204201"/>
    <n v="608"/>
    <n v="405"/>
  </r>
  <r>
    <x v="2"/>
    <x v="0"/>
    <s v="S70156"/>
    <x v="43"/>
    <x v="3"/>
    <n v="291795"/>
    <n v="258"/>
    <n v="214"/>
  </r>
  <r>
    <x v="2"/>
    <x v="6"/>
    <s v="S76731"/>
    <x v="70"/>
    <x v="4"/>
    <n v="272548"/>
    <n v="94"/>
    <n v="549"/>
  </r>
  <r>
    <x v="3"/>
    <x v="4"/>
    <s v="S20221"/>
    <x v="26"/>
    <x v="5"/>
    <n v="213954"/>
    <n v="993"/>
    <n v="226"/>
  </r>
  <r>
    <x v="2"/>
    <x v="5"/>
    <s v="S45199"/>
    <x v="38"/>
    <x v="1"/>
    <n v="239861"/>
    <n v="885"/>
    <n v="450"/>
  </r>
  <r>
    <x v="0"/>
    <x v="2"/>
    <s v="S55053"/>
    <x v="62"/>
    <x v="7"/>
    <n v="185410"/>
    <n v="486"/>
    <n v="334"/>
  </r>
  <r>
    <x v="2"/>
    <x v="4"/>
    <s v="S63375"/>
    <x v="89"/>
    <x v="3"/>
    <n v="116393"/>
    <n v="207"/>
    <n v="384"/>
  </r>
  <r>
    <x v="3"/>
    <x v="3"/>
    <s v="S50699"/>
    <x v="17"/>
    <x v="2"/>
    <n v="166236"/>
    <n v="885"/>
    <n v="389"/>
  </r>
  <r>
    <x v="0"/>
    <x v="3"/>
    <s v="S78799"/>
    <x v="89"/>
    <x v="2"/>
    <n v="178206"/>
    <n v="152"/>
    <n v="320"/>
  </r>
  <r>
    <x v="3"/>
    <x v="5"/>
    <s v="S55538"/>
    <x v="36"/>
    <x v="4"/>
    <n v="193406"/>
    <n v="559"/>
    <n v="111"/>
  </r>
  <r>
    <x v="3"/>
    <x v="5"/>
    <s v="S43016"/>
    <x v="29"/>
    <x v="3"/>
    <n v="116613"/>
    <n v="489"/>
    <n v="141"/>
  </r>
  <r>
    <x v="2"/>
    <x v="3"/>
    <s v="S86581"/>
    <x v="86"/>
    <x v="6"/>
    <n v="210108"/>
    <n v="918"/>
    <n v="790"/>
  </r>
  <r>
    <x v="0"/>
    <x v="1"/>
    <s v="S97991"/>
    <x v="65"/>
    <x v="8"/>
    <n v="240618"/>
    <n v="71"/>
    <n v="492"/>
  </r>
  <r>
    <x v="1"/>
    <x v="7"/>
    <s v="S28663"/>
    <x v="45"/>
    <x v="8"/>
    <n v="166035"/>
    <n v="884"/>
    <n v="686"/>
  </r>
  <r>
    <x v="3"/>
    <x v="4"/>
    <s v="S74248"/>
    <x v="10"/>
    <x v="2"/>
    <n v="151076"/>
    <n v="153"/>
    <n v="761"/>
  </r>
  <r>
    <x v="1"/>
    <x v="6"/>
    <s v="S57952"/>
    <x v="48"/>
    <x v="2"/>
    <n v="288796"/>
    <n v="238"/>
    <n v="558"/>
  </r>
  <r>
    <x v="1"/>
    <x v="2"/>
    <s v="S64251"/>
    <x v="58"/>
    <x v="6"/>
    <n v="240321"/>
    <n v="820"/>
    <n v="751"/>
  </r>
  <r>
    <x v="2"/>
    <x v="3"/>
    <s v="S78657"/>
    <x v="79"/>
    <x v="8"/>
    <n v="243114"/>
    <n v="396"/>
    <n v="311"/>
  </r>
  <r>
    <x v="2"/>
    <x v="0"/>
    <s v="S16254"/>
    <x v="88"/>
    <x v="2"/>
    <n v="107269"/>
    <n v="258"/>
    <n v="427"/>
  </r>
  <r>
    <x v="1"/>
    <x v="2"/>
    <s v="S81975"/>
    <x v="65"/>
    <x v="2"/>
    <n v="228172"/>
    <n v="819"/>
    <n v="615"/>
  </r>
  <r>
    <x v="3"/>
    <x v="2"/>
    <s v="S43701"/>
    <x v="6"/>
    <x v="8"/>
    <n v="165954"/>
    <n v="597"/>
    <n v="443"/>
  </r>
  <r>
    <x v="0"/>
    <x v="2"/>
    <s v="S64297"/>
    <x v="88"/>
    <x v="1"/>
    <n v="276530"/>
    <n v="392"/>
    <n v="742"/>
  </r>
  <r>
    <x v="2"/>
    <x v="4"/>
    <s v="S72001"/>
    <x v="26"/>
    <x v="0"/>
    <n v="119201"/>
    <n v="223"/>
    <n v="435"/>
  </r>
  <r>
    <x v="3"/>
    <x v="0"/>
    <s v="S54378"/>
    <x v="52"/>
    <x v="3"/>
    <n v="140671"/>
    <n v="733"/>
    <n v="402"/>
  </r>
  <r>
    <x v="2"/>
    <x v="0"/>
    <s v="S17451"/>
    <x v="32"/>
    <x v="6"/>
    <n v="155978"/>
    <n v="431"/>
    <n v="244"/>
  </r>
  <r>
    <x v="3"/>
    <x v="0"/>
    <s v="S86018"/>
    <x v="76"/>
    <x v="5"/>
    <n v="212600"/>
    <n v="251"/>
    <n v="618"/>
  </r>
  <r>
    <x v="3"/>
    <x v="0"/>
    <s v="S91013"/>
    <x v="88"/>
    <x v="5"/>
    <n v="165541"/>
    <n v="92"/>
    <n v="416"/>
  </r>
  <r>
    <x v="2"/>
    <x v="2"/>
    <s v="S57236"/>
    <x v="79"/>
    <x v="7"/>
    <n v="206463"/>
    <n v="611"/>
    <n v="373"/>
  </r>
  <r>
    <x v="0"/>
    <x v="4"/>
    <s v="S69666"/>
    <x v="62"/>
    <x v="5"/>
    <n v="207215"/>
    <n v="846"/>
    <n v="636"/>
  </r>
  <r>
    <x v="2"/>
    <x v="1"/>
    <s v="S42670"/>
    <x v="76"/>
    <x v="3"/>
    <n v="239234"/>
    <n v="903"/>
    <n v="167"/>
  </r>
  <r>
    <x v="1"/>
    <x v="6"/>
    <s v="S71655"/>
    <x v="42"/>
    <x v="1"/>
    <n v="120137"/>
    <n v="988"/>
    <n v="591"/>
  </r>
  <r>
    <x v="3"/>
    <x v="6"/>
    <s v="S45866"/>
    <x v="42"/>
    <x v="7"/>
    <n v="258106"/>
    <n v="161"/>
    <n v="268"/>
  </r>
  <r>
    <x v="3"/>
    <x v="5"/>
    <s v="S18452"/>
    <x v="12"/>
    <x v="6"/>
    <n v="175786"/>
    <n v="669"/>
    <n v="433"/>
  </r>
  <r>
    <x v="2"/>
    <x v="0"/>
    <s v="S50970"/>
    <x v="84"/>
    <x v="8"/>
    <n v="206412"/>
    <n v="315"/>
    <n v="392"/>
  </r>
  <r>
    <x v="2"/>
    <x v="0"/>
    <s v="S49233"/>
    <x v="19"/>
    <x v="8"/>
    <n v="102106"/>
    <n v="483"/>
    <n v="321"/>
  </r>
  <r>
    <x v="1"/>
    <x v="5"/>
    <s v="S93743"/>
    <x v="77"/>
    <x v="6"/>
    <n v="261272"/>
    <n v="261"/>
    <n v="284"/>
  </r>
  <r>
    <x v="3"/>
    <x v="5"/>
    <s v="S42693"/>
    <x v="14"/>
    <x v="0"/>
    <n v="156115"/>
    <n v="510"/>
    <n v="494"/>
  </r>
  <r>
    <x v="1"/>
    <x v="4"/>
    <s v="S49613"/>
    <x v="37"/>
    <x v="4"/>
    <n v="205726"/>
    <n v="761"/>
    <n v="414"/>
  </r>
  <r>
    <x v="3"/>
    <x v="6"/>
    <s v="S29648"/>
    <x v="83"/>
    <x v="7"/>
    <n v="281785"/>
    <n v="271"/>
    <n v="299"/>
  </r>
  <r>
    <x v="2"/>
    <x v="2"/>
    <s v="S85162"/>
    <x v="38"/>
    <x v="4"/>
    <n v="154450"/>
    <n v="510"/>
    <n v="414"/>
  </r>
  <r>
    <x v="2"/>
    <x v="4"/>
    <s v="S67958"/>
    <x v="7"/>
    <x v="4"/>
    <n v="222240"/>
    <n v="790"/>
    <n v="436"/>
  </r>
  <r>
    <x v="2"/>
    <x v="2"/>
    <s v="S55150"/>
    <x v="76"/>
    <x v="3"/>
    <n v="213465"/>
    <n v="862"/>
    <n v="766"/>
  </r>
  <r>
    <x v="2"/>
    <x v="3"/>
    <s v="S17908"/>
    <x v="14"/>
    <x v="5"/>
    <n v="106442"/>
    <n v="575"/>
    <n v="519"/>
  </r>
  <r>
    <x v="2"/>
    <x v="3"/>
    <s v="S89480"/>
    <x v="91"/>
    <x v="0"/>
    <n v="112638"/>
    <n v="373"/>
    <n v="401"/>
  </r>
  <r>
    <x v="0"/>
    <x v="1"/>
    <s v="S25374"/>
    <x v="32"/>
    <x v="2"/>
    <n v="218290"/>
    <n v="110"/>
    <n v="359"/>
  </r>
  <r>
    <x v="3"/>
    <x v="5"/>
    <s v="S96303"/>
    <x v="66"/>
    <x v="3"/>
    <n v="139905"/>
    <n v="284"/>
    <n v="432"/>
  </r>
  <r>
    <x v="2"/>
    <x v="5"/>
    <s v="S99606"/>
    <x v="15"/>
    <x v="8"/>
    <n v="157446"/>
    <n v="262"/>
    <n v="515"/>
  </r>
  <r>
    <x v="0"/>
    <x v="5"/>
    <s v="S48908"/>
    <x v="6"/>
    <x v="3"/>
    <n v="245115"/>
    <n v="253"/>
    <n v="237"/>
  </r>
  <r>
    <x v="0"/>
    <x v="4"/>
    <s v="S19262"/>
    <x v="8"/>
    <x v="1"/>
    <n v="190855"/>
    <n v="998"/>
    <n v="311"/>
  </r>
  <r>
    <x v="3"/>
    <x v="7"/>
    <s v="S66247"/>
    <x v="9"/>
    <x v="4"/>
    <n v="235753"/>
    <n v="734"/>
    <n v="416"/>
  </r>
  <r>
    <x v="1"/>
    <x v="6"/>
    <s v="S27332"/>
    <x v="96"/>
    <x v="7"/>
    <n v="248457"/>
    <n v="836"/>
    <n v="247"/>
  </r>
  <r>
    <x v="2"/>
    <x v="2"/>
    <s v="S42963"/>
    <x v="81"/>
    <x v="3"/>
    <n v="220480"/>
    <n v="771"/>
    <n v="403"/>
  </r>
  <r>
    <x v="1"/>
    <x v="4"/>
    <s v="S93897"/>
    <x v="37"/>
    <x v="0"/>
    <n v="298854"/>
    <n v="582"/>
    <n v="349"/>
  </r>
  <r>
    <x v="2"/>
    <x v="6"/>
    <s v="S23748"/>
    <x v="91"/>
    <x v="8"/>
    <n v="105527"/>
    <n v="352"/>
    <n v="349"/>
  </r>
  <r>
    <x v="3"/>
    <x v="0"/>
    <s v="S53724"/>
    <x v="50"/>
    <x v="0"/>
    <n v="176082"/>
    <n v="119"/>
    <n v="740"/>
  </r>
  <r>
    <x v="2"/>
    <x v="6"/>
    <s v="S59214"/>
    <x v="8"/>
    <x v="5"/>
    <n v="249568"/>
    <n v="190"/>
    <n v="758"/>
  </r>
  <r>
    <x v="0"/>
    <x v="7"/>
    <s v="S86373"/>
    <x v="29"/>
    <x v="2"/>
    <n v="217199"/>
    <n v="169"/>
    <n v="508"/>
  </r>
  <r>
    <x v="3"/>
    <x v="7"/>
    <s v="S62250"/>
    <x v="51"/>
    <x v="1"/>
    <n v="211404"/>
    <n v="593"/>
    <n v="629"/>
  </r>
  <r>
    <x v="1"/>
    <x v="0"/>
    <s v="S54976"/>
    <x v="36"/>
    <x v="7"/>
    <n v="105967"/>
    <n v="199"/>
    <n v="500"/>
  </r>
  <r>
    <x v="1"/>
    <x v="7"/>
    <s v="S78871"/>
    <x v="2"/>
    <x v="4"/>
    <n v="110267"/>
    <n v="313"/>
    <n v="564"/>
  </r>
  <r>
    <x v="2"/>
    <x v="5"/>
    <s v="S94161"/>
    <x v="89"/>
    <x v="0"/>
    <n v="278527"/>
    <n v="217"/>
    <n v="716"/>
  </r>
  <r>
    <x v="3"/>
    <x v="7"/>
    <s v="S35450"/>
    <x v="39"/>
    <x v="8"/>
    <n v="281346"/>
    <n v="352"/>
    <n v="259"/>
  </r>
  <r>
    <x v="0"/>
    <x v="0"/>
    <s v="S61632"/>
    <x v="74"/>
    <x v="7"/>
    <n v="207431"/>
    <n v="108"/>
    <n v="786"/>
  </r>
  <r>
    <x v="1"/>
    <x v="2"/>
    <s v="S72401"/>
    <x v="68"/>
    <x v="5"/>
    <n v="146051"/>
    <n v="281"/>
    <n v="758"/>
  </r>
  <r>
    <x v="1"/>
    <x v="1"/>
    <s v="S76534"/>
    <x v="48"/>
    <x v="5"/>
    <n v="103343"/>
    <n v="52"/>
    <n v="124"/>
  </r>
  <r>
    <x v="3"/>
    <x v="3"/>
    <s v="S56623"/>
    <x v="5"/>
    <x v="5"/>
    <n v="247149"/>
    <n v="521"/>
    <n v="407"/>
  </r>
  <r>
    <x v="3"/>
    <x v="0"/>
    <s v="S53066"/>
    <x v="12"/>
    <x v="7"/>
    <n v="101873"/>
    <n v="166"/>
    <n v="486"/>
  </r>
  <r>
    <x v="0"/>
    <x v="6"/>
    <s v="S96425"/>
    <x v="4"/>
    <x v="3"/>
    <n v="243633"/>
    <n v="180"/>
    <n v="387"/>
  </r>
  <r>
    <x v="0"/>
    <x v="0"/>
    <s v="S11149"/>
    <x v="7"/>
    <x v="8"/>
    <n v="295064"/>
    <n v="773"/>
    <n v="378"/>
  </r>
  <r>
    <x v="1"/>
    <x v="2"/>
    <s v="S28677"/>
    <x v="33"/>
    <x v="8"/>
    <n v="283669"/>
    <n v="527"/>
    <n v="267"/>
  </r>
  <r>
    <x v="1"/>
    <x v="4"/>
    <s v="S45123"/>
    <x v="96"/>
    <x v="5"/>
    <n v="222733"/>
    <n v="838"/>
    <n v="717"/>
  </r>
  <r>
    <x v="2"/>
    <x v="1"/>
    <s v="S72166"/>
    <x v="92"/>
    <x v="1"/>
    <n v="226774"/>
    <n v="508"/>
    <n v="317"/>
  </r>
  <r>
    <x v="2"/>
    <x v="5"/>
    <s v="S60698"/>
    <x v="93"/>
    <x v="8"/>
    <n v="154613"/>
    <n v="846"/>
    <n v="706"/>
  </r>
  <r>
    <x v="2"/>
    <x v="4"/>
    <s v="S56971"/>
    <x v="41"/>
    <x v="8"/>
    <n v="144993"/>
    <n v="133"/>
    <n v="780"/>
  </r>
  <r>
    <x v="3"/>
    <x v="3"/>
    <s v="S59567"/>
    <x v="61"/>
    <x v="3"/>
    <n v="125625"/>
    <n v="351"/>
    <n v="598"/>
  </r>
  <r>
    <x v="2"/>
    <x v="1"/>
    <s v="S23145"/>
    <x v="20"/>
    <x v="7"/>
    <n v="251293"/>
    <n v="120"/>
    <n v="153"/>
  </r>
  <r>
    <x v="0"/>
    <x v="5"/>
    <s v="S92955"/>
    <x v="85"/>
    <x v="0"/>
    <n v="168288"/>
    <n v="858"/>
    <n v="767"/>
  </r>
  <r>
    <x v="3"/>
    <x v="5"/>
    <s v="S38784"/>
    <x v="78"/>
    <x v="6"/>
    <n v="289843"/>
    <n v="343"/>
    <n v="516"/>
  </r>
  <r>
    <x v="2"/>
    <x v="4"/>
    <s v="S82896"/>
    <x v="12"/>
    <x v="0"/>
    <n v="197048"/>
    <n v="218"/>
    <n v="460"/>
  </r>
  <r>
    <x v="2"/>
    <x v="3"/>
    <s v="S28867"/>
    <x v="55"/>
    <x v="6"/>
    <n v="227077"/>
    <n v="77"/>
    <n v="297"/>
  </r>
  <r>
    <x v="0"/>
    <x v="3"/>
    <s v="S71075"/>
    <x v="15"/>
    <x v="7"/>
    <n v="213738"/>
    <n v="660"/>
    <n v="499"/>
  </r>
  <r>
    <x v="3"/>
    <x v="4"/>
    <s v="S48346"/>
    <x v="30"/>
    <x v="7"/>
    <n v="125343"/>
    <n v="258"/>
    <n v="658"/>
  </r>
  <r>
    <x v="3"/>
    <x v="2"/>
    <s v="S22308"/>
    <x v="90"/>
    <x v="3"/>
    <n v="275978"/>
    <n v="738"/>
    <n v="588"/>
  </r>
  <r>
    <x v="2"/>
    <x v="2"/>
    <s v="S56450"/>
    <x v="20"/>
    <x v="6"/>
    <n v="147729"/>
    <n v="829"/>
    <n v="722"/>
  </r>
  <r>
    <x v="3"/>
    <x v="3"/>
    <s v="S76176"/>
    <x v="27"/>
    <x v="6"/>
    <n v="160630"/>
    <n v="302"/>
    <n v="789"/>
  </r>
  <r>
    <x v="0"/>
    <x v="1"/>
    <s v="S25328"/>
    <x v="79"/>
    <x v="6"/>
    <n v="226509"/>
    <n v="892"/>
    <n v="242"/>
  </r>
  <r>
    <x v="2"/>
    <x v="2"/>
    <s v="S20969"/>
    <x v="77"/>
    <x v="7"/>
    <n v="279555"/>
    <n v="694"/>
    <n v="374"/>
  </r>
  <r>
    <x v="1"/>
    <x v="6"/>
    <s v="S67069"/>
    <x v="16"/>
    <x v="0"/>
    <n v="234059"/>
    <n v="674"/>
    <n v="160"/>
  </r>
  <r>
    <x v="3"/>
    <x v="4"/>
    <s v="S54246"/>
    <x v="67"/>
    <x v="6"/>
    <n v="145680"/>
    <n v="122"/>
    <n v="739"/>
  </r>
  <r>
    <x v="3"/>
    <x v="3"/>
    <s v="S71231"/>
    <x v="71"/>
    <x v="7"/>
    <n v="294374"/>
    <n v="258"/>
    <n v="632"/>
  </r>
  <r>
    <x v="1"/>
    <x v="4"/>
    <s v="S75181"/>
    <x v="96"/>
    <x v="5"/>
    <n v="212243"/>
    <n v="882"/>
    <n v="238"/>
  </r>
  <r>
    <x v="2"/>
    <x v="6"/>
    <s v="S44215"/>
    <x v="82"/>
    <x v="3"/>
    <n v="228538"/>
    <n v="624"/>
    <n v="600"/>
  </r>
  <r>
    <x v="2"/>
    <x v="3"/>
    <s v="S69822"/>
    <x v="15"/>
    <x v="3"/>
    <n v="169114"/>
    <n v="106"/>
    <n v="694"/>
  </r>
  <r>
    <x v="2"/>
    <x v="3"/>
    <s v="S52210"/>
    <x v="67"/>
    <x v="3"/>
    <n v="266625"/>
    <n v="556"/>
    <n v="594"/>
  </r>
  <r>
    <x v="0"/>
    <x v="4"/>
    <s v="S90304"/>
    <x v="98"/>
    <x v="6"/>
    <n v="259585"/>
    <n v="169"/>
    <n v="471"/>
  </r>
  <r>
    <x v="3"/>
    <x v="3"/>
    <s v="S51407"/>
    <x v="4"/>
    <x v="5"/>
    <n v="110888"/>
    <n v="721"/>
    <n v="375"/>
  </r>
  <r>
    <x v="2"/>
    <x v="0"/>
    <s v="S10733"/>
    <x v="20"/>
    <x v="3"/>
    <n v="285706"/>
    <n v="275"/>
    <n v="528"/>
  </r>
  <r>
    <x v="0"/>
    <x v="7"/>
    <s v="S83038"/>
    <x v="2"/>
    <x v="5"/>
    <n v="226365"/>
    <n v="868"/>
    <n v="530"/>
  </r>
  <r>
    <x v="2"/>
    <x v="6"/>
    <s v="S49852"/>
    <x v="24"/>
    <x v="7"/>
    <n v="105885"/>
    <n v="734"/>
    <n v="730"/>
  </r>
  <r>
    <x v="1"/>
    <x v="7"/>
    <s v="S32543"/>
    <x v="53"/>
    <x v="6"/>
    <n v="152034"/>
    <n v="799"/>
    <n v="671"/>
  </r>
  <r>
    <x v="3"/>
    <x v="7"/>
    <s v="S17415"/>
    <x v="49"/>
    <x v="1"/>
    <n v="193042"/>
    <n v="714"/>
    <n v="587"/>
  </r>
  <r>
    <x v="2"/>
    <x v="1"/>
    <s v="S31247"/>
    <x v="40"/>
    <x v="7"/>
    <n v="133162"/>
    <n v="958"/>
    <n v="769"/>
  </r>
  <r>
    <x v="1"/>
    <x v="0"/>
    <s v="S93419"/>
    <x v="98"/>
    <x v="1"/>
    <n v="245491"/>
    <n v="200"/>
    <n v="260"/>
  </r>
  <r>
    <x v="3"/>
    <x v="1"/>
    <s v="S84897"/>
    <x v="24"/>
    <x v="0"/>
    <n v="266528"/>
    <n v="636"/>
    <n v="761"/>
  </r>
  <r>
    <x v="0"/>
    <x v="4"/>
    <s v="S43407"/>
    <x v="94"/>
    <x v="6"/>
    <n v="142049"/>
    <n v="295"/>
    <n v="337"/>
  </r>
  <r>
    <x v="2"/>
    <x v="1"/>
    <s v="S16701"/>
    <x v="30"/>
    <x v="6"/>
    <n v="283403"/>
    <n v="594"/>
    <n v="356"/>
  </r>
  <r>
    <x v="2"/>
    <x v="7"/>
    <s v="S58512"/>
    <x v="85"/>
    <x v="5"/>
    <n v="153643"/>
    <n v="827"/>
    <n v="249"/>
  </r>
  <r>
    <x v="2"/>
    <x v="3"/>
    <s v="S34341"/>
    <x v="83"/>
    <x v="1"/>
    <n v="263952"/>
    <n v="679"/>
    <n v="465"/>
  </r>
  <r>
    <x v="2"/>
    <x v="3"/>
    <s v="S56480"/>
    <x v="55"/>
    <x v="0"/>
    <n v="146153"/>
    <n v="72"/>
    <n v="583"/>
  </r>
  <r>
    <x v="3"/>
    <x v="0"/>
    <s v="S82281"/>
    <x v="41"/>
    <x v="2"/>
    <n v="177427"/>
    <n v="739"/>
    <n v="404"/>
  </r>
  <r>
    <x v="0"/>
    <x v="5"/>
    <s v="S78613"/>
    <x v="47"/>
    <x v="6"/>
    <n v="190275"/>
    <n v="722"/>
    <n v="152"/>
  </r>
  <r>
    <x v="0"/>
    <x v="3"/>
    <s v="S37120"/>
    <x v="35"/>
    <x v="6"/>
    <n v="117488"/>
    <n v="98"/>
    <n v="738"/>
  </r>
  <r>
    <x v="3"/>
    <x v="7"/>
    <s v="S21769"/>
    <x v="46"/>
    <x v="2"/>
    <n v="278574"/>
    <n v="388"/>
    <n v="720"/>
  </r>
  <r>
    <x v="1"/>
    <x v="5"/>
    <s v="S14461"/>
    <x v="65"/>
    <x v="1"/>
    <n v="290221"/>
    <n v="296"/>
    <n v="535"/>
  </r>
  <r>
    <x v="0"/>
    <x v="4"/>
    <s v="S62785"/>
    <x v="12"/>
    <x v="7"/>
    <n v="298468"/>
    <n v="317"/>
    <n v="414"/>
  </r>
  <r>
    <x v="3"/>
    <x v="7"/>
    <s v="S44648"/>
    <x v="27"/>
    <x v="8"/>
    <n v="191238"/>
    <n v="112"/>
    <n v="509"/>
  </r>
  <r>
    <x v="2"/>
    <x v="4"/>
    <s v="S56652"/>
    <x v="60"/>
    <x v="8"/>
    <n v="152382"/>
    <n v="100"/>
    <n v="670"/>
  </r>
  <r>
    <x v="0"/>
    <x v="2"/>
    <s v="S94333"/>
    <x v="98"/>
    <x v="8"/>
    <n v="175910"/>
    <n v="522"/>
    <n v="110"/>
  </r>
  <r>
    <x v="1"/>
    <x v="4"/>
    <s v="S95360"/>
    <x v="62"/>
    <x v="7"/>
    <n v="254114"/>
    <n v="607"/>
    <n v="196"/>
  </r>
  <r>
    <x v="0"/>
    <x v="1"/>
    <s v="S54034"/>
    <x v="85"/>
    <x v="1"/>
    <n v="174679"/>
    <n v="294"/>
    <n v="570"/>
  </r>
  <r>
    <x v="0"/>
    <x v="3"/>
    <s v="S15134"/>
    <x v="58"/>
    <x v="8"/>
    <n v="293543"/>
    <n v="553"/>
    <n v="781"/>
  </r>
  <r>
    <x v="3"/>
    <x v="3"/>
    <s v="S66837"/>
    <x v="88"/>
    <x v="1"/>
    <n v="166352"/>
    <n v="431"/>
    <n v="790"/>
  </r>
  <r>
    <x v="1"/>
    <x v="0"/>
    <s v="S96064"/>
    <x v="0"/>
    <x v="6"/>
    <n v="258844"/>
    <n v="569"/>
    <n v="526"/>
  </r>
  <r>
    <x v="0"/>
    <x v="2"/>
    <s v="S97931"/>
    <x v="83"/>
    <x v="5"/>
    <n v="269140"/>
    <n v="848"/>
    <n v="527"/>
  </r>
  <r>
    <x v="1"/>
    <x v="0"/>
    <s v="S44345"/>
    <x v="18"/>
    <x v="6"/>
    <n v="206345"/>
    <n v="702"/>
    <n v="203"/>
  </r>
  <r>
    <x v="2"/>
    <x v="7"/>
    <s v="S15047"/>
    <x v="92"/>
    <x v="4"/>
    <n v="244423"/>
    <n v="248"/>
    <n v="589"/>
  </r>
  <r>
    <x v="3"/>
    <x v="0"/>
    <s v="S27046"/>
    <x v="87"/>
    <x v="2"/>
    <n v="103205"/>
    <n v="493"/>
    <n v="138"/>
  </r>
  <r>
    <x v="3"/>
    <x v="4"/>
    <s v="S81960"/>
    <x v="12"/>
    <x v="3"/>
    <n v="122810"/>
    <n v="311"/>
    <n v="201"/>
  </r>
  <r>
    <x v="2"/>
    <x v="2"/>
    <s v="S69724"/>
    <x v="63"/>
    <x v="2"/>
    <n v="117184"/>
    <n v="498"/>
    <n v="751"/>
  </r>
  <r>
    <x v="0"/>
    <x v="3"/>
    <s v="S85147"/>
    <x v="62"/>
    <x v="7"/>
    <n v="175120"/>
    <n v="434"/>
    <n v="653"/>
  </r>
  <r>
    <x v="2"/>
    <x v="0"/>
    <s v="S26247"/>
    <x v="13"/>
    <x v="2"/>
    <n v="228859"/>
    <n v="519"/>
    <n v="531"/>
  </r>
  <r>
    <x v="0"/>
    <x v="6"/>
    <s v="S68758"/>
    <x v="17"/>
    <x v="3"/>
    <n v="177105"/>
    <n v="318"/>
    <n v="649"/>
  </r>
  <r>
    <x v="1"/>
    <x v="3"/>
    <s v="S32776"/>
    <x v="58"/>
    <x v="1"/>
    <n v="263357"/>
    <n v="296"/>
    <n v="103"/>
  </r>
  <r>
    <x v="1"/>
    <x v="7"/>
    <s v="S32613"/>
    <x v="93"/>
    <x v="4"/>
    <n v="197502"/>
    <n v="696"/>
    <n v="638"/>
  </r>
  <r>
    <x v="3"/>
    <x v="1"/>
    <s v="S46633"/>
    <x v="33"/>
    <x v="4"/>
    <n v="137039"/>
    <n v="329"/>
    <n v="136"/>
  </r>
  <r>
    <x v="1"/>
    <x v="1"/>
    <s v="S82738"/>
    <x v="95"/>
    <x v="4"/>
    <n v="248600"/>
    <n v="939"/>
    <n v="418"/>
  </r>
  <r>
    <x v="3"/>
    <x v="7"/>
    <s v="S31423"/>
    <x v="26"/>
    <x v="4"/>
    <n v="193820"/>
    <n v="194"/>
    <n v="164"/>
  </r>
  <r>
    <x v="1"/>
    <x v="0"/>
    <s v="S45337"/>
    <x v="88"/>
    <x v="8"/>
    <n v="166631"/>
    <n v="530"/>
    <n v="411"/>
  </r>
  <r>
    <x v="1"/>
    <x v="3"/>
    <s v="S70718"/>
    <x v="43"/>
    <x v="8"/>
    <n v="218358"/>
    <n v="986"/>
    <n v="497"/>
  </r>
  <r>
    <x v="2"/>
    <x v="6"/>
    <s v="S93499"/>
    <x v="97"/>
    <x v="2"/>
    <n v="151340"/>
    <n v="411"/>
    <n v="367"/>
  </r>
  <r>
    <x v="3"/>
    <x v="0"/>
    <s v="S50936"/>
    <x v="90"/>
    <x v="1"/>
    <n v="156543"/>
    <n v="561"/>
    <n v="493"/>
  </r>
  <r>
    <x v="2"/>
    <x v="0"/>
    <s v="S91144"/>
    <x v="32"/>
    <x v="3"/>
    <n v="264523"/>
    <n v="747"/>
    <n v="104"/>
  </r>
  <r>
    <x v="1"/>
    <x v="0"/>
    <s v="S54933"/>
    <x v="70"/>
    <x v="4"/>
    <n v="176618"/>
    <n v="655"/>
    <n v="553"/>
  </r>
  <r>
    <x v="3"/>
    <x v="4"/>
    <s v="S58273"/>
    <x v="18"/>
    <x v="7"/>
    <n v="116080"/>
    <n v="687"/>
    <n v="673"/>
  </r>
  <r>
    <x v="2"/>
    <x v="4"/>
    <s v="S84125"/>
    <x v="79"/>
    <x v="5"/>
    <n v="290339"/>
    <n v="645"/>
    <n v="542"/>
  </r>
  <r>
    <x v="2"/>
    <x v="0"/>
    <s v="S96793"/>
    <x v="73"/>
    <x v="2"/>
    <n v="267176"/>
    <n v="587"/>
    <n v="137"/>
  </r>
  <r>
    <x v="0"/>
    <x v="5"/>
    <s v="S64174"/>
    <x v="14"/>
    <x v="4"/>
    <n v="171107"/>
    <n v="455"/>
    <n v="622"/>
  </r>
  <r>
    <x v="1"/>
    <x v="7"/>
    <s v="S66428"/>
    <x v="63"/>
    <x v="6"/>
    <n v="130726"/>
    <n v="710"/>
    <n v="393"/>
  </r>
  <r>
    <x v="0"/>
    <x v="2"/>
    <s v="S10458"/>
    <x v="3"/>
    <x v="6"/>
    <n v="275778"/>
    <n v="331"/>
    <n v="556"/>
  </r>
  <r>
    <x v="2"/>
    <x v="6"/>
    <s v="S73905"/>
    <x v="95"/>
    <x v="1"/>
    <n v="214116"/>
    <n v="582"/>
    <n v="748"/>
  </r>
  <r>
    <x v="3"/>
    <x v="3"/>
    <s v="S24249"/>
    <x v="81"/>
    <x v="1"/>
    <n v="169154"/>
    <n v="857"/>
    <n v="265"/>
  </r>
  <r>
    <x v="2"/>
    <x v="2"/>
    <s v="S80986"/>
    <x v="71"/>
    <x v="1"/>
    <n v="183010"/>
    <n v="395"/>
    <n v="375"/>
  </r>
  <r>
    <x v="2"/>
    <x v="0"/>
    <s v="S83773"/>
    <x v="24"/>
    <x v="1"/>
    <n v="191827"/>
    <n v="861"/>
    <n v="468"/>
  </r>
  <r>
    <x v="0"/>
    <x v="6"/>
    <s v="S93790"/>
    <x v="79"/>
    <x v="0"/>
    <n v="157687"/>
    <n v="57"/>
    <n v="231"/>
  </r>
  <r>
    <x v="1"/>
    <x v="0"/>
    <s v="S45710"/>
    <x v="66"/>
    <x v="6"/>
    <n v="255711"/>
    <n v="401"/>
    <n v="475"/>
  </r>
  <r>
    <x v="2"/>
    <x v="0"/>
    <s v="S97475"/>
    <x v="32"/>
    <x v="0"/>
    <n v="179912"/>
    <n v="840"/>
    <n v="166"/>
  </r>
  <r>
    <x v="0"/>
    <x v="2"/>
    <s v="S50290"/>
    <x v="21"/>
    <x v="1"/>
    <n v="247954"/>
    <n v="402"/>
    <n v="331"/>
  </r>
  <r>
    <x v="0"/>
    <x v="0"/>
    <s v="S59168"/>
    <x v="3"/>
    <x v="0"/>
    <n v="101966"/>
    <n v="228"/>
    <n v="400"/>
  </r>
  <r>
    <x v="1"/>
    <x v="1"/>
    <s v="S36867"/>
    <x v="53"/>
    <x v="1"/>
    <n v="257122"/>
    <n v="350"/>
    <n v="557"/>
  </r>
  <r>
    <x v="0"/>
    <x v="7"/>
    <s v="S84243"/>
    <x v="0"/>
    <x v="5"/>
    <n v="133126"/>
    <n v="141"/>
    <n v="580"/>
  </r>
  <r>
    <x v="2"/>
    <x v="7"/>
    <s v="S67283"/>
    <x v="6"/>
    <x v="4"/>
    <n v="236971"/>
    <n v="179"/>
    <n v="313"/>
  </r>
  <r>
    <x v="1"/>
    <x v="1"/>
    <s v="S73504"/>
    <x v="96"/>
    <x v="1"/>
    <n v="216179"/>
    <n v="740"/>
    <n v="699"/>
  </r>
  <r>
    <x v="3"/>
    <x v="5"/>
    <s v="S63568"/>
    <x v="56"/>
    <x v="5"/>
    <n v="165868"/>
    <n v="514"/>
    <n v="758"/>
  </r>
  <r>
    <x v="1"/>
    <x v="2"/>
    <s v="S42736"/>
    <x v="29"/>
    <x v="8"/>
    <n v="296280"/>
    <n v="787"/>
    <n v="174"/>
  </r>
  <r>
    <x v="3"/>
    <x v="6"/>
    <s v="S25038"/>
    <x v="95"/>
    <x v="7"/>
    <n v="243850"/>
    <n v="758"/>
    <n v="154"/>
  </r>
  <r>
    <x v="0"/>
    <x v="5"/>
    <s v="S67395"/>
    <x v="75"/>
    <x v="0"/>
    <n v="260148"/>
    <n v="691"/>
    <n v="621"/>
  </r>
  <r>
    <x v="3"/>
    <x v="4"/>
    <s v="S60204"/>
    <x v="20"/>
    <x v="6"/>
    <n v="269399"/>
    <n v="491"/>
    <n v="660"/>
  </r>
  <r>
    <x v="3"/>
    <x v="3"/>
    <s v="S38808"/>
    <x v="66"/>
    <x v="2"/>
    <n v="184156"/>
    <n v="346"/>
    <n v="305"/>
  </r>
  <r>
    <x v="1"/>
    <x v="2"/>
    <s v="S57688"/>
    <x v="85"/>
    <x v="1"/>
    <n v="294994"/>
    <n v="171"/>
    <n v="273"/>
  </r>
  <r>
    <x v="0"/>
    <x v="2"/>
    <s v="S84754"/>
    <x v="21"/>
    <x v="8"/>
    <n v="227058"/>
    <n v="994"/>
    <n v="190"/>
  </r>
  <r>
    <x v="0"/>
    <x v="4"/>
    <s v="S40758"/>
    <x v="43"/>
    <x v="2"/>
    <n v="247035"/>
    <n v="373"/>
    <n v="623"/>
  </r>
  <r>
    <x v="3"/>
    <x v="2"/>
    <s v="S40619"/>
    <x v="22"/>
    <x v="7"/>
    <n v="216535"/>
    <n v="856"/>
    <n v="245"/>
  </r>
  <r>
    <x v="2"/>
    <x v="2"/>
    <s v="S97290"/>
    <x v="89"/>
    <x v="3"/>
    <n v="178955"/>
    <n v="661"/>
    <n v="298"/>
  </r>
  <r>
    <x v="3"/>
    <x v="6"/>
    <s v="S82616"/>
    <x v="55"/>
    <x v="2"/>
    <n v="203459"/>
    <n v="615"/>
    <n v="453"/>
  </r>
  <r>
    <x v="0"/>
    <x v="6"/>
    <s v="S91394"/>
    <x v="12"/>
    <x v="7"/>
    <n v="100478"/>
    <n v="761"/>
    <n v="544"/>
  </r>
  <r>
    <x v="2"/>
    <x v="4"/>
    <s v="S11746"/>
    <x v="95"/>
    <x v="1"/>
    <n v="222796"/>
    <n v="214"/>
    <n v="680"/>
  </r>
  <r>
    <x v="2"/>
    <x v="3"/>
    <s v="S38242"/>
    <x v="25"/>
    <x v="2"/>
    <n v="210863"/>
    <n v="808"/>
    <n v="339"/>
  </r>
  <r>
    <x v="3"/>
    <x v="7"/>
    <s v="S87839"/>
    <x v="43"/>
    <x v="4"/>
    <n v="108335"/>
    <n v="710"/>
    <n v="470"/>
  </r>
  <r>
    <x v="3"/>
    <x v="3"/>
    <s v="S50428"/>
    <x v="51"/>
    <x v="1"/>
    <n v="281461"/>
    <n v="169"/>
    <n v="461"/>
  </r>
  <r>
    <x v="1"/>
    <x v="5"/>
    <s v="S40906"/>
    <x v="40"/>
    <x v="1"/>
    <n v="233880"/>
    <n v="220"/>
    <n v="777"/>
  </r>
  <r>
    <x v="2"/>
    <x v="2"/>
    <s v="S38745"/>
    <x v="1"/>
    <x v="5"/>
    <n v="178250"/>
    <n v="458"/>
    <n v="496"/>
  </r>
  <r>
    <x v="2"/>
    <x v="5"/>
    <s v="S72249"/>
    <x v="89"/>
    <x v="3"/>
    <n v="276487"/>
    <n v="467"/>
    <n v="664"/>
  </r>
  <r>
    <x v="3"/>
    <x v="1"/>
    <s v="S32977"/>
    <x v="60"/>
    <x v="5"/>
    <n v="235929"/>
    <n v="380"/>
    <n v="139"/>
  </r>
  <r>
    <x v="0"/>
    <x v="1"/>
    <s v="S40729"/>
    <x v="69"/>
    <x v="4"/>
    <n v="268441"/>
    <n v="686"/>
    <n v="357"/>
  </r>
  <r>
    <x v="1"/>
    <x v="0"/>
    <s v="S32734"/>
    <x v="35"/>
    <x v="0"/>
    <n v="282624"/>
    <n v="216"/>
    <n v="143"/>
  </r>
  <r>
    <x v="2"/>
    <x v="6"/>
    <s v="S99233"/>
    <x v="96"/>
    <x v="3"/>
    <n v="231488"/>
    <n v="959"/>
    <n v="110"/>
  </r>
  <r>
    <x v="3"/>
    <x v="0"/>
    <s v="S63136"/>
    <x v="75"/>
    <x v="0"/>
    <n v="269573"/>
    <n v="759"/>
    <n v="493"/>
  </r>
  <r>
    <x v="0"/>
    <x v="0"/>
    <s v="S44858"/>
    <x v="60"/>
    <x v="7"/>
    <n v="169977"/>
    <n v="979"/>
    <n v="183"/>
  </r>
  <r>
    <x v="3"/>
    <x v="3"/>
    <s v="S33446"/>
    <x v="28"/>
    <x v="0"/>
    <n v="118174"/>
    <n v="189"/>
    <n v="121"/>
  </r>
  <r>
    <x v="0"/>
    <x v="1"/>
    <s v="S22908"/>
    <x v="34"/>
    <x v="5"/>
    <n v="221972"/>
    <n v="181"/>
    <n v="417"/>
  </r>
  <r>
    <x v="1"/>
    <x v="0"/>
    <s v="S17792"/>
    <x v="37"/>
    <x v="5"/>
    <n v="181438"/>
    <n v="210"/>
    <n v="613"/>
  </r>
  <r>
    <x v="0"/>
    <x v="0"/>
    <s v="S18214"/>
    <x v="61"/>
    <x v="3"/>
    <n v="180891"/>
    <n v="873"/>
    <n v="575"/>
  </r>
  <r>
    <x v="1"/>
    <x v="6"/>
    <s v="S75681"/>
    <x v="11"/>
    <x v="2"/>
    <n v="244484"/>
    <n v="161"/>
    <n v="658"/>
  </r>
  <r>
    <x v="1"/>
    <x v="0"/>
    <s v="S91648"/>
    <x v="11"/>
    <x v="1"/>
    <n v="131212"/>
    <n v="895"/>
    <n v="700"/>
  </r>
  <r>
    <x v="0"/>
    <x v="7"/>
    <s v="S90288"/>
    <x v="82"/>
    <x v="6"/>
    <n v="147160"/>
    <n v="671"/>
    <n v="107"/>
  </r>
  <r>
    <x v="0"/>
    <x v="3"/>
    <s v="S56511"/>
    <x v="87"/>
    <x v="7"/>
    <n v="204181"/>
    <n v="205"/>
    <n v="499"/>
  </r>
  <r>
    <x v="2"/>
    <x v="6"/>
    <s v="S70827"/>
    <x v="61"/>
    <x v="5"/>
    <n v="220581"/>
    <n v="409"/>
    <n v="269"/>
  </r>
  <r>
    <x v="2"/>
    <x v="3"/>
    <s v="S47702"/>
    <x v="41"/>
    <x v="8"/>
    <n v="103480"/>
    <n v="224"/>
    <n v="153"/>
  </r>
  <r>
    <x v="0"/>
    <x v="6"/>
    <s v="S40021"/>
    <x v="20"/>
    <x v="0"/>
    <n v="128978"/>
    <n v="252"/>
    <n v="759"/>
  </r>
  <r>
    <x v="3"/>
    <x v="1"/>
    <s v="S98964"/>
    <x v="13"/>
    <x v="4"/>
    <n v="121813"/>
    <n v="994"/>
    <n v="456"/>
  </r>
  <r>
    <x v="1"/>
    <x v="1"/>
    <s v="S97117"/>
    <x v="46"/>
    <x v="8"/>
    <n v="135868"/>
    <n v="994"/>
    <n v="291"/>
  </r>
  <r>
    <x v="1"/>
    <x v="6"/>
    <s v="S84749"/>
    <x v="92"/>
    <x v="5"/>
    <n v="137294"/>
    <n v="416"/>
    <n v="229"/>
  </r>
  <r>
    <x v="1"/>
    <x v="7"/>
    <s v="S37517"/>
    <x v="70"/>
    <x v="1"/>
    <n v="183120"/>
    <n v="501"/>
    <n v="157"/>
  </r>
  <r>
    <x v="2"/>
    <x v="0"/>
    <s v="S44466"/>
    <x v="15"/>
    <x v="5"/>
    <n v="263539"/>
    <n v="954"/>
    <n v="195"/>
  </r>
  <r>
    <x v="2"/>
    <x v="5"/>
    <s v="S40185"/>
    <x v="46"/>
    <x v="0"/>
    <n v="232449"/>
    <n v="143"/>
    <n v="708"/>
  </r>
  <r>
    <x v="0"/>
    <x v="4"/>
    <s v="S57387"/>
    <x v="74"/>
    <x v="1"/>
    <n v="190152"/>
    <n v="313"/>
    <n v="437"/>
  </r>
  <r>
    <x v="3"/>
    <x v="1"/>
    <s v="S90376"/>
    <x v="60"/>
    <x v="6"/>
    <n v="283049"/>
    <n v="711"/>
    <n v="211"/>
  </r>
  <r>
    <x v="1"/>
    <x v="2"/>
    <s v="S47748"/>
    <x v="7"/>
    <x v="0"/>
    <n v="282436"/>
    <n v="329"/>
    <n v="492"/>
  </r>
  <r>
    <x v="1"/>
    <x v="3"/>
    <s v="S59013"/>
    <x v="88"/>
    <x v="7"/>
    <n v="204175"/>
    <n v="278"/>
    <n v="409"/>
  </r>
  <r>
    <x v="2"/>
    <x v="2"/>
    <s v="S28386"/>
    <x v="89"/>
    <x v="0"/>
    <n v="175068"/>
    <n v="78"/>
    <n v="415"/>
  </r>
  <r>
    <x v="2"/>
    <x v="4"/>
    <s v="S30228"/>
    <x v="39"/>
    <x v="2"/>
    <n v="120575"/>
    <n v="59"/>
    <n v="165"/>
  </r>
  <r>
    <x v="1"/>
    <x v="6"/>
    <s v="S79729"/>
    <x v="30"/>
    <x v="5"/>
    <n v="137612"/>
    <n v="520"/>
    <n v="101"/>
  </r>
  <r>
    <x v="0"/>
    <x v="7"/>
    <s v="S35000"/>
    <x v="46"/>
    <x v="7"/>
    <n v="203599"/>
    <n v="704"/>
    <n v="608"/>
  </r>
  <r>
    <x v="3"/>
    <x v="6"/>
    <s v="S53331"/>
    <x v="55"/>
    <x v="4"/>
    <n v="282887"/>
    <n v="331"/>
    <n v="682"/>
  </r>
  <r>
    <x v="0"/>
    <x v="5"/>
    <s v="S96225"/>
    <x v="13"/>
    <x v="2"/>
    <n v="242102"/>
    <n v="562"/>
    <n v="122"/>
  </r>
  <r>
    <x v="3"/>
    <x v="4"/>
    <s v="S33651"/>
    <x v="56"/>
    <x v="1"/>
    <n v="299491"/>
    <n v="731"/>
    <n v="582"/>
  </r>
  <r>
    <x v="0"/>
    <x v="7"/>
    <s v="S75598"/>
    <x v="53"/>
    <x v="8"/>
    <n v="116441"/>
    <n v="686"/>
    <n v="564"/>
  </r>
  <r>
    <x v="1"/>
    <x v="2"/>
    <s v="S59371"/>
    <x v="18"/>
    <x v="6"/>
    <n v="113422"/>
    <n v="82"/>
    <n v="479"/>
  </r>
  <r>
    <x v="1"/>
    <x v="3"/>
    <s v="S40187"/>
    <x v="90"/>
    <x v="5"/>
    <n v="173165"/>
    <n v="242"/>
    <n v="118"/>
  </r>
  <r>
    <x v="1"/>
    <x v="2"/>
    <s v="S41719"/>
    <x v="52"/>
    <x v="8"/>
    <n v="209116"/>
    <n v="788"/>
    <n v="625"/>
  </r>
  <r>
    <x v="3"/>
    <x v="5"/>
    <s v="S73892"/>
    <x v="30"/>
    <x v="1"/>
    <n v="207652"/>
    <n v="859"/>
    <n v="365"/>
  </r>
  <r>
    <x v="3"/>
    <x v="4"/>
    <s v="S30016"/>
    <x v="66"/>
    <x v="7"/>
    <n v="111591"/>
    <n v="142"/>
    <n v="158"/>
  </r>
  <r>
    <x v="3"/>
    <x v="5"/>
    <s v="S86636"/>
    <x v="36"/>
    <x v="3"/>
    <n v="150403"/>
    <n v="184"/>
    <n v="722"/>
  </r>
  <r>
    <x v="2"/>
    <x v="7"/>
    <s v="S82173"/>
    <x v="89"/>
    <x v="4"/>
    <n v="243619"/>
    <n v="420"/>
    <n v="628"/>
  </r>
  <r>
    <x v="2"/>
    <x v="2"/>
    <s v="S93126"/>
    <x v="89"/>
    <x v="5"/>
    <n v="251480"/>
    <n v="70"/>
    <n v="433"/>
  </r>
  <r>
    <x v="2"/>
    <x v="5"/>
    <s v="S93704"/>
    <x v="68"/>
    <x v="4"/>
    <n v="291217"/>
    <n v="505"/>
    <n v="685"/>
  </r>
  <r>
    <x v="3"/>
    <x v="2"/>
    <s v="S52930"/>
    <x v="89"/>
    <x v="3"/>
    <n v="296461"/>
    <n v="72"/>
    <n v="586"/>
  </r>
  <r>
    <x v="1"/>
    <x v="6"/>
    <s v="S28550"/>
    <x v="92"/>
    <x v="7"/>
    <n v="220970"/>
    <n v="705"/>
    <n v="256"/>
  </r>
  <r>
    <x v="1"/>
    <x v="7"/>
    <s v="S57814"/>
    <x v="40"/>
    <x v="1"/>
    <n v="184120"/>
    <n v="499"/>
    <n v="152"/>
  </r>
  <r>
    <x v="0"/>
    <x v="7"/>
    <s v="S13674"/>
    <x v="5"/>
    <x v="1"/>
    <n v="297675"/>
    <n v="891"/>
    <n v="207"/>
  </r>
  <r>
    <x v="1"/>
    <x v="5"/>
    <s v="S17828"/>
    <x v="11"/>
    <x v="7"/>
    <n v="247939"/>
    <n v="889"/>
    <n v="367"/>
  </r>
  <r>
    <x v="0"/>
    <x v="7"/>
    <s v="S59095"/>
    <x v="46"/>
    <x v="1"/>
    <n v="179414"/>
    <n v="729"/>
    <n v="449"/>
  </r>
  <r>
    <x v="1"/>
    <x v="3"/>
    <s v="S80610"/>
    <x v="38"/>
    <x v="1"/>
    <n v="134873"/>
    <n v="727"/>
    <n v="780"/>
  </r>
  <r>
    <x v="2"/>
    <x v="1"/>
    <s v="S97116"/>
    <x v="17"/>
    <x v="5"/>
    <n v="154887"/>
    <n v="978"/>
    <n v="528"/>
  </r>
  <r>
    <x v="3"/>
    <x v="0"/>
    <s v="S53253"/>
    <x v="77"/>
    <x v="2"/>
    <n v="227539"/>
    <n v="275"/>
    <n v="594"/>
  </r>
  <r>
    <x v="0"/>
    <x v="2"/>
    <s v="S43786"/>
    <x v="15"/>
    <x v="3"/>
    <n v="109674"/>
    <n v="454"/>
    <n v="506"/>
  </r>
  <r>
    <x v="0"/>
    <x v="5"/>
    <s v="S62249"/>
    <x v="84"/>
    <x v="1"/>
    <n v="232206"/>
    <n v="953"/>
    <n v="588"/>
  </r>
  <r>
    <x v="0"/>
    <x v="0"/>
    <s v="S72698"/>
    <x v="16"/>
    <x v="3"/>
    <n v="133780"/>
    <n v="822"/>
    <n v="127"/>
  </r>
  <r>
    <x v="3"/>
    <x v="3"/>
    <s v="S59103"/>
    <x v="68"/>
    <x v="6"/>
    <n v="296995"/>
    <n v="834"/>
    <n v="309"/>
  </r>
  <r>
    <x v="3"/>
    <x v="3"/>
    <s v="S52544"/>
    <x v="58"/>
    <x v="4"/>
    <n v="186391"/>
    <n v="826"/>
    <n v="398"/>
  </r>
  <r>
    <x v="1"/>
    <x v="0"/>
    <s v="S50429"/>
    <x v="21"/>
    <x v="5"/>
    <n v="271822"/>
    <n v="130"/>
    <n v="522"/>
  </r>
  <r>
    <x v="2"/>
    <x v="7"/>
    <s v="S47642"/>
    <x v="84"/>
    <x v="6"/>
    <n v="156503"/>
    <n v="837"/>
    <n v="646"/>
  </r>
  <r>
    <x v="2"/>
    <x v="5"/>
    <s v="S46909"/>
    <x v="2"/>
    <x v="2"/>
    <n v="119964"/>
    <n v="721"/>
    <n v="389"/>
  </r>
  <r>
    <x v="2"/>
    <x v="4"/>
    <s v="S93703"/>
    <x v="33"/>
    <x v="4"/>
    <n v="106888"/>
    <n v="921"/>
    <n v="722"/>
  </r>
  <r>
    <x v="0"/>
    <x v="4"/>
    <s v="S98907"/>
    <x v="30"/>
    <x v="5"/>
    <n v="214270"/>
    <n v="677"/>
    <n v="200"/>
  </r>
  <r>
    <x v="0"/>
    <x v="6"/>
    <s v="S91971"/>
    <x v="76"/>
    <x v="8"/>
    <n v="163037"/>
    <n v="335"/>
    <n v="415"/>
  </r>
  <r>
    <x v="0"/>
    <x v="7"/>
    <s v="S54991"/>
    <x v="31"/>
    <x v="3"/>
    <n v="244895"/>
    <n v="947"/>
    <n v="539"/>
  </r>
  <r>
    <x v="0"/>
    <x v="3"/>
    <s v="S70479"/>
    <x v="6"/>
    <x v="3"/>
    <n v="181972"/>
    <n v="478"/>
    <n v="426"/>
  </r>
  <r>
    <x v="1"/>
    <x v="4"/>
    <s v="S10290"/>
    <x v="9"/>
    <x v="5"/>
    <n v="219867"/>
    <n v="963"/>
    <n v="364"/>
  </r>
  <r>
    <x v="2"/>
    <x v="5"/>
    <s v="S78672"/>
    <x v="89"/>
    <x v="8"/>
    <n v="151592"/>
    <n v="985"/>
    <n v="204"/>
  </r>
  <r>
    <x v="2"/>
    <x v="7"/>
    <s v="S72845"/>
    <x v="85"/>
    <x v="3"/>
    <n v="217663"/>
    <n v="494"/>
    <n v="373"/>
  </r>
  <r>
    <x v="1"/>
    <x v="5"/>
    <s v="S44425"/>
    <x v="53"/>
    <x v="1"/>
    <n v="145765"/>
    <n v="795"/>
    <n v="582"/>
  </r>
  <r>
    <x v="0"/>
    <x v="6"/>
    <s v="S78046"/>
    <x v="68"/>
    <x v="0"/>
    <n v="133891"/>
    <n v="255"/>
    <n v="214"/>
  </r>
  <r>
    <x v="1"/>
    <x v="5"/>
    <s v="S27439"/>
    <x v="67"/>
    <x v="2"/>
    <n v="231234"/>
    <n v="247"/>
    <n v="599"/>
  </r>
  <r>
    <x v="2"/>
    <x v="5"/>
    <s v="S98798"/>
    <x v="87"/>
    <x v="4"/>
    <n v="231042"/>
    <n v="941"/>
    <n v="655"/>
  </r>
  <r>
    <x v="1"/>
    <x v="0"/>
    <s v="S56437"/>
    <x v="58"/>
    <x v="6"/>
    <n v="217581"/>
    <n v="769"/>
    <n v="360"/>
  </r>
  <r>
    <x v="1"/>
    <x v="4"/>
    <s v="S11313"/>
    <x v="37"/>
    <x v="8"/>
    <n v="128722"/>
    <n v="417"/>
    <n v="372"/>
  </r>
  <r>
    <x v="0"/>
    <x v="7"/>
    <s v="S79939"/>
    <x v="80"/>
    <x v="8"/>
    <n v="196191"/>
    <n v="987"/>
    <n v="230"/>
  </r>
  <r>
    <x v="3"/>
    <x v="6"/>
    <s v="S45779"/>
    <x v="94"/>
    <x v="7"/>
    <n v="272967"/>
    <n v="122"/>
    <n v="257"/>
  </r>
  <r>
    <x v="3"/>
    <x v="3"/>
    <s v="S78330"/>
    <x v="13"/>
    <x v="4"/>
    <n v="100364"/>
    <n v="579"/>
    <n v="107"/>
  </r>
  <r>
    <x v="3"/>
    <x v="2"/>
    <s v="S80345"/>
    <x v="34"/>
    <x v="5"/>
    <n v="134287"/>
    <n v="177"/>
    <n v="178"/>
  </r>
  <r>
    <x v="1"/>
    <x v="6"/>
    <s v="S73369"/>
    <x v="23"/>
    <x v="1"/>
    <n v="288745"/>
    <n v="394"/>
    <n v="445"/>
  </r>
  <r>
    <x v="3"/>
    <x v="5"/>
    <s v="S88275"/>
    <x v="85"/>
    <x v="0"/>
    <n v="221539"/>
    <n v="950"/>
    <n v="627"/>
  </r>
  <r>
    <x v="2"/>
    <x v="0"/>
    <s v="S69294"/>
    <x v="8"/>
    <x v="1"/>
    <n v="111208"/>
    <n v="613"/>
    <n v="449"/>
  </r>
  <r>
    <x v="1"/>
    <x v="3"/>
    <s v="S48254"/>
    <x v="76"/>
    <x v="1"/>
    <n v="177665"/>
    <n v="242"/>
    <n v="398"/>
  </r>
  <r>
    <x v="2"/>
    <x v="0"/>
    <s v="S39790"/>
    <x v="69"/>
    <x v="6"/>
    <n v="210023"/>
    <n v="931"/>
    <n v="254"/>
  </r>
  <r>
    <x v="1"/>
    <x v="3"/>
    <s v="S53401"/>
    <x v="90"/>
    <x v="4"/>
    <n v="138309"/>
    <n v="440"/>
    <n v="469"/>
  </r>
  <r>
    <x v="2"/>
    <x v="3"/>
    <s v="S37377"/>
    <x v="37"/>
    <x v="8"/>
    <n v="158338"/>
    <n v="942"/>
    <n v="434"/>
  </r>
  <r>
    <x v="3"/>
    <x v="2"/>
    <s v="S77714"/>
    <x v="42"/>
    <x v="3"/>
    <n v="117869"/>
    <n v="246"/>
    <n v="504"/>
  </r>
  <r>
    <x v="0"/>
    <x v="3"/>
    <s v="S25830"/>
    <x v="65"/>
    <x v="4"/>
    <n v="284607"/>
    <n v="154"/>
    <n v="261"/>
  </r>
  <r>
    <x v="1"/>
    <x v="0"/>
    <s v="S38671"/>
    <x v="44"/>
    <x v="5"/>
    <n v="131372"/>
    <n v="244"/>
    <n v="608"/>
  </r>
  <r>
    <x v="0"/>
    <x v="5"/>
    <s v="S87125"/>
    <x v="71"/>
    <x v="8"/>
    <n v="204622"/>
    <n v="291"/>
    <n v="523"/>
  </r>
  <r>
    <x v="0"/>
    <x v="3"/>
    <s v="S59165"/>
    <x v="53"/>
    <x v="3"/>
    <n v="178650"/>
    <n v="661"/>
    <n v="239"/>
  </r>
  <r>
    <x v="2"/>
    <x v="4"/>
    <s v="S70839"/>
    <x v="90"/>
    <x v="7"/>
    <n v="251888"/>
    <n v="142"/>
    <n v="755"/>
  </r>
  <r>
    <x v="2"/>
    <x v="1"/>
    <s v="S24115"/>
    <x v="34"/>
    <x v="1"/>
    <n v="183116"/>
    <n v="965"/>
    <n v="105"/>
  </r>
  <r>
    <x v="2"/>
    <x v="6"/>
    <s v="S75186"/>
    <x v="79"/>
    <x v="5"/>
    <n v="163466"/>
    <n v="523"/>
    <n v="238"/>
  </r>
  <r>
    <x v="2"/>
    <x v="4"/>
    <s v="S48393"/>
    <x v="36"/>
    <x v="3"/>
    <n v="120854"/>
    <n v="617"/>
    <n v="597"/>
  </r>
  <r>
    <x v="2"/>
    <x v="1"/>
    <s v="S47165"/>
    <x v="44"/>
    <x v="0"/>
    <n v="109960"/>
    <n v="306"/>
    <n v="788"/>
  </r>
  <r>
    <x v="1"/>
    <x v="2"/>
    <s v="S89011"/>
    <x v="38"/>
    <x v="4"/>
    <n v="233233"/>
    <n v="883"/>
    <n v="793"/>
  </r>
  <r>
    <x v="2"/>
    <x v="5"/>
    <s v="S70268"/>
    <x v="59"/>
    <x v="1"/>
    <n v="265366"/>
    <n v="772"/>
    <n v="654"/>
  </r>
  <r>
    <x v="0"/>
    <x v="6"/>
    <s v="S11390"/>
    <x v="87"/>
    <x v="1"/>
    <n v="173234"/>
    <n v="220"/>
    <n v="392"/>
  </r>
  <r>
    <x v="0"/>
    <x v="0"/>
    <s v="S87671"/>
    <x v="96"/>
    <x v="7"/>
    <n v="297866"/>
    <n v="616"/>
    <n v="568"/>
  </r>
  <r>
    <x v="3"/>
    <x v="0"/>
    <s v="S69849"/>
    <x v="21"/>
    <x v="0"/>
    <n v="182398"/>
    <n v="457"/>
    <n v="186"/>
  </r>
  <r>
    <x v="1"/>
    <x v="3"/>
    <s v="S14719"/>
    <x v="28"/>
    <x v="1"/>
    <n v="108644"/>
    <n v="254"/>
    <n v="714"/>
  </r>
  <r>
    <x v="0"/>
    <x v="1"/>
    <s v="S57226"/>
    <x v="18"/>
    <x v="4"/>
    <n v="262561"/>
    <n v="679"/>
    <n v="503"/>
  </r>
  <r>
    <x v="0"/>
    <x v="5"/>
    <s v="S75007"/>
    <x v="34"/>
    <x v="5"/>
    <n v="168058"/>
    <n v="382"/>
    <n v="294"/>
  </r>
  <r>
    <x v="2"/>
    <x v="0"/>
    <s v="S88495"/>
    <x v="14"/>
    <x v="4"/>
    <n v="282824"/>
    <n v="922"/>
    <n v="123"/>
  </r>
  <r>
    <x v="2"/>
    <x v="2"/>
    <s v="S25759"/>
    <x v="25"/>
    <x v="7"/>
    <n v="225587"/>
    <n v="697"/>
    <n v="387"/>
  </r>
  <r>
    <x v="3"/>
    <x v="1"/>
    <s v="S40408"/>
    <x v="97"/>
    <x v="7"/>
    <n v="220815"/>
    <n v="778"/>
    <n v="411"/>
  </r>
  <r>
    <x v="2"/>
    <x v="3"/>
    <s v="S48104"/>
    <x v="55"/>
    <x v="2"/>
    <n v="218815"/>
    <n v="203"/>
    <n v="447"/>
  </r>
  <r>
    <x v="0"/>
    <x v="2"/>
    <s v="S77239"/>
    <x v="18"/>
    <x v="0"/>
    <n v="276591"/>
    <n v="352"/>
    <n v="476"/>
  </r>
  <r>
    <x v="3"/>
    <x v="0"/>
    <s v="S32174"/>
    <x v="78"/>
    <x v="7"/>
    <n v="179846"/>
    <n v="240"/>
    <n v="328"/>
  </r>
  <r>
    <x v="3"/>
    <x v="5"/>
    <s v="S11073"/>
    <x v="41"/>
    <x v="4"/>
    <n v="291027"/>
    <n v="400"/>
    <n v="280"/>
  </r>
  <r>
    <x v="0"/>
    <x v="1"/>
    <s v="S69052"/>
    <x v="37"/>
    <x v="1"/>
    <n v="277648"/>
    <n v="546"/>
    <n v="415"/>
  </r>
  <r>
    <x v="2"/>
    <x v="2"/>
    <s v="S18238"/>
    <x v="33"/>
    <x v="5"/>
    <n v="277390"/>
    <n v="190"/>
    <n v="197"/>
  </r>
  <r>
    <x v="1"/>
    <x v="5"/>
    <s v="S26064"/>
    <x v="57"/>
    <x v="8"/>
    <n v="265398"/>
    <n v="977"/>
    <n v="361"/>
  </r>
  <r>
    <x v="0"/>
    <x v="3"/>
    <s v="S38342"/>
    <x v="5"/>
    <x v="0"/>
    <n v="297332"/>
    <n v="112"/>
    <n v="269"/>
  </r>
  <r>
    <x v="2"/>
    <x v="5"/>
    <s v="S18351"/>
    <x v="65"/>
    <x v="2"/>
    <n v="205335"/>
    <n v="569"/>
    <n v="369"/>
  </r>
  <r>
    <x v="3"/>
    <x v="4"/>
    <s v="S71465"/>
    <x v="66"/>
    <x v="6"/>
    <n v="144898"/>
    <n v="806"/>
    <n v="664"/>
  </r>
  <r>
    <x v="2"/>
    <x v="1"/>
    <s v="S92154"/>
    <x v="77"/>
    <x v="5"/>
    <n v="235888"/>
    <n v="505"/>
    <n v="127"/>
  </r>
  <r>
    <x v="2"/>
    <x v="1"/>
    <s v="S64316"/>
    <x v="17"/>
    <x v="5"/>
    <n v="132983"/>
    <n v="846"/>
    <n v="341"/>
  </r>
  <r>
    <x v="1"/>
    <x v="0"/>
    <s v="S93606"/>
    <x v="12"/>
    <x v="0"/>
    <n v="134841"/>
    <n v="405"/>
    <n v="288"/>
  </r>
  <r>
    <x v="2"/>
    <x v="2"/>
    <s v="S11886"/>
    <x v="22"/>
    <x v="5"/>
    <n v="183365"/>
    <n v="251"/>
    <n v="520"/>
  </r>
  <r>
    <x v="2"/>
    <x v="1"/>
    <s v="S19171"/>
    <x v="87"/>
    <x v="3"/>
    <n v="256996"/>
    <n v="915"/>
    <n v="331"/>
  </r>
  <r>
    <x v="1"/>
    <x v="2"/>
    <s v="S13449"/>
    <x v="56"/>
    <x v="0"/>
    <n v="226535"/>
    <n v="985"/>
    <n v="576"/>
  </r>
  <r>
    <x v="1"/>
    <x v="1"/>
    <s v="S98141"/>
    <x v="9"/>
    <x v="4"/>
    <n v="109897"/>
    <n v="333"/>
    <n v="445"/>
  </r>
  <r>
    <x v="1"/>
    <x v="1"/>
    <s v="S98076"/>
    <x v="96"/>
    <x v="0"/>
    <n v="206423"/>
    <n v="648"/>
    <n v="771"/>
  </r>
  <r>
    <x v="3"/>
    <x v="1"/>
    <s v="S19264"/>
    <x v="19"/>
    <x v="3"/>
    <n v="233678"/>
    <n v="140"/>
    <n v="116"/>
  </r>
  <r>
    <x v="0"/>
    <x v="7"/>
    <s v="S23093"/>
    <x v="50"/>
    <x v="7"/>
    <n v="268972"/>
    <n v="607"/>
    <n v="437"/>
  </r>
  <r>
    <x v="0"/>
    <x v="3"/>
    <s v="S17223"/>
    <x v="67"/>
    <x v="0"/>
    <n v="209668"/>
    <n v="788"/>
    <n v="579"/>
  </r>
  <r>
    <x v="2"/>
    <x v="5"/>
    <s v="S51534"/>
    <x v="36"/>
    <x v="0"/>
    <n v="205186"/>
    <n v="590"/>
    <n v="256"/>
  </r>
  <r>
    <x v="0"/>
    <x v="5"/>
    <s v="S19422"/>
    <x v="18"/>
    <x v="6"/>
    <n v="199430"/>
    <n v="971"/>
    <n v="314"/>
  </r>
  <r>
    <x v="3"/>
    <x v="7"/>
    <s v="S91123"/>
    <x v="81"/>
    <x v="0"/>
    <n v="260236"/>
    <n v="868"/>
    <n v="253"/>
  </r>
  <r>
    <x v="3"/>
    <x v="5"/>
    <s v="S13172"/>
    <x v="61"/>
    <x v="4"/>
    <n v="205633"/>
    <n v="120"/>
    <n v="314"/>
  </r>
  <r>
    <x v="2"/>
    <x v="0"/>
    <s v="S20623"/>
    <x v="46"/>
    <x v="1"/>
    <n v="201824"/>
    <n v="579"/>
    <n v="119"/>
  </r>
  <r>
    <x v="2"/>
    <x v="5"/>
    <s v="S76283"/>
    <x v="59"/>
    <x v="6"/>
    <n v="243360"/>
    <n v="538"/>
    <n v="634"/>
  </r>
  <r>
    <x v="2"/>
    <x v="2"/>
    <s v="S44203"/>
    <x v="83"/>
    <x v="1"/>
    <n v="146712"/>
    <n v="194"/>
    <n v="516"/>
  </r>
  <r>
    <x v="1"/>
    <x v="5"/>
    <s v="S80164"/>
    <x v="31"/>
    <x v="1"/>
    <n v="161824"/>
    <n v="582"/>
    <n v="709"/>
  </r>
  <r>
    <x v="0"/>
    <x v="5"/>
    <s v="S46666"/>
    <x v="47"/>
    <x v="4"/>
    <n v="293811"/>
    <n v="450"/>
    <n v="397"/>
  </r>
  <r>
    <x v="3"/>
    <x v="6"/>
    <s v="S78311"/>
    <x v="35"/>
    <x v="6"/>
    <n v="134929"/>
    <n v="101"/>
    <n v="373"/>
  </r>
  <r>
    <x v="3"/>
    <x v="3"/>
    <s v="S39819"/>
    <x v="13"/>
    <x v="4"/>
    <n v="169471"/>
    <n v="605"/>
    <n v="304"/>
  </r>
  <r>
    <x v="0"/>
    <x v="6"/>
    <s v="S85138"/>
    <x v="52"/>
    <x v="6"/>
    <n v="126456"/>
    <n v="904"/>
    <n v="148"/>
  </r>
  <r>
    <x v="1"/>
    <x v="7"/>
    <s v="S22609"/>
    <x v="45"/>
    <x v="0"/>
    <n v="149441"/>
    <n v="304"/>
    <n v="299"/>
  </r>
  <r>
    <x v="2"/>
    <x v="1"/>
    <s v="S41465"/>
    <x v="99"/>
    <x v="0"/>
    <n v="122322"/>
    <n v="475"/>
    <n v="176"/>
  </r>
  <r>
    <x v="1"/>
    <x v="1"/>
    <s v="S38310"/>
    <x v="42"/>
    <x v="7"/>
    <n v="262003"/>
    <n v="910"/>
    <n v="154"/>
  </r>
  <r>
    <x v="0"/>
    <x v="0"/>
    <s v="S13260"/>
    <x v="45"/>
    <x v="5"/>
    <n v="241465"/>
    <n v="726"/>
    <n v="695"/>
  </r>
  <r>
    <x v="3"/>
    <x v="6"/>
    <s v="S69648"/>
    <x v="84"/>
    <x v="4"/>
    <n v="120321"/>
    <n v="265"/>
    <n v="377"/>
  </r>
  <r>
    <x v="3"/>
    <x v="3"/>
    <s v="S47141"/>
    <x v="28"/>
    <x v="3"/>
    <n v="142567"/>
    <n v="504"/>
    <n v="666"/>
  </r>
  <r>
    <x v="1"/>
    <x v="4"/>
    <s v="S80397"/>
    <x v="3"/>
    <x v="4"/>
    <n v="207587"/>
    <n v="697"/>
    <n v="275"/>
  </r>
  <r>
    <x v="0"/>
    <x v="4"/>
    <s v="S85582"/>
    <x v="40"/>
    <x v="2"/>
    <n v="103306"/>
    <n v="978"/>
    <n v="289"/>
  </r>
  <r>
    <x v="0"/>
    <x v="0"/>
    <s v="S13207"/>
    <x v="35"/>
    <x v="8"/>
    <n v="274802"/>
    <n v="258"/>
    <n v="465"/>
  </r>
  <r>
    <x v="3"/>
    <x v="6"/>
    <s v="S55392"/>
    <x v="77"/>
    <x v="4"/>
    <n v="183023"/>
    <n v="299"/>
    <n v="677"/>
  </r>
  <r>
    <x v="3"/>
    <x v="5"/>
    <s v="S38227"/>
    <x v="32"/>
    <x v="1"/>
    <n v="109294"/>
    <n v="676"/>
    <n v="305"/>
  </r>
  <r>
    <x v="1"/>
    <x v="4"/>
    <s v="S98026"/>
    <x v="96"/>
    <x v="4"/>
    <n v="249367"/>
    <n v="607"/>
    <n v="166"/>
  </r>
  <r>
    <x v="0"/>
    <x v="1"/>
    <s v="S39243"/>
    <x v="40"/>
    <x v="8"/>
    <n v="178485"/>
    <n v="804"/>
    <n v="312"/>
  </r>
  <r>
    <x v="0"/>
    <x v="7"/>
    <s v="S13582"/>
    <x v="74"/>
    <x v="1"/>
    <n v="188215"/>
    <n v="158"/>
    <n v="404"/>
  </r>
  <r>
    <x v="1"/>
    <x v="7"/>
    <s v="S78804"/>
    <x v="3"/>
    <x v="2"/>
    <n v="220745"/>
    <n v="598"/>
    <n v="425"/>
  </r>
  <r>
    <x v="1"/>
    <x v="1"/>
    <s v="S79879"/>
    <x v="37"/>
    <x v="2"/>
    <n v="149174"/>
    <n v="950"/>
    <n v="649"/>
  </r>
  <r>
    <x v="1"/>
    <x v="0"/>
    <s v="S96033"/>
    <x v="78"/>
    <x v="8"/>
    <n v="271767"/>
    <n v="599"/>
    <n v="634"/>
  </r>
  <r>
    <x v="3"/>
    <x v="4"/>
    <s v="S39705"/>
    <x v="45"/>
    <x v="2"/>
    <n v="148975"/>
    <n v="967"/>
    <n v="619"/>
  </r>
  <r>
    <x v="2"/>
    <x v="5"/>
    <s v="S87092"/>
    <x v="31"/>
    <x v="7"/>
    <n v="262979"/>
    <n v="486"/>
    <n v="730"/>
  </r>
  <r>
    <x v="2"/>
    <x v="0"/>
    <s v="S53509"/>
    <x v="32"/>
    <x v="2"/>
    <n v="216464"/>
    <n v="691"/>
    <n v="202"/>
  </r>
  <r>
    <x v="3"/>
    <x v="7"/>
    <s v="S68519"/>
    <x v="61"/>
    <x v="0"/>
    <n v="106336"/>
    <n v="229"/>
    <n v="505"/>
  </r>
  <r>
    <x v="0"/>
    <x v="3"/>
    <s v="S21327"/>
    <x v="19"/>
    <x v="3"/>
    <n v="112115"/>
    <n v="873"/>
    <n v="723"/>
  </r>
  <r>
    <x v="1"/>
    <x v="4"/>
    <s v="S77726"/>
    <x v="84"/>
    <x v="4"/>
    <n v="138167"/>
    <n v="266"/>
    <n v="161"/>
  </r>
  <r>
    <x v="0"/>
    <x v="4"/>
    <s v="S27967"/>
    <x v="31"/>
    <x v="0"/>
    <n v="155843"/>
    <n v="426"/>
    <n v="631"/>
  </r>
  <r>
    <x v="1"/>
    <x v="4"/>
    <s v="S10476"/>
    <x v="36"/>
    <x v="8"/>
    <n v="102985"/>
    <n v="847"/>
    <n v="655"/>
  </r>
  <r>
    <x v="1"/>
    <x v="4"/>
    <s v="S56179"/>
    <x v="28"/>
    <x v="8"/>
    <n v="272464"/>
    <n v="219"/>
    <n v="681"/>
  </r>
  <r>
    <x v="0"/>
    <x v="3"/>
    <s v="S53607"/>
    <x v="89"/>
    <x v="3"/>
    <n v="229684"/>
    <n v="781"/>
    <n v="566"/>
  </r>
  <r>
    <x v="3"/>
    <x v="4"/>
    <s v="S63888"/>
    <x v="41"/>
    <x v="2"/>
    <n v="133601"/>
    <n v="872"/>
    <n v="346"/>
  </r>
  <r>
    <x v="2"/>
    <x v="0"/>
    <s v="S89659"/>
    <x v="5"/>
    <x v="7"/>
    <n v="104846"/>
    <n v="883"/>
    <n v="276"/>
  </r>
  <r>
    <x v="0"/>
    <x v="7"/>
    <s v="S23427"/>
    <x v="25"/>
    <x v="5"/>
    <n v="281770"/>
    <n v="376"/>
    <n v="536"/>
  </r>
  <r>
    <x v="3"/>
    <x v="0"/>
    <s v="S13176"/>
    <x v="43"/>
    <x v="1"/>
    <n v="200229"/>
    <n v="904"/>
    <n v="232"/>
  </r>
  <r>
    <x v="1"/>
    <x v="3"/>
    <s v="S88523"/>
    <x v="74"/>
    <x v="2"/>
    <n v="210504"/>
    <n v="485"/>
    <n v="387"/>
  </r>
  <r>
    <x v="3"/>
    <x v="2"/>
    <s v="S97873"/>
    <x v="14"/>
    <x v="6"/>
    <n v="246949"/>
    <n v="822"/>
    <n v="286"/>
  </r>
  <r>
    <x v="0"/>
    <x v="3"/>
    <s v="S17109"/>
    <x v="60"/>
    <x v="4"/>
    <n v="209568"/>
    <n v="584"/>
    <n v="337"/>
  </r>
  <r>
    <x v="2"/>
    <x v="2"/>
    <s v="S24572"/>
    <x v="95"/>
    <x v="1"/>
    <n v="228849"/>
    <n v="447"/>
    <n v="208"/>
  </r>
  <r>
    <x v="2"/>
    <x v="5"/>
    <s v="S60554"/>
    <x v="77"/>
    <x v="4"/>
    <n v="205185"/>
    <n v="231"/>
    <n v="534"/>
  </r>
  <r>
    <x v="2"/>
    <x v="6"/>
    <s v="S56847"/>
    <x v="74"/>
    <x v="6"/>
    <n v="286257"/>
    <n v="697"/>
    <n v="293"/>
  </r>
  <r>
    <x v="0"/>
    <x v="3"/>
    <s v="S94897"/>
    <x v="10"/>
    <x v="0"/>
    <n v="293948"/>
    <n v="659"/>
    <n v="687"/>
  </r>
  <r>
    <x v="0"/>
    <x v="2"/>
    <s v="S31394"/>
    <x v="17"/>
    <x v="6"/>
    <n v="238557"/>
    <n v="651"/>
    <n v="452"/>
  </r>
  <r>
    <x v="3"/>
    <x v="0"/>
    <s v="S18100"/>
    <x v="60"/>
    <x v="1"/>
    <n v="151024"/>
    <n v="741"/>
    <n v="472"/>
  </r>
  <r>
    <x v="0"/>
    <x v="1"/>
    <s v="S86313"/>
    <x v="9"/>
    <x v="5"/>
    <n v="200768"/>
    <n v="574"/>
    <n v="111"/>
  </r>
  <r>
    <x v="2"/>
    <x v="3"/>
    <s v="S31452"/>
    <x v="67"/>
    <x v="6"/>
    <n v="211474"/>
    <n v="154"/>
    <n v="584"/>
  </r>
  <r>
    <x v="2"/>
    <x v="1"/>
    <s v="S77299"/>
    <x v="16"/>
    <x v="6"/>
    <n v="291989"/>
    <n v="111"/>
    <n v="431"/>
  </r>
  <r>
    <x v="2"/>
    <x v="2"/>
    <s v="S78852"/>
    <x v="21"/>
    <x v="1"/>
    <n v="174572"/>
    <n v="628"/>
    <n v="551"/>
  </r>
  <r>
    <x v="3"/>
    <x v="7"/>
    <s v="S17532"/>
    <x v="30"/>
    <x v="5"/>
    <n v="200865"/>
    <n v="224"/>
    <n v="110"/>
  </r>
  <r>
    <x v="2"/>
    <x v="3"/>
    <s v="S86788"/>
    <x v="52"/>
    <x v="3"/>
    <n v="254007"/>
    <n v="654"/>
    <n v="394"/>
  </r>
  <r>
    <x v="0"/>
    <x v="3"/>
    <s v="S30543"/>
    <x v="20"/>
    <x v="4"/>
    <n v="273767"/>
    <n v="703"/>
    <n v="422"/>
  </r>
  <r>
    <x v="1"/>
    <x v="4"/>
    <s v="S99997"/>
    <x v="64"/>
    <x v="4"/>
    <n v="102524"/>
    <n v="801"/>
    <n v="772"/>
  </r>
  <r>
    <x v="0"/>
    <x v="3"/>
    <s v="S69618"/>
    <x v="41"/>
    <x v="7"/>
    <n v="127605"/>
    <n v="59"/>
    <n v="329"/>
  </r>
  <r>
    <x v="3"/>
    <x v="0"/>
    <s v="S37647"/>
    <x v="4"/>
    <x v="4"/>
    <n v="220540"/>
    <n v="857"/>
    <n v="428"/>
  </r>
  <r>
    <x v="2"/>
    <x v="2"/>
    <s v="S17465"/>
    <x v="35"/>
    <x v="3"/>
    <n v="238756"/>
    <n v="363"/>
    <n v="629"/>
  </r>
  <r>
    <x v="3"/>
    <x v="3"/>
    <s v="S44317"/>
    <x v="80"/>
    <x v="3"/>
    <n v="185949"/>
    <n v="990"/>
    <n v="163"/>
  </r>
  <r>
    <x v="1"/>
    <x v="0"/>
    <s v="S93756"/>
    <x v="79"/>
    <x v="3"/>
    <n v="187300"/>
    <n v="611"/>
    <n v="107"/>
  </r>
  <r>
    <x v="0"/>
    <x v="7"/>
    <s v="S58715"/>
    <x v="33"/>
    <x v="7"/>
    <n v="204907"/>
    <n v="589"/>
    <n v="416"/>
  </r>
  <r>
    <x v="3"/>
    <x v="1"/>
    <s v="S32023"/>
    <x v="57"/>
    <x v="6"/>
    <n v="149833"/>
    <n v="572"/>
    <n v="426"/>
  </r>
  <r>
    <x v="3"/>
    <x v="7"/>
    <s v="S40308"/>
    <x v="27"/>
    <x v="5"/>
    <n v="249119"/>
    <n v="706"/>
    <n v="223"/>
  </r>
  <r>
    <x v="3"/>
    <x v="3"/>
    <s v="S43954"/>
    <x v="3"/>
    <x v="4"/>
    <n v="212870"/>
    <n v="50"/>
    <n v="194"/>
  </r>
  <r>
    <x v="1"/>
    <x v="3"/>
    <s v="S63898"/>
    <x v="79"/>
    <x v="0"/>
    <n v="197989"/>
    <n v="807"/>
    <n v="269"/>
  </r>
  <r>
    <x v="1"/>
    <x v="3"/>
    <s v="S66125"/>
    <x v="94"/>
    <x v="1"/>
    <n v="280872"/>
    <n v="939"/>
    <n v="112"/>
  </r>
  <r>
    <x v="3"/>
    <x v="3"/>
    <s v="S68221"/>
    <x v="71"/>
    <x v="3"/>
    <n v="250453"/>
    <n v="934"/>
    <n v="401"/>
  </r>
  <r>
    <x v="0"/>
    <x v="7"/>
    <s v="S19836"/>
    <x v="2"/>
    <x v="4"/>
    <n v="205727"/>
    <n v="270"/>
    <n v="418"/>
  </r>
  <r>
    <x v="0"/>
    <x v="3"/>
    <s v="S45856"/>
    <x v="69"/>
    <x v="5"/>
    <n v="123401"/>
    <n v="791"/>
    <n v="566"/>
  </r>
  <r>
    <x v="0"/>
    <x v="1"/>
    <s v="S56808"/>
    <x v="33"/>
    <x v="1"/>
    <n v="134196"/>
    <n v="306"/>
    <n v="712"/>
  </r>
  <r>
    <x v="2"/>
    <x v="6"/>
    <s v="S22815"/>
    <x v="60"/>
    <x v="6"/>
    <n v="198773"/>
    <n v="334"/>
    <n v="766"/>
  </r>
  <r>
    <x v="1"/>
    <x v="6"/>
    <s v="S49172"/>
    <x v="23"/>
    <x v="1"/>
    <n v="283558"/>
    <n v="714"/>
    <n v="665"/>
  </r>
  <r>
    <x v="3"/>
    <x v="6"/>
    <s v="S37596"/>
    <x v="71"/>
    <x v="7"/>
    <n v="128574"/>
    <n v="275"/>
    <n v="639"/>
  </r>
  <r>
    <x v="1"/>
    <x v="0"/>
    <s v="S45456"/>
    <x v="69"/>
    <x v="3"/>
    <n v="181840"/>
    <n v="651"/>
    <n v="431"/>
  </r>
  <r>
    <x v="1"/>
    <x v="5"/>
    <s v="S70287"/>
    <x v="34"/>
    <x v="7"/>
    <n v="263214"/>
    <n v="216"/>
    <n v="576"/>
  </r>
  <r>
    <x v="1"/>
    <x v="0"/>
    <s v="S99718"/>
    <x v="74"/>
    <x v="2"/>
    <n v="210763"/>
    <n v="259"/>
    <n v="159"/>
  </r>
  <r>
    <x v="1"/>
    <x v="6"/>
    <s v="S63158"/>
    <x v="70"/>
    <x v="0"/>
    <n v="233465"/>
    <n v="972"/>
    <n v="226"/>
  </r>
  <r>
    <x v="3"/>
    <x v="7"/>
    <s v="S18087"/>
    <x v="31"/>
    <x v="6"/>
    <n v="186635"/>
    <n v="700"/>
    <n v="679"/>
  </r>
  <r>
    <x v="2"/>
    <x v="0"/>
    <s v="S49569"/>
    <x v="93"/>
    <x v="0"/>
    <n v="172649"/>
    <n v="879"/>
    <n v="745"/>
  </r>
  <r>
    <x v="0"/>
    <x v="4"/>
    <s v="S11764"/>
    <x v="72"/>
    <x v="5"/>
    <n v="117512"/>
    <n v="476"/>
    <n v="698"/>
  </r>
  <r>
    <x v="2"/>
    <x v="6"/>
    <s v="S13927"/>
    <x v="34"/>
    <x v="1"/>
    <n v="115196"/>
    <n v="367"/>
    <n v="782"/>
  </r>
  <r>
    <x v="1"/>
    <x v="7"/>
    <s v="S35864"/>
    <x v="75"/>
    <x v="4"/>
    <n v="164335"/>
    <n v="978"/>
    <n v="299"/>
  </r>
  <r>
    <x v="3"/>
    <x v="4"/>
    <s v="S20125"/>
    <x v="26"/>
    <x v="7"/>
    <n v="240543"/>
    <n v="501"/>
    <n v="538"/>
  </r>
  <r>
    <x v="1"/>
    <x v="5"/>
    <s v="S31405"/>
    <x v="38"/>
    <x v="2"/>
    <n v="163474"/>
    <n v="687"/>
    <n v="164"/>
  </r>
  <r>
    <x v="3"/>
    <x v="6"/>
    <s v="S65954"/>
    <x v="58"/>
    <x v="1"/>
    <n v="280840"/>
    <n v="270"/>
    <n v="295"/>
  </r>
  <r>
    <x v="2"/>
    <x v="6"/>
    <s v="S84987"/>
    <x v="82"/>
    <x v="4"/>
    <n v="194335"/>
    <n v="428"/>
    <n v="386"/>
  </r>
  <r>
    <x v="0"/>
    <x v="7"/>
    <s v="S44225"/>
    <x v="36"/>
    <x v="8"/>
    <n v="155682"/>
    <n v="425"/>
    <n v="781"/>
  </r>
  <r>
    <x v="1"/>
    <x v="1"/>
    <s v="S62157"/>
    <x v="3"/>
    <x v="7"/>
    <n v="179497"/>
    <n v="391"/>
    <n v="383"/>
  </r>
  <r>
    <x v="1"/>
    <x v="2"/>
    <s v="S31590"/>
    <x v="95"/>
    <x v="4"/>
    <n v="240730"/>
    <n v="852"/>
    <n v="308"/>
  </r>
  <r>
    <x v="3"/>
    <x v="1"/>
    <s v="S14045"/>
    <x v="58"/>
    <x v="3"/>
    <n v="273831"/>
    <n v="354"/>
    <n v="690"/>
  </r>
  <r>
    <x v="2"/>
    <x v="5"/>
    <s v="S17963"/>
    <x v="51"/>
    <x v="0"/>
    <n v="298028"/>
    <n v="965"/>
    <n v="710"/>
  </r>
  <r>
    <x v="3"/>
    <x v="5"/>
    <s v="S54520"/>
    <x v="54"/>
    <x v="5"/>
    <n v="276828"/>
    <n v="252"/>
    <n v="419"/>
  </r>
  <r>
    <x v="3"/>
    <x v="0"/>
    <s v="S34272"/>
    <x v="0"/>
    <x v="3"/>
    <n v="260093"/>
    <n v="966"/>
    <n v="720"/>
  </r>
  <r>
    <x v="1"/>
    <x v="2"/>
    <s v="S49346"/>
    <x v="29"/>
    <x v="6"/>
    <n v="256466"/>
    <n v="389"/>
    <n v="232"/>
  </r>
  <r>
    <x v="0"/>
    <x v="1"/>
    <s v="S11579"/>
    <x v="45"/>
    <x v="7"/>
    <n v="204166"/>
    <n v="907"/>
    <n v="208"/>
  </r>
  <r>
    <x v="3"/>
    <x v="0"/>
    <s v="S25850"/>
    <x v="4"/>
    <x v="6"/>
    <n v="179885"/>
    <n v="212"/>
    <n v="698"/>
  </r>
  <r>
    <x v="1"/>
    <x v="1"/>
    <s v="S34458"/>
    <x v="34"/>
    <x v="3"/>
    <n v="260928"/>
    <n v="706"/>
    <n v="780"/>
  </r>
  <r>
    <x v="3"/>
    <x v="6"/>
    <s v="S53637"/>
    <x v="63"/>
    <x v="2"/>
    <n v="299380"/>
    <n v="595"/>
    <n v="206"/>
  </r>
  <r>
    <x v="3"/>
    <x v="7"/>
    <s v="S33287"/>
    <x v="88"/>
    <x v="1"/>
    <n v="188616"/>
    <n v="171"/>
    <n v="381"/>
  </r>
  <r>
    <x v="1"/>
    <x v="5"/>
    <s v="S45949"/>
    <x v="1"/>
    <x v="5"/>
    <n v="158323"/>
    <n v="923"/>
    <n v="670"/>
  </r>
  <r>
    <x v="2"/>
    <x v="3"/>
    <s v="S56892"/>
    <x v="61"/>
    <x v="2"/>
    <n v="168482"/>
    <n v="63"/>
    <n v="521"/>
  </r>
  <r>
    <x v="1"/>
    <x v="6"/>
    <s v="S35811"/>
    <x v="22"/>
    <x v="1"/>
    <n v="202269"/>
    <n v="380"/>
    <n v="148"/>
  </r>
  <r>
    <x v="3"/>
    <x v="0"/>
    <s v="S65772"/>
    <x v="75"/>
    <x v="4"/>
    <n v="158794"/>
    <n v="586"/>
    <n v="389"/>
  </r>
  <r>
    <x v="3"/>
    <x v="4"/>
    <s v="S53133"/>
    <x v="13"/>
    <x v="0"/>
    <n v="221762"/>
    <n v="662"/>
    <n v="489"/>
  </r>
  <r>
    <x v="3"/>
    <x v="0"/>
    <s v="S36299"/>
    <x v="4"/>
    <x v="2"/>
    <n v="242002"/>
    <n v="634"/>
    <n v="567"/>
  </r>
  <r>
    <x v="2"/>
    <x v="1"/>
    <s v="S17674"/>
    <x v="84"/>
    <x v="6"/>
    <n v="171435"/>
    <n v="783"/>
    <n v="771"/>
  </r>
  <r>
    <x v="0"/>
    <x v="7"/>
    <s v="S16976"/>
    <x v="92"/>
    <x v="1"/>
    <n v="293022"/>
    <n v="149"/>
    <n v="511"/>
  </r>
  <r>
    <x v="1"/>
    <x v="3"/>
    <s v="S70939"/>
    <x v="84"/>
    <x v="5"/>
    <n v="160196"/>
    <n v="595"/>
    <n v="280"/>
  </r>
  <r>
    <x v="2"/>
    <x v="5"/>
    <s v="S88546"/>
    <x v="43"/>
    <x v="2"/>
    <n v="134364"/>
    <n v="985"/>
    <n v="409"/>
  </r>
  <r>
    <x v="1"/>
    <x v="4"/>
    <s v="S89578"/>
    <x v="48"/>
    <x v="3"/>
    <n v="176381"/>
    <n v="919"/>
    <n v="693"/>
  </r>
  <r>
    <x v="1"/>
    <x v="5"/>
    <s v="S96879"/>
    <x v="49"/>
    <x v="5"/>
    <n v="138665"/>
    <n v="464"/>
    <n v="791"/>
  </r>
  <r>
    <x v="0"/>
    <x v="0"/>
    <s v="S95076"/>
    <x v="60"/>
    <x v="3"/>
    <n v="184237"/>
    <n v="227"/>
    <n v="791"/>
  </r>
  <r>
    <x v="2"/>
    <x v="0"/>
    <s v="S60854"/>
    <x v="5"/>
    <x v="4"/>
    <n v="250541"/>
    <n v="737"/>
    <n v="537"/>
  </r>
  <r>
    <x v="3"/>
    <x v="4"/>
    <s v="S99821"/>
    <x v="39"/>
    <x v="4"/>
    <n v="213613"/>
    <n v="154"/>
    <n v="456"/>
  </r>
  <r>
    <x v="2"/>
    <x v="0"/>
    <s v="S44530"/>
    <x v="90"/>
    <x v="0"/>
    <n v="165496"/>
    <n v="689"/>
    <n v="210"/>
  </r>
  <r>
    <x v="1"/>
    <x v="5"/>
    <s v="S67923"/>
    <x v="64"/>
    <x v="4"/>
    <n v="265514"/>
    <n v="913"/>
    <n v="462"/>
  </r>
  <r>
    <x v="1"/>
    <x v="6"/>
    <s v="S93907"/>
    <x v="68"/>
    <x v="0"/>
    <n v="225776"/>
    <n v="604"/>
    <n v="139"/>
  </r>
  <r>
    <x v="0"/>
    <x v="6"/>
    <s v="S97796"/>
    <x v="5"/>
    <x v="0"/>
    <n v="185157"/>
    <n v="385"/>
    <n v="493"/>
  </r>
  <r>
    <x v="2"/>
    <x v="4"/>
    <s v="S81090"/>
    <x v="54"/>
    <x v="3"/>
    <n v="145037"/>
    <n v="339"/>
    <n v="322"/>
  </r>
  <r>
    <x v="1"/>
    <x v="6"/>
    <s v="S68494"/>
    <x v="39"/>
    <x v="0"/>
    <n v="194967"/>
    <n v="660"/>
    <n v="790"/>
  </r>
  <r>
    <x v="1"/>
    <x v="6"/>
    <s v="S27835"/>
    <x v="27"/>
    <x v="6"/>
    <n v="106082"/>
    <n v="672"/>
    <n v="793"/>
  </r>
  <r>
    <x v="2"/>
    <x v="1"/>
    <s v="S31611"/>
    <x v="92"/>
    <x v="4"/>
    <n v="271225"/>
    <n v="258"/>
    <n v="504"/>
  </r>
  <r>
    <x v="1"/>
    <x v="0"/>
    <s v="S15476"/>
    <x v="69"/>
    <x v="1"/>
    <n v="258576"/>
    <n v="596"/>
    <n v="260"/>
  </r>
  <r>
    <x v="1"/>
    <x v="2"/>
    <s v="S61752"/>
    <x v="2"/>
    <x v="4"/>
    <n v="296473"/>
    <n v="253"/>
    <n v="174"/>
  </r>
  <r>
    <x v="2"/>
    <x v="0"/>
    <s v="S13190"/>
    <x v="27"/>
    <x v="0"/>
    <n v="243664"/>
    <n v="411"/>
    <n v="146"/>
  </r>
  <r>
    <x v="3"/>
    <x v="5"/>
    <s v="S61311"/>
    <x v="13"/>
    <x v="0"/>
    <n v="294656"/>
    <n v="588"/>
    <n v="225"/>
  </r>
  <r>
    <x v="2"/>
    <x v="7"/>
    <s v="S58834"/>
    <x v="94"/>
    <x v="3"/>
    <n v="161250"/>
    <n v="143"/>
    <n v="472"/>
  </r>
  <r>
    <x v="0"/>
    <x v="2"/>
    <s v="S64496"/>
    <x v="51"/>
    <x v="2"/>
    <n v="280714"/>
    <n v="789"/>
    <n v="475"/>
  </r>
  <r>
    <x v="0"/>
    <x v="5"/>
    <s v="S94775"/>
    <x v="74"/>
    <x v="4"/>
    <n v="206813"/>
    <n v="986"/>
    <n v="115"/>
  </r>
  <r>
    <x v="3"/>
    <x v="7"/>
    <s v="S79657"/>
    <x v="86"/>
    <x v="3"/>
    <n v="219968"/>
    <n v="454"/>
    <n v="377"/>
  </r>
  <r>
    <x v="3"/>
    <x v="0"/>
    <s v="S91630"/>
    <x v="35"/>
    <x v="4"/>
    <n v="163905"/>
    <n v="999"/>
    <n v="344"/>
  </r>
  <r>
    <x v="0"/>
    <x v="7"/>
    <s v="S55966"/>
    <x v="46"/>
    <x v="8"/>
    <n v="231956"/>
    <n v="936"/>
    <n v="176"/>
  </r>
  <r>
    <x v="0"/>
    <x v="5"/>
    <s v="S55262"/>
    <x v="88"/>
    <x v="5"/>
    <n v="112653"/>
    <n v="864"/>
    <n v="379"/>
  </r>
  <r>
    <x v="0"/>
    <x v="0"/>
    <s v="S16998"/>
    <x v="90"/>
    <x v="1"/>
    <n v="233557"/>
    <n v="143"/>
    <n v="741"/>
  </r>
  <r>
    <x v="3"/>
    <x v="6"/>
    <s v="S81759"/>
    <x v="99"/>
    <x v="2"/>
    <n v="253915"/>
    <n v="89"/>
    <n v="411"/>
  </r>
  <r>
    <x v="0"/>
    <x v="3"/>
    <s v="S99640"/>
    <x v="38"/>
    <x v="4"/>
    <n v="174774"/>
    <n v="489"/>
    <n v="395"/>
  </r>
  <r>
    <x v="1"/>
    <x v="5"/>
    <s v="S77959"/>
    <x v="88"/>
    <x v="4"/>
    <n v="148237"/>
    <n v="805"/>
    <n v="603"/>
  </r>
  <r>
    <x v="3"/>
    <x v="4"/>
    <s v="S18187"/>
    <x v="62"/>
    <x v="7"/>
    <n v="159947"/>
    <n v="208"/>
    <n v="161"/>
  </r>
  <r>
    <x v="3"/>
    <x v="0"/>
    <s v="S79450"/>
    <x v="85"/>
    <x v="2"/>
    <n v="284241"/>
    <n v="277"/>
    <n v="565"/>
  </r>
  <r>
    <x v="1"/>
    <x v="1"/>
    <s v="S88370"/>
    <x v="57"/>
    <x v="2"/>
    <n v="177848"/>
    <n v="989"/>
    <n v="554"/>
  </r>
  <r>
    <x v="3"/>
    <x v="1"/>
    <s v="S68714"/>
    <x v="15"/>
    <x v="3"/>
    <n v="129456"/>
    <n v="96"/>
    <n v="481"/>
  </r>
  <r>
    <x v="1"/>
    <x v="6"/>
    <s v="S56321"/>
    <x v="88"/>
    <x v="7"/>
    <n v="199593"/>
    <n v="655"/>
    <n v="398"/>
  </r>
  <r>
    <x v="2"/>
    <x v="1"/>
    <s v="S12710"/>
    <x v="73"/>
    <x v="2"/>
    <n v="250180"/>
    <n v="993"/>
    <n v="183"/>
  </r>
  <r>
    <x v="1"/>
    <x v="3"/>
    <s v="S65317"/>
    <x v="79"/>
    <x v="0"/>
    <n v="287483"/>
    <n v="408"/>
    <n v="592"/>
  </r>
  <r>
    <x v="2"/>
    <x v="7"/>
    <s v="S88871"/>
    <x v="76"/>
    <x v="2"/>
    <n v="189165"/>
    <n v="663"/>
    <n v="174"/>
  </r>
  <r>
    <x v="3"/>
    <x v="0"/>
    <s v="S72586"/>
    <x v="42"/>
    <x v="0"/>
    <n v="154979"/>
    <n v="351"/>
    <n v="359"/>
  </r>
  <r>
    <x v="1"/>
    <x v="1"/>
    <s v="S21550"/>
    <x v="0"/>
    <x v="2"/>
    <n v="277515"/>
    <n v="768"/>
    <n v="411"/>
  </r>
  <r>
    <x v="3"/>
    <x v="6"/>
    <s v="S46263"/>
    <x v="48"/>
    <x v="4"/>
    <n v="186060"/>
    <n v="260"/>
    <n v="451"/>
  </r>
  <r>
    <x v="0"/>
    <x v="5"/>
    <s v="S30311"/>
    <x v="43"/>
    <x v="3"/>
    <n v="116327"/>
    <n v="432"/>
    <n v="561"/>
  </r>
  <r>
    <x v="2"/>
    <x v="3"/>
    <s v="S43620"/>
    <x v="41"/>
    <x v="4"/>
    <n v="216456"/>
    <n v="69"/>
    <n v="217"/>
  </r>
  <r>
    <x v="0"/>
    <x v="4"/>
    <s v="S47188"/>
    <x v="49"/>
    <x v="8"/>
    <n v="205407"/>
    <n v="792"/>
    <n v="564"/>
  </r>
  <r>
    <x v="2"/>
    <x v="3"/>
    <s v="S11960"/>
    <x v="97"/>
    <x v="0"/>
    <n v="152741"/>
    <n v="778"/>
    <n v="553"/>
  </r>
  <r>
    <x v="1"/>
    <x v="7"/>
    <s v="S87526"/>
    <x v="51"/>
    <x v="1"/>
    <n v="251221"/>
    <n v="245"/>
    <n v="323"/>
  </r>
  <r>
    <x v="3"/>
    <x v="3"/>
    <s v="S90163"/>
    <x v="21"/>
    <x v="5"/>
    <n v="241354"/>
    <n v="668"/>
    <n v="497"/>
  </r>
  <r>
    <x v="3"/>
    <x v="6"/>
    <s v="S60450"/>
    <x v="71"/>
    <x v="1"/>
    <n v="237441"/>
    <n v="958"/>
    <n v="543"/>
  </r>
  <r>
    <x v="2"/>
    <x v="2"/>
    <s v="S38373"/>
    <x v="2"/>
    <x v="8"/>
    <n v="246061"/>
    <n v="145"/>
    <n v="183"/>
  </r>
  <r>
    <x v="0"/>
    <x v="5"/>
    <s v="S98524"/>
    <x v="56"/>
    <x v="4"/>
    <n v="164525"/>
    <n v="903"/>
    <n v="649"/>
  </r>
  <r>
    <x v="0"/>
    <x v="1"/>
    <s v="S68905"/>
    <x v="44"/>
    <x v="7"/>
    <n v="151363"/>
    <n v="1000"/>
    <n v="765"/>
  </r>
  <r>
    <x v="0"/>
    <x v="4"/>
    <s v="S58786"/>
    <x v="88"/>
    <x v="2"/>
    <n v="297444"/>
    <n v="625"/>
    <n v="217"/>
  </r>
  <r>
    <x v="2"/>
    <x v="3"/>
    <s v="S25899"/>
    <x v="23"/>
    <x v="5"/>
    <n v="183574"/>
    <n v="284"/>
    <n v="235"/>
  </r>
  <r>
    <x v="1"/>
    <x v="2"/>
    <s v="S50585"/>
    <x v="90"/>
    <x v="7"/>
    <n v="177647"/>
    <n v="821"/>
    <n v="185"/>
  </r>
  <r>
    <x v="0"/>
    <x v="7"/>
    <s v="S76352"/>
    <x v="14"/>
    <x v="2"/>
    <n v="259734"/>
    <n v="175"/>
    <n v="210"/>
  </r>
  <r>
    <x v="3"/>
    <x v="2"/>
    <s v="S22336"/>
    <x v="71"/>
    <x v="8"/>
    <n v="233142"/>
    <n v="645"/>
    <n v="442"/>
  </r>
  <r>
    <x v="1"/>
    <x v="3"/>
    <s v="S11230"/>
    <x v="87"/>
    <x v="0"/>
    <n v="104507"/>
    <n v="582"/>
    <n v="501"/>
  </r>
  <r>
    <x v="3"/>
    <x v="7"/>
    <s v="S41246"/>
    <x v="24"/>
    <x v="7"/>
    <n v="136634"/>
    <n v="256"/>
    <n v="289"/>
  </r>
  <r>
    <x v="0"/>
    <x v="5"/>
    <s v="S25466"/>
    <x v="50"/>
    <x v="4"/>
    <n v="289730"/>
    <n v="499"/>
    <n v="337"/>
  </r>
  <r>
    <x v="0"/>
    <x v="2"/>
    <s v="S60712"/>
    <x v="64"/>
    <x v="0"/>
    <n v="164821"/>
    <n v="185"/>
    <n v="165"/>
  </r>
  <r>
    <x v="3"/>
    <x v="5"/>
    <s v="S62911"/>
    <x v="16"/>
    <x v="1"/>
    <n v="221849"/>
    <n v="621"/>
    <n v="244"/>
  </r>
  <r>
    <x v="0"/>
    <x v="5"/>
    <s v="S79008"/>
    <x v="31"/>
    <x v="2"/>
    <n v="236001"/>
    <n v="935"/>
    <n v="687"/>
  </r>
  <r>
    <x v="1"/>
    <x v="0"/>
    <s v="S69458"/>
    <x v="34"/>
    <x v="3"/>
    <n v="201105"/>
    <n v="813"/>
    <n v="738"/>
  </r>
  <r>
    <x v="2"/>
    <x v="2"/>
    <s v="S18205"/>
    <x v="59"/>
    <x v="7"/>
    <n v="153497"/>
    <n v="155"/>
    <n v="323"/>
  </r>
  <r>
    <x v="2"/>
    <x v="7"/>
    <s v="S86895"/>
    <x v="47"/>
    <x v="6"/>
    <n v="286330"/>
    <n v="428"/>
    <n v="177"/>
  </r>
  <r>
    <x v="0"/>
    <x v="6"/>
    <s v="S49394"/>
    <x v="33"/>
    <x v="5"/>
    <n v="232448"/>
    <n v="508"/>
    <n v="341"/>
  </r>
  <r>
    <x v="1"/>
    <x v="5"/>
    <s v="S86572"/>
    <x v="45"/>
    <x v="7"/>
    <n v="196923"/>
    <n v="569"/>
    <n v="518"/>
  </r>
  <r>
    <x v="0"/>
    <x v="5"/>
    <s v="S78450"/>
    <x v="50"/>
    <x v="6"/>
    <n v="280268"/>
    <n v="868"/>
    <n v="275"/>
  </r>
  <r>
    <x v="3"/>
    <x v="6"/>
    <s v="S65352"/>
    <x v="26"/>
    <x v="5"/>
    <n v="157655"/>
    <n v="365"/>
    <n v="728"/>
  </r>
  <r>
    <x v="0"/>
    <x v="4"/>
    <s v="S89906"/>
    <x v="26"/>
    <x v="1"/>
    <n v="180559"/>
    <n v="782"/>
    <n v="424"/>
  </r>
  <r>
    <x v="1"/>
    <x v="7"/>
    <s v="S76640"/>
    <x v="99"/>
    <x v="3"/>
    <n v="166356"/>
    <n v="737"/>
    <n v="353"/>
  </r>
  <r>
    <x v="3"/>
    <x v="0"/>
    <s v="S77143"/>
    <x v="18"/>
    <x v="5"/>
    <n v="151137"/>
    <n v="141"/>
    <n v="258"/>
  </r>
  <r>
    <x v="3"/>
    <x v="7"/>
    <s v="S35644"/>
    <x v="58"/>
    <x v="2"/>
    <n v="164429"/>
    <n v="843"/>
    <n v="135"/>
  </r>
  <r>
    <x v="0"/>
    <x v="0"/>
    <s v="S40233"/>
    <x v="12"/>
    <x v="7"/>
    <n v="125101"/>
    <n v="696"/>
    <n v="439"/>
  </r>
  <r>
    <x v="2"/>
    <x v="4"/>
    <s v="S61850"/>
    <x v="23"/>
    <x v="3"/>
    <n v="287557"/>
    <n v="559"/>
    <n v="470"/>
  </r>
  <r>
    <x v="0"/>
    <x v="2"/>
    <s v="S25975"/>
    <x v="91"/>
    <x v="6"/>
    <n v="282176"/>
    <n v="365"/>
    <n v="543"/>
  </r>
  <r>
    <x v="2"/>
    <x v="6"/>
    <s v="S97978"/>
    <x v="54"/>
    <x v="7"/>
    <n v="294784"/>
    <n v="378"/>
    <n v="550"/>
  </r>
  <r>
    <x v="1"/>
    <x v="7"/>
    <s v="S23678"/>
    <x v="68"/>
    <x v="7"/>
    <n v="222464"/>
    <n v="873"/>
    <n v="314"/>
  </r>
  <r>
    <x v="0"/>
    <x v="2"/>
    <s v="S18462"/>
    <x v="8"/>
    <x v="8"/>
    <n v="256240"/>
    <n v="714"/>
    <n v="264"/>
  </r>
  <r>
    <x v="1"/>
    <x v="4"/>
    <s v="S41136"/>
    <x v="13"/>
    <x v="4"/>
    <n v="149987"/>
    <n v="743"/>
    <n v="417"/>
  </r>
  <r>
    <x v="2"/>
    <x v="4"/>
    <s v="S77429"/>
    <x v="27"/>
    <x v="1"/>
    <n v="257954"/>
    <n v="133"/>
    <n v="232"/>
  </r>
  <r>
    <x v="1"/>
    <x v="0"/>
    <s v="S27783"/>
    <x v="0"/>
    <x v="0"/>
    <n v="276583"/>
    <n v="577"/>
    <n v="601"/>
  </r>
  <r>
    <x v="3"/>
    <x v="3"/>
    <s v="S77104"/>
    <x v="48"/>
    <x v="1"/>
    <n v="140864"/>
    <n v="989"/>
    <n v="225"/>
  </r>
  <r>
    <x v="0"/>
    <x v="6"/>
    <s v="S30832"/>
    <x v="13"/>
    <x v="0"/>
    <n v="283455"/>
    <n v="276"/>
    <n v="288"/>
  </r>
  <r>
    <x v="2"/>
    <x v="6"/>
    <s v="S29693"/>
    <x v="99"/>
    <x v="1"/>
    <n v="117268"/>
    <n v="642"/>
    <n v="771"/>
  </r>
  <r>
    <x v="3"/>
    <x v="6"/>
    <s v="S89394"/>
    <x v="92"/>
    <x v="0"/>
    <n v="198537"/>
    <n v="864"/>
    <n v="523"/>
  </r>
  <r>
    <x v="2"/>
    <x v="2"/>
    <s v="S46037"/>
    <x v="96"/>
    <x v="3"/>
    <n v="144453"/>
    <n v="485"/>
    <n v="324"/>
  </r>
  <r>
    <x v="1"/>
    <x v="3"/>
    <s v="S76643"/>
    <x v="95"/>
    <x v="4"/>
    <n v="134965"/>
    <n v="838"/>
    <n v="707"/>
  </r>
  <r>
    <x v="1"/>
    <x v="5"/>
    <s v="S44234"/>
    <x v="6"/>
    <x v="4"/>
    <n v="171839"/>
    <n v="211"/>
    <n v="409"/>
  </r>
  <r>
    <x v="1"/>
    <x v="7"/>
    <s v="S79441"/>
    <x v="48"/>
    <x v="0"/>
    <n v="290854"/>
    <n v="77"/>
    <n v="345"/>
  </r>
  <r>
    <x v="3"/>
    <x v="0"/>
    <s v="S27350"/>
    <x v="9"/>
    <x v="1"/>
    <n v="247327"/>
    <n v="915"/>
    <n v="473"/>
  </r>
  <r>
    <x v="2"/>
    <x v="4"/>
    <s v="S73162"/>
    <x v="73"/>
    <x v="3"/>
    <n v="281965"/>
    <n v="982"/>
    <n v="500"/>
  </r>
  <r>
    <x v="1"/>
    <x v="2"/>
    <s v="S63166"/>
    <x v="47"/>
    <x v="8"/>
    <n v="184786"/>
    <n v="398"/>
    <n v="797"/>
  </r>
  <r>
    <x v="0"/>
    <x v="2"/>
    <s v="S85902"/>
    <x v="55"/>
    <x v="3"/>
    <n v="241681"/>
    <n v="185"/>
    <n v="667"/>
  </r>
  <r>
    <x v="3"/>
    <x v="5"/>
    <s v="S72834"/>
    <x v="49"/>
    <x v="3"/>
    <n v="247149"/>
    <n v="279"/>
    <n v="575"/>
  </r>
  <r>
    <x v="3"/>
    <x v="4"/>
    <s v="S58843"/>
    <x v="4"/>
    <x v="7"/>
    <n v="184994"/>
    <n v="306"/>
    <n v="790"/>
  </r>
  <r>
    <x v="2"/>
    <x v="1"/>
    <s v="S63038"/>
    <x v="60"/>
    <x v="5"/>
    <n v="148714"/>
    <n v="395"/>
    <n v="694"/>
  </r>
  <r>
    <x v="3"/>
    <x v="6"/>
    <s v="S24411"/>
    <x v="6"/>
    <x v="5"/>
    <n v="244421"/>
    <n v="269"/>
    <n v="462"/>
  </r>
  <r>
    <x v="1"/>
    <x v="1"/>
    <s v="S91708"/>
    <x v="44"/>
    <x v="6"/>
    <n v="217837"/>
    <n v="998"/>
    <n v="607"/>
  </r>
  <r>
    <x v="1"/>
    <x v="3"/>
    <s v="S75081"/>
    <x v="98"/>
    <x v="0"/>
    <n v="101027"/>
    <n v="540"/>
    <n v="455"/>
  </r>
  <r>
    <x v="0"/>
    <x v="7"/>
    <s v="S85590"/>
    <x v="23"/>
    <x v="8"/>
    <n v="256608"/>
    <n v="898"/>
    <n v="539"/>
  </r>
  <r>
    <x v="1"/>
    <x v="2"/>
    <s v="S26188"/>
    <x v="65"/>
    <x v="0"/>
    <n v="127955"/>
    <n v="946"/>
    <n v="409"/>
  </r>
  <r>
    <x v="2"/>
    <x v="2"/>
    <s v="S94729"/>
    <x v="59"/>
    <x v="2"/>
    <n v="148565"/>
    <n v="818"/>
    <n v="451"/>
  </r>
  <r>
    <x v="3"/>
    <x v="1"/>
    <s v="S92146"/>
    <x v="17"/>
    <x v="0"/>
    <n v="162239"/>
    <n v="926"/>
    <n v="168"/>
  </r>
  <r>
    <x v="2"/>
    <x v="7"/>
    <s v="S10287"/>
    <x v="45"/>
    <x v="5"/>
    <n v="221870"/>
    <n v="756"/>
    <n v="373"/>
  </r>
  <r>
    <x v="3"/>
    <x v="2"/>
    <s v="S30748"/>
    <x v="38"/>
    <x v="7"/>
    <n v="273530"/>
    <n v="222"/>
    <n v="205"/>
  </r>
  <r>
    <x v="0"/>
    <x v="7"/>
    <s v="S95489"/>
    <x v="28"/>
    <x v="8"/>
    <n v="109258"/>
    <n v="907"/>
    <n v="161"/>
  </r>
  <r>
    <x v="2"/>
    <x v="3"/>
    <s v="S64857"/>
    <x v="29"/>
    <x v="5"/>
    <n v="251592"/>
    <n v="755"/>
    <n v="265"/>
  </r>
  <r>
    <x v="2"/>
    <x v="3"/>
    <s v="S76404"/>
    <x v="21"/>
    <x v="6"/>
    <n v="143287"/>
    <n v="968"/>
    <n v="261"/>
  </r>
  <r>
    <x v="0"/>
    <x v="1"/>
    <s v="S98074"/>
    <x v="31"/>
    <x v="2"/>
    <n v="195791"/>
    <n v="389"/>
    <n v="125"/>
  </r>
  <r>
    <x v="1"/>
    <x v="7"/>
    <s v="S76238"/>
    <x v="94"/>
    <x v="7"/>
    <n v="218504"/>
    <n v="363"/>
    <n v="768"/>
  </r>
  <r>
    <x v="0"/>
    <x v="4"/>
    <s v="S86272"/>
    <x v="99"/>
    <x v="1"/>
    <n v="133586"/>
    <n v="889"/>
    <n v="152"/>
  </r>
  <r>
    <x v="1"/>
    <x v="2"/>
    <s v="S75360"/>
    <x v="72"/>
    <x v="5"/>
    <n v="192410"/>
    <n v="497"/>
    <n v="469"/>
  </r>
  <r>
    <x v="3"/>
    <x v="3"/>
    <s v="S22991"/>
    <x v="59"/>
    <x v="8"/>
    <n v="104672"/>
    <n v="177"/>
    <n v="589"/>
  </r>
  <r>
    <x v="0"/>
    <x v="7"/>
    <s v="S41802"/>
    <x v="20"/>
    <x v="3"/>
    <n v="156082"/>
    <n v="608"/>
    <n v="299"/>
  </r>
  <r>
    <x v="3"/>
    <x v="1"/>
    <s v="S76363"/>
    <x v="14"/>
    <x v="5"/>
    <n v="142123"/>
    <n v="646"/>
    <n v="677"/>
  </r>
  <r>
    <x v="2"/>
    <x v="1"/>
    <s v="S93425"/>
    <x v="95"/>
    <x v="1"/>
    <n v="163730"/>
    <n v="643"/>
    <n v="492"/>
  </r>
  <r>
    <x v="2"/>
    <x v="6"/>
    <s v="S21700"/>
    <x v="40"/>
    <x v="3"/>
    <n v="291003"/>
    <n v="180"/>
    <n v="142"/>
  </r>
  <r>
    <x v="3"/>
    <x v="0"/>
    <s v="S81634"/>
    <x v="59"/>
    <x v="6"/>
    <n v="232436"/>
    <n v="717"/>
    <n v="177"/>
  </r>
  <r>
    <x v="0"/>
    <x v="3"/>
    <s v="S74177"/>
    <x v="66"/>
    <x v="2"/>
    <n v="163116"/>
    <n v="403"/>
    <n v="212"/>
  </r>
  <r>
    <x v="2"/>
    <x v="0"/>
    <s v="S21768"/>
    <x v="98"/>
    <x v="5"/>
    <n v="277571"/>
    <n v="255"/>
    <n v="531"/>
  </r>
  <r>
    <x v="1"/>
    <x v="7"/>
    <s v="S42497"/>
    <x v="45"/>
    <x v="4"/>
    <n v="167756"/>
    <n v="895"/>
    <n v="618"/>
  </r>
  <r>
    <x v="1"/>
    <x v="0"/>
    <s v="S29850"/>
    <x v="12"/>
    <x v="4"/>
    <n v="221397"/>
    <n v="364"/>
    <n v="583"/>
  </r>
  <r>
    <x v="2"/>
    <x v="2"/>
    <s v="S73332"/>
    <x v="6"/>
    <x v="8"/>
    <n v="232248"/>
    <n v="775"/>
    <n v="249"/>
  </r>
  <r>
    <x v="2"/>
    <x v="5"/>
    <s v="S53758"/>
    <x v="43"/>
    <x v="0"/>
    <n v="298231"/>
    <n v="498"/>
    <n v="430"/>
  </r>
  <r>
    <x v="1"/>
    <x v="6"/>
    <s v="S56459"/>
    <x v="52"/>
    <x v="8"/>
    <n v="227238"/>
    <n v="930"/>
    <n v="286"/>
  </r>
  <r>
    <x v="3"/>
    <x v="1"/>
    <s v="S50359"/>
    <x v="13"/>
    <x v="3"/>
    <n v="234777"/>
    <n v="847"/>
    <n v="761"/>
  </r>
  <r>
    <x v="0"/>
    <x v="5"/>
    <s v="S67561"/>
    <x v="70"/>
    <x v="8"/>
    <n v="133339"/>
    <n v="277"/>
    <n v="489"/>
  </r>
  <r>
    <x v="1"/>
    <x v="1"/>
    <s v="S20885"/>
    <x v="25"/>
    <x v="8"/>
    <n v="144421"/>
    <n v="900"/>
    <n v="539"/>
  </r>
  <r>
    <x v="0"/>
    <x v="6"/>
    <s v="S96498"/>
    <x v="95"/>
    <x v="6"/>
    <n v="118992"/>
    <n v="190"/>
    <n v="734"/>
  </r>
  <r>
    <x v="0"/>
    <x v="3"/>
    <s v="S30607"/>
    <x v="50"/>
    <x v="3"/>
    <n v="267359"/>
    <n v="242"/>
    <n v="238"/>
  </r>
  <r>
    <x v="2"/>
    <x v="7"/>
    <s v="S53366"/>
    <x v="82"/>
    <x v="5"/>
    <n v="204616"/>
    <n v="700"/>
    <n v="134"/>
  </r>
  <r>
    <x v="3"/>
    <x v="3"/>
    <s v="S89644"/>
    <x v="22"/>
    <x v="4"/>
    <n v="286006"/>
    <n v="197"/>
    <n v="329"/>
  </r>
  <r>
    <x v="0"/>
    <x v="3"/>
    <s v="S54209"/>
    <x v="34"/>
    <x v="0"/>
    <n v="188500"/>
    <n v="80"/>
    <n v="229"/>
  </r>
  <r>
    <x v="2"/>
    <x v="6"/>
    <s v="S53490"/>
    <x v="44"/>
    <x v="2"/>
    <n v="292119"/>
    <n v="909"/>
    <n v="503"/>
  </r>
  <r>
    <x v="0"/>
    <x v="0"/>
    <s v="S95577"/>
    <x v="6"/>
    <x v="5"/>
    <n v="215328"/>
    <n v="540"/>
    <n v="730"/>
  </r>
  <r>
    <x v="3"/>
    <x v="4"/>
    <s v="S98173"/>
    <x v="74"/>
    <x v="1"/>
    <n v="107276"/>
    <n v="274"/>
    <n v="633"/>
  </r>
  <r>
    <x v="0"/>
    <x v="6"/>
    <s v="S56087"/>
    <x v="5"/>
    <x v="6"/>
    <n v="218155"/>
    <n v="208"/>
    <n v="382"/>
  </r>
  <r>
    <x v="1"/>
    <x v="4"/>
    <s v="S61896"/>
    <x v="99"/>
    <x v="1"/>
    <n v="202482"/>
    <n v="912"/>
    <n v="698"/>
  </r>
  <r>
    <x v="2"/>
    <x v="6"/>
    <s v="S56353"/>
    <x v="80"/>
    <x v="6"/>
    <n v="229437"/>
    <n v="705"/>
    <n v="537"/>
  </r>
  <r>
    <x v="3"/>
    <x v="0"/>
    <s v="S49450"/>
    <x v="59"/>
    <x v="0"/>
    <n v="279910"/>
    <n v="697"/>
    <n v="327"/>
  </r>
  <r>
    <x v="0"/>
    <x v="2"/>
    <s v="S37841"/>
    <x v="92"/>
    <x v="8"/>
    <n v="101915"/>
    <n v="580"/>
    <n v="510"/>
  </r>
  <r>
    <x v="2"/>
    <x v="5"/>
    <s v="S28435"/>
    <x v="86"/>
    <x v="7"/>
    <n v="156873"/>
    <n v="428"/>
    <n v="643"/>
  </r>
  <r>
    <x v="2"/>
    <x v="5"/>
    <s v="S23842"/>
    <x v="69"/>
    <x v="1"/>
    <n v="195747"/>
    <n v="495"/>
    <n v="195"/>
  </r>
  <r>
    <x v="2"/>
    <x v="7"/>
    <s v="S37970"/>
    <x v="68"/>
    <x v="6"/>
    <n v="242165"/>
    <n v="979"/>
    <n v="710"/>
  </r>
  <r>
    <x v="2"/>
    <x v="1"/>
    <s v="S28927"/>
    <x v="43"/>
    <x v="0"/>
    <n v="136591"/>
    <n v="320"/>
    <n v="320"/>
  </r>
  <r>
    <x v="3"/>
    <x v="4"/>
    <s v="S63509"/>
    <x v="84"/>
    <x v="3"/>
    <n v="285874"/>
    <n v="736"/>
    <n v="575"/>
  </r>
  <r>
    <x v="3"/>
    <x v="3"/>
    <s v="S93986"/>
    <x v="60"/>
    <x v="8"/>
    <n v="151249"/>
    <n v="72"/>
    <n v="631"/>
  </r>
  <r>
    <x v="1"/>
    <x v="6"/>
    <s v="S55749"/>
    <x v="29"/>
    <x v="1"/>
    <n v="248288"/>
    <n v="793"/>
    <n v="455"/>
  </r>
  <r>
    <x v="1"/>
    <x v="2"/>
    <s v="S12296"/>
    <x v="19"/>
    <x v="0"/>
    <n v="251527"/>
    <n v="756"/>
    <n v="741"/>
  </r>
  <r>
    <x v="3"/>
    <x v="3"/>
    <s v="S71632"/>
    <x v="65"/>
    <x v="3"/>
    <n v="104850"/>
    <n v="959"/>
    <n v="530"/>
  </r>
  <r>
    <x v="1"/>
    <x v="2"/>
    <s v="S21014"/>
    <x v="61"/>
    <x v="5"/>
    <n v="207472"/>
    <n v="511"/>
    <n v="580"/>
  </r>
  <r>
    <x v="1"/>
    <x v="4"/>
    <s v="S46612"/>
    <x v="58"/>
    <x v="4"/>
    <n v="169296"/>
    <n v="835"/>
    <n v="228"/>
  </r>
  <r>
    <x v="1"/>
    <x v="0"/>
    <s v="S21125"/>
    <x v="49"/>
    <x v="7"/>
    <n v="280508"/>
    <n v="375"/>
    <n v="516"/>
  </r>
  <r>
    <x v="2"/>
    <x v="2"/>
    <s v="S50348"/>
    <x v="27"/>
    <x v="4"/>
    <n v="130941"/>
    <n v="402"/>
    <n v="252"/>
  </r>
  <r>
    <x v="3"/>
    <x v="2"/>
    <s v="S33481"/>
    <x v="11"/>
    <x v="3"/>
    <n v="111098"/>
    <n v="828"/>
    <n v="427"/>
  </r>
  <r>
    <x v="2"/>
    <x v="4"/>
    <s v="S60579"/>
    <x v="88"/>
    <x v="4"/>
    <n v="175631"/>
    <n v="182"/>
    <n v="784"/>
  </r>
  <r>
    <x v="0"/>
    <x v="4"/>
    <s v="S64182"/>
    <x v="26"/>
    <x v="5"/>
    <n v="265034"/>
    <n v="299"/>
    <n v="296"/>
  </r>
  <r>
    <x v="0"/>
    <x v="4"/>
    <s v="S82789"/>
    <x v="95"/>
    <x v="3"/>
    <n v="196200"/>
    <n v="307"/>
    <n v="560"/>
  </r>
  <r>
    <x v="3"/>
    <x v="5"/>
    <s v="S89485"/>
    <x v="6"/>
    <x v="6"/>
    <n v="111160"/>
    <n v="270"/>
    <n v="784"/>
  </r>
  <r>
    <x v="1"/>
    <x v="5"/>
    <s v="S64596"/>
    <x v="14"/>
    <x v="0"/>
    <n v="297048"/>
    <n v="774"/>
    <n v="507"/>
  </r>
  <r>
    <x v="1"/>
    <x v="6"/>
    <s v="S30264"/>
    <x v="12"/>
    <x v="3"/>
    <n v="110905"/>
    <n v="157"/>
    <n v="328"/>
  </r>
  <r>
    <x v="1"/>
    <x v="0"/>
    <s v="S72388"/>
    <x v="92"/>
    <x v="6"/>
    <n v="283252"/>
    <n v="189"/>
    <n v="566"/>
  </r>
  <r>
    <x v="2"/>
    <x v="6"/>
    <s v="S68803"/>
    <x v="34"/>
    <x v="8"/>
    <n v="100242"/>
    <n v="762"/>
    <n v="669"/>
  </r>
  <r>
    <x v="1"/>
    <x v="1"/>
    <s v="S72412"/>
    <x v="96"/>
    <x v="5"/>
    <n v="284893"/>
    <n v="239"/>
    <n v="403"/>
  </r>
  <r>
    <x v="1"/>
    <x v="3"/>
    <s v="S72083"/>
    <x v="47"/>
    <x v="1"/>
    <n v="179504"/>
    <n v="995"/>
    <n v="691"/>
  </r>
  <r>
    <x v="0"/>
    <x v="4"/>
    <s v="S97853"/>
    <x v="26"/>
    <x v="5"/>
    <n v="234964"/>
    <n v="330"/>
    <n v="498"/>
  </r>
  <r>
    <x v="0"/>
    <x v="1"/>
    <s v="S48178"/>
    <x v="65"/>
    <x v="4"/>
    <n v="161393"/>
    <n v="886"/>
    <n v="536"/>
  </r>
  <r>
    <x v="2"/>
    <x v="2"/>
    <s v="S93206"/>
    <x v="18"/>
    <x v="3"/>
    <n v="150598"/>
    <n v="865"/>
    <n v="113"/>
  </r>
  <r>
    <x v="0"/>
    <x v="2"/>
    <s v="S54123"/>
    <x v="76"/>
    <x v="7"/>
    <n v="193594"/>
    <n v="276"/>
    <n v="648"/>
  </r>
  <r>
    <x v="0"/>
    <x v="5"/>
    <s v="S41133"/>
    <x v="37"/>
    <x v="0"/>
    <n v="236111"/>
    <n v="629"/>
    <n v="186"/>
  </r>
  <r>
    <x v="3"/>
    <x v="5"/>
    <s v="S41952"/>
    <x v="30"/>
    <x v="6"/>
    <n v="173219"/>
    <n v="73"/>
    <n v="619"/>
  </r>
  <r>
    <x v="1"/>
    <x v="2"/>
    <s v="S87484"/>
    <x v="80"/>
    <x v="5"/>
    <n v="224030"/>
    <n v="641"/>
    <n v="735"/>
  </r>
  <r>
    <x v="0"/>
    <x v="7"/>
    <s v="S93542"/>
    <x v="11"/>
    <x v="2"/>
    <n v="198384"/>
    <n v="465"/>
    <n v="215"/>
  </r>
  <r>
    <x v="0"/>
    <x v="6"/>
    <s v="S93336"/>
    <x v="39"/>
    <x v="1"/>
    <n v="207853"/>
    <n v="436"/>
    <n v="264"/>
  </r>
  <r>
    <x v="2"/>
    <x v="0"/>
    <s v="S66236"/>
    <x v="55"/>
    <x v="5"/>
    <n v="234650"/>
    <n v="711"/>
    <n v="125"/>
  </r>
  <r>
    <x v="2"/>
    <x v="6"/>
    <s v="S68353"/>
    <x v="70"/>
    <x v="4"/>
    <n v="288916"/>
    <n v="461"/>
    <n v="566"/>
  </r>
  <r>
    <x v="1"/>
    <x v="0"/>
    <s v="S83003"/>
    <x v="58"/>
    <x v="8"/>
    <n v="221958"/>
    <n v="321"/>
    <n v="541"/>
  </r>
  <r>
    <x v="3"/>
    <x v="4"/>
    <s v="S44232"/>
    <x v="13"/>
    <x v="7"/>
    <n v="279980"/>
    <n v="145"/>
    <n v="104"/>
  </r>
  <r>
    <x v="2"/>
    <x v="6"/>
    <s v="S30382"/>
    <x v="41"/>
    <x v="3"/>
    <n v="284274"/>
    <n v="441"/>
    <n v="109"/>
  </r>
  <r>
    <x v="1"/>
    <x v="6"/>
    <s v="S97064"/>
    <x v="13"/>
    <x v="6"/>
    <n v="143865"/>
    <n v="850"/>
    <n v="233"/>
  </r>
  <r>
    <x v="2"/>
    <x v="4"/>
    <s v="S72203"/>
    <x v="27"/>
    <x v="6"/>
    <n v="244273"/>
    <n v="325"/>
    <n v="441"/>
  </r>
  <r>
    <x v="0"/>
    <x v="0"/>
    <s v="S78759"/>
    <x v="81"/>
    <x v="2"/>
    <n v="266766"/>
    <n v="403"/>
    <n v="200"/>
  </r>
  <r>
    <x v="1"/>
    <x v="6"/>
    <s v="S34307"/>
    <x v="69"/>
    <x v="3"/>
    <n v="229755"/>
    <n v="231"/>
    <n v="689"/>
  </r>
  <r>
    <x v="1"/>
    <x v="4"/>
    <s v="S89521"/>
    <x v="10"/>
    <x v="3"/>
    <n v="196693"/>
    <n v="451"/>
    <n v="363"/>
  </r>
  <r>
    <x v="3"/>
    <x v="2"/>
    <s v="S43101"/>
    <x v="1"/>
    <x v="1"/>
    <n v="120651"/>
    <n v="55"/>
    <n v="161"/>
  </r>
  <r>
    <x v="1"/>
    <x v="4"/>
    <s v="S26655"/>
    <x v="64"/>
    <x v="6"/>
    <n v="136045"/>
    <n v="796"/>
    <n v="141"/>
  </r>
  <r>
    <x v="0"/>
    <x v="2"/>
    <s v="S40114"/>
    <x v="34"/>
    <x v="0"/>
    <n v="161242"/>
    <n v="655"/>
    <n v="472"/>
  </r>
  <r>
    <x v="3"/>
    <x v="2"/>
    <s v="S27452"/>
    <x v="69"/>
    <x v="5"/>
    <n v="116073"/>
    <n v="664"/>
    <n v="336"/>
  </r>
  <r>
    <x v="1"/>
    <x v="0"/>
    <s v="S32495"/>
    <x v="84"/>
    <x v="3"/>
    <n v="126487"/>
    <n v="307"/>
    <n v="324"/>
  </r>
  <r>
    <x v="0"/>
    <x v="1"/>
    <s v="S23779"/>
    <x v="7"/>
    <x v="1"/>
    <n v="285561"/>
    <n v="559"/>
    <n v="747"/>
  </r>
  <r>
    <x v="1"/>
    <x v="6"/>
    <s v="S62212"/>
    <x v="20"/>
    <x v="2"/>
    <n v="136621"/>
    <n v="597"/>
    <n v="424"/>
  </r>
  <r>
    <x v="3"/>
    <x v="3"/>
    <s v="S33723"/>
    <x v="35"/>
    <x v="2"/>
    <n v="253503"/>
    <n v="185"/>
    <n v="706"/>
  </r>
  <r>
    <x v="3"/>
    <x v="1"/>
    <s v="S95281"/>
    <x v="45"/>
    <x v="8"/>
    <n v="247285"/>
    <n v="948"/>
    <n v="762"/>
  </r>
  <r>
    <x v="1"/>
    <x v="1"/>
    <s v="S18921"/>
    <x v="79"/>
    <x v="7"/>
    <n v="105899"/>
    <n v="807"/>
    <n v="444"/>
  </r>
  <r>
    <x v="0"/>
    <x v="2"/>
    <s v="S44402"/>
    <x v="24"/>
    <x v="4"/>
    <n v="243219"/>
    <n v="427"/>
    <n v="432"/>
  </r>
  <r>
    <x v="3"/>
    <x v="4"/>
    <s v="S62580"/>
    <x v="64"/>
    <x v="1"/>
    <n v="252998"/>
    <n v="966"/>
    <n v="582"/>
  </r>
  <r>
    <x v="0"/>
    <x v="0"/>
    <s v="S91951"/>
    <x v="85"/>
    <x v="4"/>
    <n v="176519"/>
    <n v="344"/>
    <n v="677"/>
  </r>
  <r>
    <x v="2"/>
    <x v="0"/>
    <s v="S29905"/>
    <x v="34"/>
    <x v="4"/>
    <n v="209268"/>
    <n v="974"/>
    <n v="254"/>
  </r>
  <r>
    <x v="0"/>
    <x v="1"/>
    <s v="S28650"/>
    <x v="55"/>
    <x v="8"/>
    <n v="260137"/>
    <n v="189"/>
    <n v="617"/>
  </r>
  <r>
    <x v="2"/>
    <x v="2"/>
    <s v="S36618"/>
    <x v="31"/>
    <x v="3"/>
    <n v="180206"/>
    <n v="78"/>
    <n v="495"/>
  </r>
  <r>
    <x v="0"/>
    <x v="2"/>
    <s v="S14974"/>
    <x v="61"/>
    <x v="3"/>
    <n v="179343"/>
    <n v="685"/>
    <n v="130"/>
  </r>
  <r>
    <x v="0"/>
    <x v="4"/>
    <s v="S76700"/>
    <x v="86"/>
    <x v="2"/>
    <n v="247857"/>
    <n v="245"/>
    <n v="578"/>
  </r>
  <r>
    <x v="3"/>
    <x v="4"/>
    <s v="S70120"/>
    <x v="87"/>
    <x v="1"/>
    <n v="171563"/>
    <n v="703"/>
    <n v="491"/>
  </r>
  <r>
    <x v="2"/>
    <x v="4"/>
    <s v="S13001"/>
    <x v="89"/>
    <x v="2"/>
    <n v="120560"/>
    <n v="757"/>
    <n v="280"/>
  </r>
  <r>
    <x v="1"/>
    <x v="1"/>
    <s v="S72268"/>
    <x v="20"/>
    <x v="2"/>
    <n v="175214"/>
    <n v="881"/>
    <n v="128"/>
  </r>
  <r>
    <x v="0"/>
    <x v="4"/>
    <s v="S41777"/>
    <x v="91"/>
    <x v="4"/>
    <n v="203560"/>
    <n v="69"/>
    <n v="546"/>
  </r>
  <r>
    <x v="1"/>
    <x v="3"/>
    <s v="S13363"/>
    <x v="85"/>
    <x v="8"/>
    <n v="193590"/>
    <n v="374"/>
    <n v="234"/>
  </r>
  <r>
    <x v="2"/>
    <x v="6"/>
    <s v="S26231"/>
    <x v="38"/>
    <x v="3"/>
    <n v="191630"/>
    <n v="343"/>
    <n v="204"/>
  </r>
  <r>
    <x v="1"/>
    <x v="3"/>
    <s v="S78365"/>
    <x v="34"/>
    <x v="7"/>
    <n v="153613"/>
    <n v="279"/>
    <n v="359"/>
  </r>
  <r>
    <x v="3"/>
    <x v="1"/>
    <s v="S60479"/>
    <x v="2"/>
    <x v="3"/>
    <n v="172875"/>
    <n v="194"/>
    <n v="235"/>
  </r>
  <r>
    <x v="0"/>
    <x v="6"/>
    <s v="S31579"/>
    <x v="24"/>
    <x v="1"/>
    <n v="205351"/>
    <n v="239"/>
    <n v="731"/>
  </r>
  <r>
    <x v="2"/>
    <x v="0"/>
    <s v="S88870"/>
    <x v="75"/>
    <x v="0"/>
    <n v="176078"/>
    <n v="329"/>
    <n v="796"/>
  </r>
  <r>
    <x v="3"/>
    <x v="7"/>
    <s v="S64704"/>
    <x v="51"/>
    <x v="0"/>
    <n v="244312"/>
    <n v="232"/>
    <n v="542"/>
  </r>
  <r>
    <x v="2"/>
    <x v="0"/>
    <s v="S91428"/>
    <x v="37"/>
    <x v="2"/>
    <n v="162823"/>
    <n v="562"/>
    <n v="373"/>
  </r>
  <r>
    <x v="3"/>
    <x v="4"/>
    <s v="S95815"/>
    <x v="87"/>
    <x v="7"/>
    <n v="155523"/>
    <n v="715"/>
    <n v="708"/>
  </r>
  <r>
    <x v="0"/>
    <x v="1"/>
    <s v="S97683"/>
    <x v="70"/>
    <x v="1"/>
    <n v="273825"/>
    <n v="706"/>
    <n v="464"/>
  </r>
  <r>
    <x v="1"/>
    <x v="1"/>
    <s v="S52266"/>
    <x v="34"/>
    <x v="0"/>
    <n v="162362"/>
    <n v="841"/>
    <n v="435"/>
  </r>
  <r>
    <x v="3"/>
    <x v="1"/>
    <s v="S85709"/>
    <x v="67"/>
    <x v="1"/>
    <n v="177809"/>
    <n v="757"/>
    <n v="296"/>
  </r>
  <r>
    <x v="0"/>
    <x v="7"/>
    <s v="S39774"/>
    <x v="77"/>
    <x v="3"/>
    <n v="258196"/>
    <n v="373"/>
    <n v="441"/>
  </r>
  <r>
    <x v="2"/>
    <x v="5"/>
    <s v="S14558"/>
    <x v="73"/>
    <x v="2"/>
    <n v="271701"/>
    <n v="641"/>
    <n v="309"/>
  </r>
  <r>
    <x v="1"/>
    <x v="3"/>
    <s v="S23370"/>
    <x v="77"/>
    <x v="6"/>
    <n v="204069"/>
    <n v="297"/>
    <n v="618"/>
  </r>
  <r>
    <x v="2"/>
    <x v="6"/>
    <s v="S35823"/>
    <x v="15"/>
    <x v="7"/>
    <n v="290563"/>
    <n v="721"/>
    <n v="671"/>
  </r>
  <r>
    <x v="2"/>
    <x v="4"/>
    <s v="S24603"/>
    <x v="11"/>
    <x v="2"/>
    <n v="231095"/>
    <n v="470"/>
    <n v="228"/>
  </r>
  <r>
    <x v="0"/>
    <x v="7"/>
    <s v="S54612"/>
    <x v="72"/>
    <x v="2"/>
    <n v="226717"/>
    <n v="409"/>
    <n v="744"/>
  </r>
  <r>
    <x v="3"/>
    <x v="4"/>
    <s v="S92081"/>
    <x v="60"/>
    <x v="5"/>
    <n v="245383"/>
    <n v="151"/>
    <n v="748"/>
  </r>
  <r>
    <x v="0"/>
    <x v="5"/>
    <s v="S20134"/>
    <x v="54"/>
    <x v="3"/>
    <n v="182664"/>
    <n v="705"/>
    <n v="494"/>
  </r>
  <r>
    <x v="0"/>
    <x v="7"/>
    <s v="S38026"/>
    <x v="62"/>
    <x v="0"/>
    <n v="189483"/>
    <n v="89"/>
    <n v="576"/>
  </r>
  <r>
    <x v="3"/>
    <x v="4"/>
    <s v="S48049"/>
    <x v="54"/>
    <x v="0"/>
    <n v="165529"/>
    <n v="623"/>
    <n v="359"/>
  </r>
  <r>
    <x v="0"/>
    <x v="2"/>
    <s v="S54125"/>
    <x v="44"/>
    <x v="4"/>
    <n v="250967"/>
    <n v="533"/>
    <n v="684"/>
  </r>
  <r>
    <x v="0"/>
    <x v="3"/>
    <s v="S66434"/>
    <x v="98"/>
    <x v="0"/>
    <n v="192697"/>
    <n v="657"/>
    <n v="426"/>
  </r>
  <r>
    <x v="3"/>
    <x v="5"/>
    <s v="S64872"/>
    <x v="13"/>
    <x v="0"/>
    <n v="176293"/>
    <n v="676"/>
    <n v="118"/>
  </r>
  <r>
    <x v="2"/>
    <x v="1"/>
    <s v="S75248"/>
    <x v="8"/>
    <x v="0"/>
    <n v="258126"/>
    <n v="561"/>
    <n v="590"/>
  </r>
  <r>
    <x v="3"/>
    <x v="6"/>
    <s v="S45828"/>
    <x v="42"/>
    <x v="5"/>
    <n v="142136"/>
    <n v="913"/>
    <n v="207"/>
  </r>
  <r>
    <x v="2"/>
    <x v="3"/>
    <s v="S91703"/>
    <x v="46"/>
    <x v="0"/>
    <n v="240944"/>
    <n v="648"/>
    <n v="119"/>
  </r>
  <r>
    <x v="3"/>
    <x v="5"/>
    <s v="S36512"/>
    <x v="50"/>
    <x v="4"/>
    <n v="220431"/>
    <n v="89"/>
    <n v="307"/>
  </r>
  <r>
    <x v="3"/>
    <x v="7"/>
    <s v="S45277"/>
    <x v="5"/>
    <x v="0"/>
    <n v="167329"/>
    <n v="472"/>
    <n v="710"/>
  </r>
  <r>
    <x v="1"/>
    <x v="6"/>
    <s v="S56730"/>
    <x v="87"/>
    <x v="1"/>
    <n v="225253"/>
    <n v="725"/>
    <n v="768"/>
  </r>
  <r>
    <x v="0"/>
    <x v="4"/>
    <s v="S20320"/>
    <x v="12"/>
    <x v="5"/>
    <n v="284837"/>
    <n v="53"/>
    <n v="545"/>
  </r>
  <r>
    <x v="3"/>
    <x v="0"/>
    <s v="S31961"/>
    <x v="55"/>
    <x v="6"/>
    <n v="172381"/>
    <n v="413"/>
    <n v="644"/>
  </r>
  <r>
    <x v="2"/>
    <x v="1"/>
    <s v="S45058"/>
    <x v="24"/>
    <x v="7"/>
    <n v="282897"/>
    <n v="160"/>
    <n v="284"/>
  </r>
  <r>
    <x v="1"/>
    <x v="3"/>
    <s v="S47835"/>
    <x v="13"/>
    <x v="0"/>
    <n v="285457"/>
    <n v="657"/>
    <n v="600"/>
  </r>
  <r>
    <x v="3"/>
    <x v="2"/>
    <s v="S79910"/>
    <x v="21"/>
    <x v="0"/>
    <n v="271547"/>
    <n v="962"/>
    <n v="646"/>
  </r>
  <r>
    <x v="3"/>
    <x v="6"/>
    <s v="S60824"/>
    <x v="28"/>
    <x v="6"/>
    <n v="169414"/>
    <n v="532"/>
    <n v="495"/>
  </r>
  <r>
    <x v="3"/>
    <x v="7"/>
    <s v="S52198"/>
    <x v="84"/>
    <x v="0"/>
    <n v="201033"/>
    <n v="637"/>
    <n v="412"/>
  </r>
  <r>
    <x v="1"/>
    <x v="4"/>
    <s v="S24985"/>
    <x v="91"/>
    <x v="0"/>
    <n v="252981"/>
    <n v="947"/>
    <n v="559"/>
  </r>
  <r>
    <x v="2"/>
    <x v="2"/>
    <s v="S96434"/>
    <x v="30"/>
    <x v="7"/>
    <n v="106911"/>
    <n v="508"/>
    <n v="617"/>
  </r>
  <r>
    <x v="2"/>
    <x v="1"/>
    <s v="S83317"/>
    <x v="28"/>
    <x v="1"/>
    <n v="121827"/>
    <n v="371"/>
    <n v="564"/>
  </r>
  <r>
    <x v="1"/>
    <x v="7"/>
    <s v="S49429"/>
    <x v="15"/>
    <x v="7"/>
    <n v="108403"/>
    <n v="562"/>
    <n v="475"/>
  </r>
  <r>
    <x v="1"/>
    <x v="5"/>
    <s v="S20703"/>
    <x v="5"/>
    <x v="2"/>
    <n v="271662"/>
    <n v="724"/>
    <n v="305"/>
  </r>
  <r>
    <x v="0"/>
    <x v="1"/>
    <s v="S23494"/>
    <x v="10"/>
    <x v="0"/>
    <n v="240880"/>
    <n v="598"/>
    <n v="690"/>
  </r>
  <r>
    <x v="1"/>
    <x v="4"/>
    <s v="S42880"/>
    <x v="5"/>
    <x v="8"/>
    <n v="265442"/>
    <n v="486"/>
    <n v="542"/>
  </r>
  <r>
    <x v="0"/>
    <x v="3"/>
    <s v="S81509"/>
    <x v="74"/>
    <x v="0"/>
    <n v="143632"/>
    <n v="438"/>
    <n v="735"/>
  </r>
  <r>
    <x v="3"/>
    <x v="5"/>
    <s v="S93245"/>
    <x v="1"/>
    <x v="7"/>
    <n v="263688"/>
    <n v="652"/>
    <n v="266"/>
  </r>
  <r>
    <x v="3"/>
    <x v="0"/>
    <s v="S10157"/>
    <x v="10"/>
    <x v="3"/>
    <n v="275615"/>
    <n v="509"/>
    <n v="413"/>
  </r>
  <r>
    <x v="0"/>
    <x v="6"/>
    <s v="S84186"/>
    <x v="20"/>
    <x v="6"/>
    <n v="188864"/>
    <n v="448"/>
    <n v="246"/>
  </r>
  <r>
    <x v="2"/>
    <x v="1"/>
    <s v="S47053"/>
    <x v="72"/>
    <x v="5"/>
    <n v="149564"/>
    <n v="148"/>
    <n v="245"/>
  </r>
  <r>
    <x v="2"/>
    <x v="2"/>
    <s v="S58824"/>
    <x v="53"/>
    <x v="7"/>
    <n v="100668"/>
    <n v="505"/>
    <n v="618"/>
  </r>
  <r>
    <x v="3"/>
    <x v="0"/>
    <s v="S45726"/>
    <x v="25"/>
    <x v="6"/>
    <n v="224460"/>
    <n v="842"/>
    <n v="349"/>
  </r>
  <r>
    <x v="2"/>
    <x v="1"/>
    <s v="S86301"/>
    <x v="14"/>
    <x v="4"/>
    <n v="122772"/>
    <n v="729"/>
    <n v="474"/>
  </r>
  <r>
    <x v="0"/>
    <x v="2"/>
    <s v="S48789"/>
    <x v="41"/>
    <x v="1"/>
    <n v="268569"/>
    <n v="796"/>
    <n v="150"/>
  </r>
  <r>
    <x v="0"/>
    <x v="6"/>
    <s v="S50445"/>
    <x v="16"/>
    <x v="1"/>
    <n v="286181"/>
    <n v="609"/>
    <n v="411"/>
  </r>
  <r>
    <x v="0"/>
    <x v="1"/>
    <s v="S43384"/>
    <x v="87"/>
    <x v="7"/>
    <n v="295406"/>
    <n v="736"/>
    <n v="535"/>
  </r>
  <r>
    <x v="1"/>
    <x v="5"/>
    <s v="S59123"/>
    <x v="95"/>
    <x v="0"/>
    <n v="152687"/>
    <n v="116"/>
    <n v="317"/>
  </r>
  <r>
    <x v="3"/>
    <x v="6"/>
    <s v="S58610"/>
    <x v="13"/>
    <x v="2"/>
    <n v="103983"/>
    <n v="796"/>
    <n v="575"/>
  </r>
  <r>
    <x v="1"/>
    <x v="5"/>
    <s v="S95803"/>
    <x v="10"/>
    <x v="0"/>
    <n v="175910"/>
    <n v="150"/>
    <n v="647"/>
  </r>
  <r>
    <x v="2"/>
    <x v="2"/>
    <s v="S70016"/>
    <x v="93"/>
    <x v="5"/>
    <n v="277674"/>
    <n v="797"/>
    <n v="130"/>
  </r>
  <r>
    <x v="0"/>
    <x v="2"/>
    <s v="S18706"/>
    <x v="43"/>
    <x v="4"/>
    <n v="282112"/>
    <n v="82"/>
    <n v="348"/>
  </r>
  <r>
    <x v="1"/>
    <x v="7"/>
    <s v="S20890"/>
    <x v="31"/>
    <x v="0"/>
    <n v="295196"/>
    <n v="80"/>
    <n v="236"/>
  </r>
  <r>
    <x v="1"/>
    <x v="4"/>
    <s v="S76775"/>
    <x v="98"/>
    <x v="2"/>
    <n v="201649"/>
    <n v="845"/>
    <n v="403"/>
  </r>
  <r>
    <x v="2"/>
    <x v="0"/>
    <s v="S89207"/>
    <x v="5"/>
    <x v="2"/>
    <n v="294898"/>
    <n v="213"/>
    <n v="545"/>
  </r>
  <r>
    <x v="1"/>
    <x v="0"/>
    <s v="S32113"/>
    <x v="77"/>
    <x v="4"/>
    <n v="199489"/>
    <n v="555"/>
    <n v="352"/>
  </r>
  <r>
    <x v="0"/>
    <x v="7"/>
    <s v="S81359"/>
    <x v="24"/>
    <x v="1"/>
    <n v="226768"/>
    <n v="610"/>
    <n v="496"/>
  </r>
  <r>
    <x v="3"/>
    <x v="6"/>
    <s v="S13617"/>
    <x v="61"/>
    <x v="5"/>
    <n v="131578"/>
    <n v="146"/>
    <n v="408"/>
  </r>
  <r>
    <x v="0"/>
    <x v="4"/>
    <s v="S13310"/>
    <x v="15"/>
    <x v="3"/>
    <n v="173177"/>
    <n v="972"/>
    <n v="447"/>
  </r>
  <r>
    <x v="2"/>
    <x v="6"/>
    <s v="S80000"/>
    <x v="10"/>
    <x v="5"/>
    <n v="226318"/>
    <n v="381"/>
    <n v="560"/>
  </r>
  <r>
    <x v="1"/>
    <x v="6"/>
    <s v="S49414"/>
    <x v="23"/>
    <x v="8"/>
    <n v="130531"/>
    <n v="535"/>
    <n v="649"/>
  </r>
  <r>
    <x v="1"/>
    <x v="6"/>
    <s v="S70196"/>
    <x v="73"/>
    <x v="4"/>
    <n v="198504"/>
    <n v="505"/>
    <n v="635"/>
  </r>
  <r>
    <x v="3"/>
    <x v="6"/>
    <s v="S95926"/>
    <x v="80"/>
    <x v="8"/>
    <n v="215294"/>
    <n v="333"/>
    <n v="292"/>
  </r>
  <r>
    <x v="0"/>
    <x v="4"/>
    <s v="S91952"/>
    <x v="69"/>
    <x v="2"/>
    <n v="252132"/>
    <n v="988"/>
    <n v="381"/>
  </r>
  <r>
    <x v="3"/>
    <x v="3"/>
    <s v="S23959"/>
    <x v="54"/>
    <x v="3"/>
    <n v="243470"/>
    <n v="495"/>
    <n v="568"/>
  </r>
  <r>
    <x v="0"/>
    <x v="2"/>
    <s v="S14361"/>
    <x v="26"/>
    <x v="8"/>
    <n v="203552"/>
    <n v="925"/>
    <n v="188"/>
  </r>
  <r>
    <x v="3"/>
    <x v="6"/>
    <s v="S65144"/>
    <x v="25"/>
    <x v="2"/>
    <n v="179511"/>
    <n v="548"/>
    <n v="220"/>
  </r>
  <r>
    <x v="3"/>
    <x v="4"/>
    <s v="S76532"/>
    <x v="78"/>
    <x v="7"/>
    <n v="258922"/>
    <n v="314"/>
    <n v="302"/>
  </r>
  <r>
    <x v="0"/>
    <x v="7"/>
    <s v="S13662"/>
    <x v="62"/>
    <x v="8"/>
    <n v="182393"/>
    <n v="487"/>
    <n v="383"/>
  </r>
  <r>
    <x v="0"/>
    <x v="3"/>
    <s v="S18682"/>
    <x v="94"/>
    <x v="0"/>
    <n v="247760"/>
    <n v="782"/>
    <n v="425"/>
  </r>
  <r>
    <x v="0"/>
    <x v="4"/>
    <s v="S99386"/>
    <x v="4"/>
    <x v="8"/>
    <n v="102605"/>
    <n v="97"/>
    <n v="596"/>
  </r>
  <r>
    <x v="2"/>
    <x v="0"/>
    <s v="S65462"/>
    <x v="7"/>
    <x v="5"/>
    <n v="267776"/>
    <n v="171"/>
    <n v="481"/>
  </r>
  <r>
    <x v="2"/>
    <x v="5"/>
    <s v="S44363"/>
    <x v="43"/>
    <x v="5"/>
    <n v="229966"/>
    <n v="402"/>
    <n v="256"/>
  </r>
  <r>
    <x v="0"/>
    <x v="4"/>
    <s v="S23798"/>
    <x v="82"/>
    <x v="5"/>
    <n v="243502"/>
    <n v="707"/>
    <n v="620"/>
  </r>
  <r>
    <x v="3"/>
    <x v="4"/>
    <s v="S29389"/>
    <x v="72"/>
    <x v="1"/>
    <n v="268042"/>
    <n v="997"/>
    <n v="497"/>
  </r>
  <r>
    <x v="1"/>
    <x v="4"/>
    <s v="S40121"/>
    <x v="31"/>
    <x v="1"/>
    <n v="151569"/>
    <n v="141"/>
    <n v="477"/>
  </r>
  <r>
    <x v="2"/>
    <x v="3"/>
    <s v="S66535"/>
    <x v="38"/>
    <x v="0"/>
    <n v="147129"/>
    <n v="212"/>
    <n v="274"/>
  </r>
  <r>
    <x v="0"/>
    <x v="7"/>
    <s v="S62724"/>
    <x v="17"/>
    <x v="8"/>
    <n v="108259"/>
    <n v="749"/>
    <n v="342"/>
  </r>
  <r>
    <x v="1"/>
    <x v="7"/>
    <s v="S32402"/>
    <x v="28"/>
    <x v="3"/>
    <n v="121903"/>
    <n v="248"/>
    <n v="307"/>
  </r>
  <r>
    <x v="1"/>
    <x v="0"/>
    <s v="S78659"/>
    <x v="56"/>
    <x v="2"/>
    <n v="122293"/>
    <n v="433"/>
    <n v="476"/>
  </r>
  <r>
    <x v="3"/>
    <x v="0"/>
    <s v="S48201"/>
    <x v="58"/>
    <x v="0"/>
    <n v="280604"/>
    <n v="355"/>
    <n v="703"/>
  </r>
  <r>
    <x v="1"/>
    <x v="1"/>
    <s v="S42743"/>
    <x v="94"/>
    <x v="7"/>
    <n v="191375"/>
    <n v="496"/>
    <n v="471"/>
  </r>
  <r>
    <x v="2"/>
    <x v="1"/>
    <s v="S65073"/>
    <x v="50"/>
    <x v="0"/>
    <n v="166974"/>
    <n v="845"/>
    <n v="543"/>
  </r>
  <r>
    <x v="0"/>
    <x v="0"/>
    <s v="S33638"/>
    <x v="4"/>
    <x v="1"/>
    <n v="132837"/>
    <n v="269"/>
    <n v="212"/>
  </r>
  <r>
    <x v="1"/>
    <x v="1"/>
    <s v="S42987"/>
    <x v="30"/>
    <x v="1"/>
    <n v="225001"/>
    <n v="544"/>
    <n v="210"/>
  </r>
  <r>
    <x v="3"/>
    <x v="3"/>
    <s v="S64878"/>
    <x v="45"/>
    <x v="5"/>
    <n v="119938"/>
    <n v="769"/>
    <n v="727"/>
  </r>
  <r>
    <x v="2"/>
    <x v="2"/>
    <s v="S18564"/>
    <x v="81"/>
    <x v="5"/>
    <n v="154164"/>
    <n v="403"/>
    <n v="436"/>
  </r>
  <r>
    <x v="3"/>
    <x v="7"/>
    <s v="S24942"/>
    <x v="34"/>
    <x v="2"/>
    <n v="154855"/>
    <n v="865"/>
    <n v="681"/>
  </r>
  <r>
    <x v="2"/>
    <x v="2"/>
    <s v="S25975"/>
    <x v="4"/>
    <x v="3"/>
    <n v="198908"/>
    <n v="247"/>
    <n v="294"/>
  </r>
  <r>
    <x v="3"/>
    <x v="5"/>
    <s v="S19953"/>
    <x v="41"/>
    <x v="2"/>
    <n v="176435"/>
    <n v="560"/>
    <n v="479"/>
  </r>
  <r>
    <x v="3"/>
    <x v="5"/>
    <s v="S15782"/>
    <x v="56"/>
    <x v="4"/>
    <n v="200920"/>
    <n v="172"/>
    <n v="732"/>
  </r>
  <r>
    <x v="0"/>
    <x v="3"/>
    <s v="S76401"/>
    <x v="23"/>
    <x v="4"/>
    <n v="270472"/>
    <n v="547"/>
    <n v="592"/>
  </r>
  <r>
    <x v="0"/>
    <x v="7"/>
    <s v="S51400"/>
    <x v="43"/>
    <x v="0"/>
    <n v="288784"/>
    <n v="769"/>
    <n v="524"/>
  </r>
  <r>
    <x v="1"/>
    <x v="7"/>
    <s v="S91840"/>
    <x v="80"/>
    <x v="0"/>
    <n v="136856"/>
    <n v="226"/>
    <n v="398"/>
  </r>
  <r>
    <x v="1"/>
    <x v="5"/>
    <s v="S73438"/>
    <x v="78"/>
    <x v="2"/>
    <n v="246117"/>
    <n v="76"/>
    <n v="129"/>
  </r>
  <r>
    <x v="3"/>
    <x v="1"/>
    <s v="S35360"/>
    <x v="90"/>
    <x v="3"/>
    <n v="149648"/>
    <n v="705"/>
    <n v="519"/>
  </r>
  <r>
    <x v="0"/>
    <x v="3"/>
    <s v="S44298"/>
    <x v="70"/>
    <x v="6"/>
    <n v="231008"/>
    <n v="957"/>
    <n v="601"/>
  </r>
  <r>
    <x v="3"/>
    <x v="3"/>
    <s v="S31734"/>
    <x v="64"/>
    <x v="1"/>
    <n v="191136"/>
    <n v="448"/>
    <n v="117"/>
  </r>
  <r>
    <x v="2"/>
    <x v="3"/>
    <s v="S14759"/>
    <x v="11"/>
    <x v="4"/>
    <n v="165357"/>
    <n v="896"/>
    <n v="541"/>
  </r>
  <r>
    <x v="1"/>
    <x v="4"/>
    <s v="S93923"/>
    <x v="98"/>
    <x v="5"/>
    <n v="147786"/>
    <n v="170"/>
    <n v="100"/>
  </r>
  <r>
    <x v="0"/>
    <x v="7"/>
    <s v="S62107"/>
    <x v="55"/>
    <x v="0"/>
    <n v="158767"/>
    <n v="72"/>
    <n v="269"/>
  </r>
  <r>
    <x v="3"/>
    <x v="7"/>
    <s v="S34811"/>
    <x v="41"/>
    <x v="1"/>
    <n v="288008"/>
    <n v="944"/>
    <n v="359"/>
  </r>
  <r>
    <x v="3"/>
    <x v="5"/>
    <s v="S87569"/>
    <x v="31"/>
    <x v="1"/>
    <n v="234387"/>
    <n v="224"/>
    <n v="561"/>
  </r>
  <r>
    <x v="0"/>
    <x v="4"/>
    <s v="S76851"/>
    <x v="63"/>
    <x v="5"/>
    <n v="221970"/>
    <n v="769"/>
    <n v="182"/>
  </r>
  <r>
    <x v="1"/>
    <x v="3"/>
    <s v="S30307"/>
    <x v="2"/>
    <x v="1"/>
    <n v="170540"/>
    <n v="542"/>
    <n v="759"/>
  </r>
  <r>
    <x v="2"/>
    <x v="3"/>
    <s v="S15228"/>
    <x v="55"/>
    <x v="2"/>
    <n v="248119"/>
    <n v="373"/>
    <n v="445"/>
  </r>
  <r>
    <x v="1"/>
    <x v="6"/>
    <s v="S31599"/>
    <x v="74"/>
    <x v="5"/>
    <n v="260585"/>
    <n v="709"/>
    <n v="461"/>
  </r>
  <r>
    <x v="1"/>
    <x v="1"/>
    <s v="S16756"/>
    <x v="3"/>
    <x v="0"/>
    <n v="232683"/>
    <n v="452"/>
    <n v="324"/>
  </r>
  <r>
    <x v="1"/>
    <x v="6"/>
    <s v="S80465"/>
    <x v="93"/>
    <x v="4"/>
    <n v="275163"/>
    <n v="576"/>
    <n v="611"/>
  </r>
  <r>
    <x v="0"/>
    <x v="2"/>
    <s v="S58718"/>
    <x v="29"/>
    <x v="6"/>
    <n v="189546"/>
    <n v="865"/>
    <n v="593"/>
  </r>
  <r>
    <x v="0"/>
    <x v="2"/>
    <s v="S35223"/>
    <x v="61"/>
    <x v="8"/>
    <n v="192490"/>
    <n v="950"/>
    <n v="699"/>
  </r>
  <r>
    <x v="1"/>
    <x v="2"/>
    <s v="S13453"/>
    <x v="70"/>
    <x v="8"/>
    <n v="234156"/>
    <n v="103"/>
    <n v="663"/>
  </r>
  <r>
    <x v="3"/>
    <x v="0"/>
    <s v="S77259"/>
    <x v="43"/>
    <x v="0"/>
    <n v="104084"/>
    <n v="797"/>
    <n v="274"/>
  </r>
  <r>
    <x v="3"/>
    <x v="1"/>
    <s v="S95166"/>
    <x v="24"/>
    <x v="5"/>
    <n v="261958"/>
    <n v="297"/>
    <n v="194"/>
  </r>
  <r>
    <x v="0"/>
    <x v="2"/>
    <s v="S97938"/>
    <x v="52"/>
    <x v="0"/>
    <n v="104574"/>
    <n v="345"/>
    <n v="315"/>
  </r>
  <r>
    <x v="1"/>
    <x v="4"/>
    <s v="S58948"/>
    <x v="50"/>
    <x v="5"/>
    <n v="259641"/>
    <n v="578"/>
    <n v="272"/>
  </r>
  <r>
    <x v="1"/>
    <x v="4"/>
    <s v="S19428"/>
    <x v="92"/>
    <x v="5"/>
    <n v="165060"/>
    <n v="91"/>
    <n v="179"/>
  </r>
  <r>
    <x v="0"/>
    <x v="4"/>
    <s v="S45466"/>
    <x v="86"/>
    <x v="6"/>
    <n v="227290"/>
    <n v="421"/>
    <n v="752"/>
  </r>
  <r>
    <x v="1"/>
    <x v="1"/>
    <s v="S74682"/>
    <x v="39"/>
    <x v="1"/>
    <n v="154425"/>
    <n v="523"/>
    <n v="694"/>
  </r>
  <r>
    <x v="2"/>
    <x v="7"/>
    <s v="S38700"/>
    <x v="35"/>
    <x v="5"/>
    <n v="267621"/>
    <n v="174"/>
    <n v="677"/>
  </r>
  <r>
    <x v="2"/>
    <x v="7"/>
    <s v="S48789"/>
    <x v="7"/>
    <x v="1"/>
    <n v="226341"/>
    <n v="485"/>
    <n v="354"/>
  </r>
  <r>
    <x v="0"/>
    <x v="3"/>
    <s v="S54808"/>
    <x v="28"/>
    <x v="7"/>
    <n v="166927"/>
    <n v="348"/>
    <n v="513"/>
  </r>
  <r>
    <x v="0"/>
    <x v="7"/>
    <s v="S82543"/>
    <x v="11"/>
    <x v="0"/>
    <n v="110166"/>
    <n v="886"/>
    <n v="373"/>
  </r>
  <r>
    <x v="0"/>
    <x v="3"/>
    <s v="S80796"/>
    <x v="23"/>
    <x v="7"/>
    <n v="126712"/>
    <n v="745"/>
    <n v="492"/>
  </r>
  <r>
    <x v="2"/>
    <x v="1"/>
    <s v="S39384"/>
    <x v="47"/>
    <x v="1"/>
    <n v="217349"/>
    <n v="127"/>
    <n v="167"/>
  </r>
  <r>
    <x v="2"/>
    <x v="4"/>
    <s v="S33116"/>
    <x v="64"/>
    <x v="0"/>
    <n v="111796"/>
    <n v="521"/>
    <n v="708"/>
  </r>
  <r>
    <x v="3"/>
    <x v="5"/>
    <s v="S31105"/>
    <x v="17"/>
    <x v="1"/>
    <n v="190216"/>
    <n v="809"/>
    <n v="527"/>
  </r>
  <r>
    <x v="3"/>
    <x v="2"/>
    <s v="S74590"/>
    <x v="85"/>
    <x v="3"/>
    <n v="270450"/>
    <n v="870"/>
    <n v="352"/>
  </r>
  <r>
    <x v="1"/>
    <x v="0"/>
    <s v="S89072"/>
    <x v="28"/>
    <x v="1"/>
    <n v="115321"/>
    <n v="516"/>
    <n v="182"/>
  </r>
  <r>
    <x v="0"/>
    <x v="0"/>
    <s v="S55151"/>
    <x v="31"/>
    <x v="6"/>
    <n v="179458"/>
    <n v="634"/>
    <n v="544"/>
  </r>
  <r>
    <x v="2"/>
    <x v="1"/>
    <s v="S26316"/>
    <x v="59"/>
    <x v="1"/>
    <n v="202251"/>
    <n v="860"/>
    <n v="534"/>
  </r>
  <r>
    <x v="3"/>
    <x v="0"/>
    <s v="S25002"/>
    <x v="35"/>
    <x v="2"/>
    <n v="217211"/>
    <n v="140"/>
    <n v="671"/>
  </r>
  <r>
    <x v="0"/>
    <x v="1"/>
    <s v="S56112"/>
    <x v="82"/>
    <x v="4"/>
    <n v="190240"/>
    <n v="693"/>
    <n v="243"/>
  </r>
  <r>
    <x v="0"/>
    <x v="1"/>
    <s v="S12453"/>
    <x v="44"/>
    <x v="6"/>
    <n v="128028"/>
    <n v="596"/>
    <n v="684"/>
  </r>
  <r>
    <x v="0"/>
    <x v="5"/>
    <s v="S73645"/>
    <x v="79"/>
    <x v="4"/>
    <n v="295504"/>
    <n v="819"/>
    <n v="717"/>
  </r>
  <r>
    <x v="2"/>
    <x v="3"/>
    <s v="S60374"/>
    <x v="83"/>
    <x v="5"/>
    <n v="155036"/>
    <n v="624"/>
    <n v="638"/>
  </r>
  <r>
    <x v="1"/>
    <x v="4"/>
    <s v="S99064"/>
    <x v="42"/>
    <x v="0"/>
    <n v="276424"/>
    <n v="904"/>
    <n v="516"/>
  </r>
  <r>
    <x v="3"/>
    <x v="4"/>
    <s v="S58036"/>
    <x v="38"/>
    <x v="8"/>
    <n v="145604"/>
    <n v="908"/>
    <n v="609"/>
  </r>
  <r>
    <x v="0"/>
    <x v="4"/>
    <s v="S78719"/>
    <x v="49"/>
    <x v="3"/>
    <n v="120186"/>
    <n v="817"/>
    <n v="663"/>
  </r>
  <r>
    <x v="2"/>
    <x v="7"/>
    <s v="S30918"/>
    <x v="82"/>
    <x v="5"/>
    <n v="246430"/>
    <n v="261"/>
    <n v="429"/>
  </r>
  <r>
    <x v="1"/>
    <x v="7"/>
    <s v="S11914"/>
    <x v="74"/>
    <x v="8"/>
    <n v="102384"/>
    <n v="383"/>
    <n v="558"/>
  </r>
  <r>
    <x v="0"/>
    <x v="5"/>
    <s v="S91950"/>
    <x v="71"/>
    <x v="1"/>
    <n v="226223"/>
    <n v="270"/>
    <n v="273"/>
  </r>
  <r>
    <x v="3"/>
    <x v="2"/>
    <s v="S47789"/>
    <x v="15"/>
    <x v="0"/>
    <n v="265973"/>
    <n v="531"/>
    <n v="728"/>
  </r>
  <r>
    <x v="0"/>
    <x v="6"/>
    <s v="S64584"/>
    <x v="9"/>
    <x v="8"/>
    <n v="196333"/>
    <n v="761"/>
    <n v="200"/>
  </r>
  <r>
    <x v="3"/>
    <x v="3"/>
    <s v="S54471"/>
    <x v="63"/>
    <x v="5"/>
    <n v="110255"/>
    <n v="80"/>
    <n v="188"/>
  </r>
  <r>
    <x v="3"/>
    <x v="6"/>
    <s v="S29881"/>
    <x v="36"/>
    <x v="2"/>
    <n v="257853"/>
    <n v="559"/>
    <n v="172"/>
  </r>
  <r>
    <x v="0"/>
    <x v="5"/>
    <s v="S59354"/>
    <x v="78"/>
    <x v="4"/>
    <n v="108613"/>
    <n v="834"/>
    <n v="182"/>
  </r>
  <r>
    <x v="0"/>
    <x v="6"/>
    <s v="S69456"/>
    <x v="25"/>
    <x v="3"/>
    <n v="121737"/>
    <n v="644"/>
    <n v="169"/>
  </r>
  <r>
    <x v="2"/>
    <x v="7"/>
    <s v="S98642"/>
    <x v="43"/>
    <x v="5"/>
    <n v="116898"/>
    <n v="715"/>
    <n v="693"/>
  </r>
  <r>
    <x v="1"/>
    <x v="7"/>
    <s v="S93140"/>
    <x v="85"/>
    <x v="4"/>
    <n v="146279"/>
    <n v="122"/>
    <n v="797"/>
  </r>
  <r>
    <x v="1"/>
    <x v="7"/>
    <s v="S73352"/>
    <x v="35"/>
    <x v="6"/>
    <n v="288599"/>
    <n v="280"/>
    <n v="608"/>
  </r>
  <r>
    <x v="3"/>
    <x v="4"/>
    <s v="S14478"/>
    <x v="57"/>
    <x v="2"/>
    <n v="291878"/>
    <n v="67"/>
    <n v="189"/>
  </r>
  <r>
    <x v="0"/>
    <x v="7"/>
    <s v="S95133"/>
    <x v="23"/>
    <x v="1"/>
    <n v="154333"/>
    <n v="742"/>
    <n v="566"/>
  </r>
  <r>
    <x v="1"/>
    <x v="4"/>
    <s v="S80333"/>
    <x v="51"/>
    <x v="4"/>
    <n v="189776"/>
    <n v="813"/>
    <n v="278"/>
  </r>
  <r>
    <x v="0"/>
    <x v="1"/>
    <s v="S39524"/>
    <x v="17"/>
    <x v="2"/>
    <n v="141362"/>
    <n v="62"/>
    <n v="372"/>
  </r>
  <r>
    <x v="1"/>
    <x v="1"/>
    <s v="S68277"/>
    <x v="70"/>
    <x v="2"/>
    <n v="229337"/>
    <n v="925"/>
    <n v="543"/>
  </r>
  <r>
    <x v="1"/>
    <x v="6"/>
    <s v="S91268"/>
    <x v="5"/>
    <x v="8"/>
    <n v="208962"/>
    <n v="396"/>
    <n v="350"/>
  </r>
  <r>
    <x v="3"/>
    <x v="3"/>
    <s v="S53803"/>
    <x v="78"/>
    <x v="2"/>
    <n v="279944"/>
    <n v="170"/>
    <n v="237"/>
  </r>
  <r>
    <x v="3"/>
    <x v="4"/>
    <s v="S51455"/>
    <x v="38"/>
    <x v="8"/>
    <n v="198029"/>
    <n v="923"/>
    <n v="168"/>
  </r>
  <r>
    <x v="1"/>
    <x v="6"/>
    <s v="S40674"/>
    <x v="61"/>
    <x v="4"/>
    <n v="132001"/>
    <n v="249"/>
    <n v="314"/>
  </r>
  <r>
    <x v="0"/>
    <x v="6"/>
    <s v="S67798"/>
    <x v="66"/>
    <x v="0"/>
    <n v="208811"/>
    <n v="991"/>
    <n v="198"/>
  </r>
  <r>
    <x v="2"/>
    <x v="2"/>
    <s v="S87982"/>
    <x v="44"/>
    <x v="6"/>
    <n v="182088"/>
    <n v="985"/>
    <n v="430"/>
  </r>
  <r>
    <x v="3"/>
    <x v="1"/>
    <s v="S84345"/>
    <x v="12"/>
    <x v="8"/>
    <n v="265200"/>
    <n v="227"/>
    <n v="364"/>
  </r>
  <r>
    <x v="1"/>
    <x v="4"/>
    <s v="S46076"/>
    <x v="65"/>
    <x v="4"/>
    <n v="181666"/>
    <n v="132"/>
    <n v="139"/>
  </r>
  <r>
    <x v="3"/>
    <x v="4"/>
    <s v="S97350"/>
    <x v="21"/>
    <x v="4"/>
    <n v="205230"/>
    <n v="649"/>
    <n v="211"/>
  </r>
  <r>
    <x v="2"/>
    <x v="4"/>
    <s v="S53013"/>
    <x v="84"/>
    <x v="4"/>
    <n v="248199"/>
    <n v="766"/>
    <n v="370"/>
  </r>
  <r>
    <x v="3"/>
    <x v="2"/>
    <s v="S86789"/>
    <x v="70"/>
    <x v="0"/>
    <n v="253541"/>
    <n v="101"/>
    <n v="473"/>
  </r>
  <r>
    <x v="2"/>
    <x v="2"/>
    <s v="S14210"/>
    <x v="5"/>
    <x v="1"/>
    <n v="113196"/>
    <n v="646"/>
    <n v="772"/>
  </r>
  <r>
    <x v="3"/>
    <x v="3"/>
    <s v="S27152"/>
    <x v="14"/>
    <x v="0"/>
    <n v="115098"/>
    <n v="63"/>
    <n v="777"/>
  </r>
  <r>
    <x v="2"/>
    <x v="5"/>
    <s v="S70968"/>
    <x v="46"/>
    <x v="7"/>
    <n v="188647"/>
    <n v="342"/>
    <n v="663"/>
  </r>
  <r>
    <x v="2"/>
    <x v="6"/>
    <s v="S93739"/>
    <x v="56"/>
    <x v="6"/>
    <n v="291014"/>
    <n v="317"/>
    <n v="403"/>
  </r>
  <r>
    <x v="1"/>
    <x v="3"/>
    <s v="S36492"/>
    <x v="35"/>
    <x v="5"/>
    <n v="249876"/>
    <n v="498"/>
    <n v="507"/>
  </r>
  <r>
    <x v="3"/>
    <x v="2"/>
    <s v="S20024"/>
    <x v="20"/>
    <x v="7"/>
    <n v="101485"/>
    <n v="696"/>
    <n v="716"/>
  </r>
  <r>
    <x v="2"/>
    <x v="0"/>
    <s v="S65512"/>
    <x v="87"/>
    <x v="6"/>
    <n v="196882"/>
    <n v="249"/>
    <n v="704"/>
  </r>
  <r>
    <x v="3"/>
    <x v="6"/>
    <s v="S60364"/>
    <x v="62"/>
    <x v="8"/>
    <n v="297697"/>
    <n v="190"/>
    <n v="182"/>
  </r>
  <r>
    <x v="2"/>
    <x v="5"/>
    <s v="S74701"/>
    <x v="73"/>
    <x v="5"/>
    <n v="210033"/>
    <n v="426"/>
    <n v="667"/>
  </r>
  <r>
    <x v="0"/>
    <x v="3"/>
    <s v="S14392"/>
    <x v="75"/>
    <x v="1"/>
    <n v="115377"/>
    <n v="171"/>
    <n v="211"/>
  </r>
  <r>
    <x v="0"/>
    <x v="3"/>
    <s v="S11599"/>
    <x v="53"/>
    <x v="2"/>
    <n v="163436"/>
    <n v="258"/>
    <n v="121"/>
  </r>
  <r>
    <x v="3"/>
    <x v="7"/>
    <s v="S82393"/>
    <x v="6"/>
    <x v="6"/>
    <n v="177423"/>
    <n v="944"/>
    <n v="345"/>
  </r>
  <r>
    <x v="0"/>
    <x v="7"/>
    <s v="S70019"/>
    <x v="43"/>
    <x v="1"/>
    <n v="295176"/>
    <n v="483"/>
    <n v="236"/>
  </r>
  <r>
    <x v="2"/>
    <x v="2"/>
    <s v="S90152"/>
    <x v="56"/>
    <x v="4"/>
    <n v="126487"/>
    <n v="335"/>
    <n v="450"/>
  </r>
  <r>
    <x v="2"/>
    <x v="6"/>
    <s v="S47192"/>
    <x v="1"/>
    <x v="4"/>
    <n v="209876"/>
    <n v="451"/>
    <n v="560"/>
  </r>
  <r>
    <x v="2"/>
    <x v="7"/>
    <s v="S26724"/>
    <x v="12"/>
    <x v="0"/>
    <n v="134426"/>
    <n v="313"/>
    <n v="387"/>
  </r>
  <r>
    <x v="3"/>
    <x v="0"/>
    <s v="S49345"/>
    <x v="73"/>
    <x v="7"/>
    <n v="215886"/>
    <n v="502"/>
    <n v="703"/>
  </r>
  <r>
    <x v="1"/>
    <x v="3"/>
    <s v="S64119"/>
    <x v="83"/>
    <x v="0"/>
    <n v="150254"/>
    <n v="185"/>
    <n v="609"/>
  </r>
  <r>
    <x v="3"/>
    <x v="7"/>
    <s v="S60406"/>
    <x v="36"/>
    <x v="3"/>
    <n v="164859"/>
    <n v="600"/>
    <n v="144"/>
  </r>
  <r>
    <x v="0"/>
    <x v="5"/>
    <s v="S79420"/>
    <x v="5"/>
    <x v="4"/>
    <n v="259932"/>
    <n v="489"/>
    <n v="784"/>
  </r>
  <r>
    <x v="3"/>
    <x v="1"/>
    <s v="S48155"/>
    <x v="62"/>
    <x v="2"/>
    <n v="213035"/>
    <n v="302"/>
    <n v="535"/>
  </r>
  <r>
    <x v="3"/>
    <x v="1"/>
    <s v="S93856"/>
    <x v="82"/>
    <x v="2"/>
    <n v="254101"/>
    <n v="804"/>
    <n v="639"/>
  </r>
  <r>
    <x v="2"/>
    <x v="1"/>
    <s v="S98116"/>
    <x v="90"/>
    <x v="6"/>
    <n v="193570"/>
    <n v="908"/>
    <n v="291"/>
  </r>
  <r>
    <x v="0"/>
    <x v="3"/>
    <s v="S38628"/>
    <x v="65"/>
    <x v="6"/>
    <n v="143925"/>
    <n v="553"/>
    <n v="374"/>
  </r>
  <r>
    <x v="1"/>
    <x v="2"/>
    <s v="S70434"/>
    <x v="74"/>
    <x v="4"/>
    <n v="176282"/>
    <n v="590"/>
    <n v="168"/>
  </r>
  <r>
    <x v="3"/>
    <x v="2"/>
    <s v="S69057"/>
    <x v="63"/>
    <x v="4"/>
    <n v="229045"/>
    <n v="444"/>
    <n v="175"/>
  </r>
  <r>
    <x v="3"/>
    <x v="7"/>
    <s v="S74694"/>
    <x v="86"/>
    <x v="6"/>
    <n v="114606"/>
    <n v="277"/>
    <n v="510"/>
  </r>
  <r>
    <x v="0"/>
    <x v="4"/>
    <s v="S40555"/>
    <x v="73"/>
    <x v="4"/>
    <n v="211073"/>
    <n v="79"/>
    <n v="309"/>
  </r>
  <r>
    <x v="2"/>
    <x v="0"/>
    <s v="S32629"/>
    <x v="66"/>
    <x v="7"/>
    <n v="299754"/>
    <n v="140"/>
    <n v="276"/>
  </r>
  <r>
    <x v="1"/>
    <x v="7"/>
    <s v="S16261"/>
    <x v="51"/>
    <x v="0"/>
    <n v="273274"/>
    <n v="863"/>
    <n v="504"/>
  </r>
  <r>
    <x v="0"/>
    <x v="7"/>
    <s v="S83385"/>
    <x v="11"/>
    <x v="0"/>
    <n v="167688"/>
    <n v="993"/>
    <n v="312"/>
  </r>
  <r>
    <x v="1"/>
    <x v="4"/>
    <s v="S24711"/>
    <x v="18"/>
    <x v="8"/>
    <n v="250783"/>
    <n v="616"/>
    <n v="153"/>
  </r>
  <r>
    <x v="0"/>
    <x v="4"/>
    <s v="S76409"/>
    <x v="12"/>
    <x v="0"/>
    <n v="214753"/>
    <n v="211"/>
    <n v="764"/>
  </r>
  <r>
    <x v="3"/>
    <x v="3"/>
    <s v="S16621"/>
    <x v="32"/>
    <x v="7"/>
    <n v="177135"/>
    <n v="306"/>
    <n v="669"/>
  </r>
  <r>
    <x v="3"/>
    <x v="5"/>
    <s v="S99784"/>
    <x v="76"/>
    <x v="2"/>
    <n v="219745"/>
    <n v="258"/>
    <n v="793"/>
  </r>
  <r>
    <x v="1"/>
    <x v="4"/>
    <s v="S40218"/>
    <x v="97"/>
    <x v="8"/>
    <n v="206411"/>
    <n v="644"/>
    <n v="656"/>
  </r>
  <r>
    <x v="1"/>
    <x v="6"/>
    <s v="S52270"/>
    <x v="25"/>
    <x v="4"/>
    <n v="293167"/>
    <n v="834"/>
    <n v="299"/>
  </r>
  <r>
    <x v="2"/>
    <x v="4"/>
    <s v="S13344"/>
    <x v="55"/>
    <x v="4"/>
    <n v="248970"/>
    <n v="982"/>
    <n v="481"/>
  </r>
  <r>
    <x v="2"/>
    <x v="3"/>
    <s v="S19941"/>
    <x v="15"/>
    <x v="4"/>
    <n v="176927"/>
    <n v="610"/>
    <n v="570"/>
  </r>
  <r>
    <x v="0"/>
    <x v="4"/>
    <s v="S77814"/>
    <x v="82"/>
    <x v="5"/>
    <n v="180085"/>
    <n v="231"/>
    <n v="559"/>
  </r>
  <r>
    <x v="1"/>
    <x v="4"/>
    <s v="S12736"/>
    <x v="7"/>
    <x v="5"/>
    <n v="268748"/>
    <n v="317"/>
    <n v="650"/>
  </r>
  <r>
    <x v="0"/>
    <x v="3"/>
    <s v="S19141"/>
    <x v="74"/>
    <x v="5"/>
    <n v="212276"/>
    <n v="899"/>
    <n v="743"/>
  </r>
  <r>
    <x v="3"/>
    <x v="2"/>
    <s v="S11943"/>
    <x v="62"/>
    <x v="3"/>
    <n v="215168"/>
    <n v="994"/>
    <n v="252"/>
  </r>
  <r>
    <x v="0"/>
    <x v="1"/>
    <s v="S55881"/>
    <x v="3"/>
    <x v="5"/>
    <n v="271096"/>
    <n v="395"/>
    <n v="328"/>
  </r>
  <r>
    <x v="1"/>
    <x v="4"/>
    <s v="S56734"/>
    <x v="86"/>
    <x v="5"/>
    <n v="271317"/>
    <n v="233"/>
    <n v="399"/>
  </r>
  <r>
    <x v="2"/>
    <x v="2"/>
    <s v="S95633"/>
    <x v="50"/>
    <x v="1"/>
    <n v="155678"/>
    <n v="134"/>
    <n v="161"/>
  </r>
  <r>
    <x v="2"/>
    <x v="4"/>
    <s v="S82310"/>
    <x v="69"/>
    <x v="7"/>
    <n v="252943"/>
    <n v="613"/>
    <n v="592"/>
  </r>
  <r>
    <x v="0"/>
    <x v="7"/>
    <s v="S49359"/>
    <x v="24"/>
    <x v="5"/>
    <n v="155684"/>
    <n v="83"/>
    <n v="167"/>
  </r>
  <r>
    <x v="0"/>
    <x v="7"/>
    <s v="S69440"/>
    <x v="34"/>
    <x v="2"/>
    <n v="234301"/>
    <n v="491"/>
    <n v="650"/>
  </r>
  <r>
    <x v="1"/>
    <x v="7"/>
    <s v="S88653"/>
    <x v="34"/>
    <x v="0"/>
    <n v="289691"/>
    <n v="320"/>
    <n v="301"/>
  </r>
  <r>
    <x v="3"/>
    <x v="4"/>
    <s v="S84308"/>
    <x v="58"/>
    <x v="0"/>
    <n v="209278"/>
    <n v="887"/>
    <n v="406"/>
  </r>
  <r>
    <x v="1"/>
    <x v="1"/>
    <s v="S95629"/>
    <x v="69"/>
    <x v="1"/>
    <n v="179874"/>
    <n v="461"/>
    <n v="647"/>
  </r>
  <r>
    <x v="1"/>
    <x v="7"/>
    <s v="S55048"/>
    <x v="29"/>
    <x v="6"/>
    <n v="147811"/>
    <n v="813"/>
    <n v="416"/>
  </r>
  <r>
    <x v="1"/>
    <x v="7"/>
    <s v="S64561"/>
    <x v="31"/>
    <x v="2"/>
    <n v="187543"/>
    <n v="882"/>
    <n v="603"/>
  </r>
  <r>
    <x v="0"/>
    <x v="6"/>
    <s v="S28941"/>
    <x v="38"/>
    <x v="1"/>
    <n v="254204"/>
    <n v="768"/>
    <n v="607"/>
  </r>
  <r>
    <x v="1"/>
    <x v="0"/>
    <s v="S64849"/>
    <x v="31"/>
    <x v="3"/>
    <n v="162123"/>
    <n v="774"/>
    <n v="445"/>
  </r>
  <r>
    <x v="3"/>
    <x v="2"/>
    <s v="S88031"/>
    <x v="46"/>
    <x v="0"/>
    <n v="257952"/>
    <n v="933"/>
    <n v="301"/>
  </r>
  <r>
    <x v="3"/>
    <x v="6"/>
    <s v="S39884"/>
    <x v="35"/>
    <x v="5"/>
    <n v="206686"/>
    <n v="639"/>
    <n v="195"/>
  </r>
  <r>
    <x v="0"/>
    <x v="5"/>
    <s v="S87157"/>
    <x v="78"/>
    <x v="7"/>
    <n v="291361"/>
    <n v="901"/>
    <n v="674"/>
  </r>
  <r>
    <x v="3"/>
    <x v="6"/>
    <s v="S13041"/>
    <x v="29"/>
    <x v="5"/>
    <n v="138242"/>
    <n v="155"/>
    <n v="319"/>
  </r>
  <r>
    <x v="0"/>
    <x v="6"/>
    <s v="S80294"/>
    <x v="60"/>
    <x v="7"/>
    <n v="287677"/>
    <n v="646"/>
    <n v="592"/>
  </r>
  <r>
    <x v="2"/>
    <x v="3"/>
    <s v="S21220"/>
    <x v="94"/>
    <x v="7"/>
    <n v="292318"/>
    <n v="322"/>
    <n v="584"/>
  </r>
  <r>
    <x v="0"/>
    <x v="7"/>
    <s v="S50462"/>
    <x v="63"/>
    <x v="3"/>
    <n v="276654"/>
    <n v="85"/>
    <n v="574"/>
  </r>
  <r>
    <x v="2"/>
    <x v="4"/>
    <s v="S93901"/>
    <x v="61"/>
    <x v="4"/>
    <n v="297442"/>
    <n v="879"/>
    <n v="650"/>
  </r>
  <r>
    <x v="1"/>
    <x v="7"/>
    <s v="S99057"/>
    <x v="3"/>
    <x v="5"/>
    <n v="155349"/>
    <n v="335"/>
    <n v="682"/>
  </r>
  <r>
    <x v="0"/>
    <x v="5"/>
    <s v="S99573"/>
    <x v="57"/>
    <x v="1"/>
    <n v="185760"/>
    <n v="85"/>
    <n v="734"/>
  </r>
  <r>
    <x v="3"/>
    <x v="4"/>
    <s v="S92063"/>
    <x v="68"/>
    <x v="4"/>
    <n v="290055"/>
    <n v="771"/>
    <n v="168"/>
  </r>
  <r>
    <x v="1"/>
    <x v="2"/>
    <s v="S45456"/>
    <x v="37"/>
    <x v="2"/>
    <n v="258890"/>
    <n v="748"/>
    <n v="566"/>
  </r>
  <r>
    <x v="2"/>
    <x v="6"/>
    <s v="S13560"/>
    <x v="83"/>
    <x v="8"/>
    <n v="159616"/>
    <n v="983"/>
    <n v="717"/>
  </r>
  <r>
    <x v="0"/>
    <x v="6"/>
    <s v="S63996"/>
    <x v="79"/>
    <x v="3"/>
    <n v="101268"/>
    <n v="866"/>
    <n v="757"/>
  </r>
  <r>
    <x v="3"/>
    <x v="3"/>
    <s v="S67736"/>
    <x v="19"/>
    <x v="6"/>
    <n v="276897"/>
    <n v="99"/>
    <n v="229"/>
  </r>
  <r>
    <x v="1"/>
    <x v="3"/>
    <s v="S98515"/>
    <x v="27"/>
    <x v="0"/>
    <n v="227608"/>
    <n v="886"/>
    <n v="319"/>
  </r>
  <r>
    <x v="1"/>
    <x v="3"/>
    <s v="S63825"/>
    <x v="96"/>
    <x v="0"/>
    <n v="117119"/>
    <n v="123"/>
    <n v="111"/>
  </r>
  <r>
    <x v="0"/>
    <x v="5"/>
    <s v="S92503"/>
    <x v="0"/>
    <x v="7"/>
    <n v="135517"/>
    <n v="186"/>
    <n v="572"/>
  </r>
  <r>
    <x v="0"/>
    <x v="2"/>
    <s v="S89781"/>
    <x v="2"/>
    <x v="6"/>
    <n v="289463"/>
    <n v="617"/>
    <n v="264"/>
  </r>
  <r>
    <x v="0"/>
    <x v="7"/>
    <s v="S40325"/>
    <x v="87"/>
    <x v="1"/>
    <n v="187033"/>
    <n v="244"/>
    <n v="670"/>
  </r>
  <r>
    <x v="3"/>
    <x v="5"/>
    <s v="S49221"/>
    <x v="92"/>
    <x v="5"/>
    <n v="111473"/>
    <n v="980"/>
    <n v="436"/>
  </r>
  <r>
    <x v="3"/>
    <x v="0"/>
    <s v="S98780"/>
    <x v="31"/>
    <x v="8"/>
    <n v="258324"/>
    <n v="299"/>
    <n v="753"/>
  </r>
  <r>
    <x v="0"/>
    <x v="6"/>
    <s v="S50211"/>
    <x v="87"/>
    <x v="0"/>
    <n v="114043"/>
    <n v="200"/>
    <n v="211"/>
  </r>
  <r>
    <x v="2"/>
    <x v="2"/>
    <s v="S92665"/>
    <x v="62"/>
    <x v="5"/>
    <n v="266667"/>
    <n v="424"/>
    <n v="364"/>
  </r>
  <r>
    <x v="1"/>
    <x v="6"/>
    <s v="S30415"/>
    <x v="81"/>
    <x v="4"/>
    <n v="236767"/>
    <n v="240"/>
    <n v="185"/>
  </r>
  <r>
    <x v="2"/>
    <x v="3"/>
    <s v="S60239"/>
    <x v="24"/>
    <x v="2"/>
    <n v="278875"/>
    <n v="628"/>
    <n v="142"/>
  </r>
  <r>
    <x v="1"/>
    <x v="6"/>
    <s v="S89808"/>
    <x v="30"/>
    <x v="5"/>
    <n v="225433"/>
    <n v="358"/>
    <n v="135"/>
  </r>
  <r>
    <x v="2"/>
    <x v="1"/>
    <s v="S37248"/>
    <x v="92"/>
    <x v="7"/>
    <n v="235326"/>
    <n v="492"/>
    <n v="741"/>
  </r>
  <r>
    <x v="2"/>
    <x v="2"/>
    <s v="S92295"/>
    <x v="80"/>
    <x v="5"/>
    <n v="271419"/>
    <n v="586"/>
    <n v="108"/>
  </r>
  <r>
    <x v="2"/>
    <x v="5"/>
    <s v="S13003"/>
    <x v="75"/>
    <x v="4"/>
    <n v="187789"/>
    <n v="505"/>
    <n v="702"/>
  </r>
  <r>
    <x v="3"/>
    <x v="0"/>
    <s v="S93092"/>
    <x v="45"/>
    <x v="8"/>
    <n v="157777"/>
    <n v="365"/>
    <n v="777"/>
  </r>
  <r>
    <x v="3"/>
    <x v="4"/>
    <s v="S93882"/>
    <x v="17"/>
    <x v="2"/>
    <n v="170864"/>
    <n v="766"/>
    <n v="412"/>
  </r>
  <r>
    <x v="1"/>
    <x v="6"/>
    <s v="S24679"/>
    <x v="51"/>
    <x v="8"/>
    <n v="199120"/>
    <n v="989"/>
    <n v="222"/>
  </r>
  <r>
    <x v="1"/>
    <x v="0"/>
    <s v="S26806"/>
    <x v="2"/>
    <x v="1"/>
    <n v="158585"/>
    <n v="333"/>
    <n v="256"/>
  </r>
  <r>
    <x v="1"/>
    <x v="5"/>
    <s v="S51083"/>
    <x v="79"/>
    <x v="2"/>
    <n v="144864"/>
    <n v="198"/>
    <n v="267"/>
  </r>
  <r>
    <x v="0"/>
    <x v="6"/>
    <s v="S12882"/>
    <x v="55"/>
    <x v="1"/>
    <n v="165192"/>
    <n v="280"/>
    <n v="489"/>
  </r>
  <r>
    <x v="2"/>
    <x v="0"/>
    <s v="S78550"/>
    <x v="93"/>
    <x v="5"/>
    <n v="246622"/>
    <n v="351"/>
    <n v="650"/>
  </r>
  <r>
    <x v="0"/>
    <x v="7"/>
    <s v="S67158"/>
    <x v="12"/>
    <x v="5"/>
    <n v="150311"/>
    <n v="933"/>
    <n v="160"/>
  </r>
  <r>
    <x v="1"/>
    <x v="1"/>
    <s v="S39473"/>
    <x v="40"/>
    <x v="5"/>
    <n v="110371"/>
    <n v="780"/>
    <n v="713"/>
  </r>
  <r>
    <x v="2"/>
    <x v="3"/>
    <s v="S56394"/>
    <x v="68"/>
    <x v="0"/>
    <n v="215262"/>
    <n v="312"/>
    <n v="271"/>
  </r>
  <r>
    <x v="2"/>
    <x v="6"/>
    <s v="S81123"/>
    <x v="5"/>
    <x v="3"/>
    <n v="107969"/>
    <n v="309"/>
    <n v="394"/>
  </r>
  <r>
    <x v="1"/>
    <x v="1"/>
    <s v="S80909"/>
    <x v="52"/>
    <x v="0"/>
    <n v="127503"/>
    <n v="870"/>
    <n v="269"/>
  </r>
  <r>
    <x v="0"/>
    <x v="3"/>
    <s v="S78485"/>
    <x v="62"/>
    <x v="4"/>
    <n v="215814"/>
    <n v="956"/>
    <n v="549"/>
  </r>
  <r>
    <x v="2"/>
    <x v="6"/>
    <s v="S60362"/>
    <x v="95"/>
    <x v="7"/>
    <n v="266657"/>
    <n v="726"/>
    <n v="746"/>
  </r>
  <r>
    <x v="2"/>
    <x v="6"/>
    <s v="S16914"/>
    <x v="61"/>
    <x v="4"/>
    <n v="206488"/>
    <n v="188"/>
    <n v="118"/>
  </r>
  <r>
    <x v="3"/>
    <x v="0"/>
    <s v="S38207"/>
    <x v="69"/>
    <x v="4"/>
    <n v="257511"/>
    <n v="747"/>
    <n v="176"/>
  </r>
  <r>
    <x v="3"/>
    <x v="3"/>
    <s v="S49464"/>
    <x v="16"/>
    <x v="7"/>
    <n v="142229"/>
    <n v="371"/>
    <n v="384"/>
  </r>
  <r>
    <x v="2"/>
    <x v="0"/>
    <s v="S18373"/>
    <x v="8"/>
    <x v="3"/>
    <n v="136576"/>
    <n v="709"/>
    <n v="357"/>
  </r>
  <r>
    <x v="1"/>
    <x v="2"/>
    <s v="S46996"/>
    <x v="87"/>
    <x v="7"/>
    <n v="254218"/>
    <n v="122"/>
    <n v="608"/>
  </r>
  <r>
    <x v="0"/>
    <x v="4"/>
    <s v="S39936"/>
    <x v="58"/>
    <x v="7"/>
    <n v="275002"/>
    <n v="537"/>
    <n v="243"/>
  </r>
  <r>
    <x v="1"/>
    <x v="4"/>
    <s v="S77437"/>
    <x v="34"/>
    <x v="8"/>
    <n v="153133"/>
    <n v="982"/>
    <n v="171"/>
  </r>
  <r>
    <x v="0"/>
    <x v="5"/>
    <s v="S87436"/>
    <x v="36"/>
    <x v="5"/>
    <n v="209121"/>
    <n v="869"/>
    <n v="194"/>
  </r>
  <r>
    <x v="2"/>
    <x v="7"/>
    <s v="S73852"/>
    <x v="34"/>
    <x v="1"/>
    <n v="157419"/>
    <n v="868"/>
    <n v="260"/>
  </r>
  <r>
    <x v="3"/>
    <x v="3"/>
    <s v="S91123"/>
    <x v="69"/>
    <x v="3"/>
    <n v="100502"/>
    <n v="249"/>
    <n v="290"/>
  </r>
  <r>
    <x v="2"/>
    <x v="1"/>
    <s v="S21854"/>
    <x v="30"/>
    <x v="5"/>
    <n v="116531"/>
    <n v="597"/>
    <n v="607"/>
  </r>
  <r>
    <x v="3"/>
    <x v="5"/>
    <s v="S29196"/>
    <x v="70"/>
    <x v="1"/>
    <n v="175931"/>
    <n v="456"/>
    <n v="649"/>
  </r>
  <r>
    <x v="0"/>
    <x v="1"/>
    <s v="S96318"/>
    <x v="37"/>
    <x v="8"/>
    <n v="258629"/>
    <n v="367"/>
    <n v="688"/>
  </r>
  <r>
    <x v="3"/>
    <x v="1"/>
    <s v="S74043"/>
    <x v="25"/>
    <x v="1"/>
    <n v="255913"/>
    <n v="908"/>
    <n v="789"/>
  </r>
  <r>
    <x v="2"/>
    <x v="7"/>
    <s v="S92807"/>
    <x v="54"/>
    <x v="3"/>
    <n v="143556"/>
    <n v="230"/>
    <n v="298"/>
  </r>
  <r>
    <x v="3"/>
    <x v="2"/>
    <s v="S95920"/>
    <x v="5"/>
    <x v="2"/>
    <n v="134523"/>
    <n v="748"/>
    <n v="779"/>
  </r>
  <r>
    <x v="0"/>
    <x v="5"/>
    <s v="S57261"/>
    <x v="95"/>
    <x v="8"/>
    <n v="160044"/>
    <n v="171"/>
    <n v="303"/>
  </r>
  <r>
    <x v="0"/>
    <x v="7"/>
    <s v="S53703"/>
    <x v="94"/>
    <x v="2"/>
    <n v="192177"/>
    <n v="975"/>
    <n v="759"/>
  </r>
  <r>
    <x v="2"/>
    <x v="4"/>
    <s v="S80133"/>
    <x v="98"/>
    <x v="8"/>
    <n v="105617"/>
    <n v="308"/>
    <n v="109"/>
  </r>
  <r>
    <x v="1"/>
    <x v="5"/>
    <s v="S43826"/>
    <x v="19"/>
    <x v="5"/>
    <n v="182441"/>
    <n v="125"/>
    <n v="572"/>
  </r>
  <r>
    <x v="3"/>
    <x v="7"/>
    <s v="S12431"/>
    <x v="91"/>
    <x v="8"/>
    <n v="129940"/>
    <n v="494"/>
    <n v="751"/>
  </r>
  <r>
    <x v="1"/>
    <x v="2"/>
    <s v="S37136"/>
    <x v="54"/>
    <x v="5"/>
    <n v="285820"/>
    <n v="479"/>
    <n v="789"/>
  </r>
  <r>
    <x v="2"/>
    <x v="4"/>
    <s v="S83783"/>
    <x v="9"/>
    <x v="5"/>
    <n v="244751"/>
    <n v="418"/>
    <n v="595"/>
  </r>
  <r>
    <x v="2"/>
    <x v="3"/>
    <s v="S42724"/>
    <x v="90"/>
    <x v="3"/>
    <n v="172724"/>
    <n v="585"/>
    <n v="618"/>
  </r>
  <r>
    <x v="1"/>
    <x v="5"/>
    <s v="S43456"/>
    <x v="57"/>
    <x v="0"/>
    <n v="157682"/>
    <n v="989"/>
    <n v="696"/>
  </r>
  <r>
    <x v="0"/>
    <x v="3"/>
    <s v="S56004"/>
    <x v="83"/>
    <x v="8"/>
    <n v="146384"/>
    <n v="993"/>
    <n v="380"/>
  </r>
  <r>
    <x v="3"/>
    <x v="3"/>
    <s v="S96051"/>
    <x v="45"/>
    <x v="1"/>
    <n v="213529"/>
    <n v="74"/>
    <n v="674"/>
  </r>
  <r>
    <x v="1"/>
    <x v="2"/>
    <s v="S43713"/>
    <x v="76"/>
    <x v="5"/>
    <n v="270373"/>
    <n v="755"/>
    <n v="402"/>
  </r>
  <r>
    <x v="0"/>
    <x v="0"/>
    <s v="S30560"/>
    <x v="18"/>
    <x v="8"/>
    <n v="120141"/>
    <n v="904"/>
    <n v="133"/>
  </r>
  <r>
    <x v="3"/>
    <x v="0"/>
    <s v="S41822"/>
    <x v="14"/>
    <x v="2"/>
    <n v="126981"/>
    <n v="90"/>
    <n v="279"/>
  </r>
  <r>
    <x v="2"/>
    <x v="5"/>
    <s v="S34199"/>
    <x v="13"/>
    <x v="7"/>
    <n v="102207"/>
    <n v="556"/>
    <n v="730"/>
  </r>
  <r>
    <x v="3"/>
    <x v="2"/>
    <s v="S44744"/>
    <x v="99"/>
    <x v="4"/>
    <n v="224655"/>
    <n v="674"/>
    <n v="276"/>
  </r>
  <r>
    <x v="1"/>
    <x v="0"/>
    <s v="S52275"/>
    <x v="31"/>
    <x v="6"/>
    <n v="188633"/>
    <n v="436"/>
    <n v="690"/>
  </r>
  <r>
    <x v="3"/>
    <x v="6"/>
    <s v="S48656"/>
    <x v="50"/>
    <x v="8"/>
    <n v="159902"/>
    <n v="537"/>
    <n v="542"/>
  </r>
  <r>
    <x v="1"/>
    <x v="6"/>
    <s v="S96786"/>
    <x v="31"/>
    <x v="6"/>
    <n v="254103"/>
    <n v="133"/>
    <n v="693"/>
  </r>
  <r>
    <x v="1"/>
    <x v="7"/>
    <s v="S57482"/>
    <x v="97"/>
    <x v="8"/>
    <n v="257344"/>
    <n v="655"/>
    <n v="284"/>
  </r>
  <r>
    <x v="2"/>
    <x v="0"/>
    <s v="S28193"/>
    <x v="35"/>
    <x v="7"/>
    <n v="199688"/>
    <n v="892"/>
    <n v="151"/>
  </r>
  <r>
    <x v="3"/>
    <x v="1"/>
    <s v="S67021"/>
    <x v="36"/>
    <x v="8"/>
    <n v="175652"/>
    <n v="941"/>
    <n v="752"/>
  </r>
  <r>
    <x v="2"/>
    <x v="1"/>
    <s v="S66867"/>
    <x v="64"/>
    <x v="4"/>
    <n v="145844"/>
    <n v="298"/>
    <n v="701"/>
  </r>
  <r>
    <x v="2"/>
    <x v="7"/>
    <s v="S75257"/>
    <x v="75"/>
    <x v="6"/>
    <n v="104105"/>
    <n v="459"/>
    <n v="188"/>
  </r>
  <r>
    <x v="1"/>
    <x v="0"/>
    <s v="S26761"/>
    <x v="33"/>
    <x v="7"/>
    <n v="166057"/>
    <n v="936"/>
    <n v="433"/>
  </r>
  <r>
    <x v="1"/>
    <x v="2"/>
    <s v="S35604"/>
    <x v="92"/>
    <x v="4"/>
    <n v="220204"/>
    <n v="209"/>
    <n v="147"/>
  </r>
  <r>
    <x v="3"/>
    <x v="1"/>
    <s v="S90041"/>
    <x v="84"/>
    <x v="2"/>
    <n v="174863"/>
    <n v="153"/>
    <n v="556"/>
  </r>
  <r>
    <x v="1"/>
    <x v="4"/>
    <s v="S49896"/>
    <x v="71"/>
    <x v="1"/>
    <n v="142186"/>
    <n v="329"/>
    <n v="195"/>
  </r>
  <r>
    <x v="3"/>
    <x v="7"/>
    <s v="S14508"/>
    <x v="72"/>
    <x v="0"/>
    <n v="165254"/>
    <n v="813"/>
    <n v="716"/>
  </r>
  <r>
    <x v="1"/>
    <x v="4"/>
    <s v="S72423"/>
    <x v="12"/>
    <x v="8"/>
    <n v="296179"/>
    <n v="286"/>
    <n v="141"/>
  </r>
  <r>
    <x v="2"/>
    <x v="5"/>
    <s v="S55253"/>
    <x v="19"/>
    <x v="0"/>
    <n v="251003"/>
    <n v="172"/>
    <n v="326"/>
  </r>
  <r>
    <x v="1"/>
    <x v="3"/>
    <s v="S11575"/>
    <x v="60"/>
    <x v="6"/>
    <n v="270894"/>
    <n v="838"/>
    <n v="494"/>
  </r>
  <r>
    <x v="3"/>
    <x v="5"/>
    <s v="S38715"/>
    <x v="13"/>
    <x v="4"/>
    <n v="179620"/>
    <n v="880"/>
    <n v="219"/>
  </r>
  <r>
    <x v="3"/>
    <x v="2"/>
    <s v="S77866"/>
    <x v="34"/>
    <x v="1"/>
    <n v="228505"/>
    <n v="922"/>
    <n v="189"/>
  </r>
  <r>
    <x v="0"/>
    <x v="3"/>
    <s v="S65077"/>
    <x v="78"/>
    <x v="3"/>
    <n v="240473"/>
    <n v="114"/>
    <n v="161"/>
  </r>
  <r>
    <x v="3"/>
    <x v="6"/>
    <s v="S55828"/>
    <x v="39"/>
    <x v="4"/>
    <n v="272257"/>
    <n v="866"/>
    <n v="667"/>
  </r>
  <r>
    <x v="1"/>
    <x v="1"/>
    <s v="S65816"/>
    <x v="49"/>
    <x v="7"/>
    <n v="162588"/>
    <n v="140"/>
    <n v="293"/>
  </r>
  <r>
    <x v="3"/>
    <x v="0"/>
    <s v="S81838"/>
    <x v="8"/>
    <x v="3"/>
    <n v="115176"/>
    <n v="828"/>
    <n v="654"/>
  </r>
  <r>
    <x v="2"/>
    <x v="6"/>
    <s v="S89157"/>
    <x v="83"/>
    <x v="4"/>
    <n v="174969"/>
    <n v="669"/>
    <n v="355"/>
  </r>
  <r>
    <x v="1"/>
    <x v="3"/>
    <s v="S68031"/>
    <x v="33"/>
    <x v="0"/>
    <n v="280535"/>
    <n v="939"/>
    <n v="232"/>
  </r>
  <r>
    <x v="0"/>
    <x v="7"/>
    <s v="S13815"/>
    <x v="19"/>
    <x v="5"/>
    <n v="106854"/>
    <n v="664"/>
    <n v="778"/>
  </r>
  <r>
    <x v="2"/>
    <x v="0"/>
    <s v="S77969"/>
    <x v="18"/>
    <x v="7"/>
    <n v="291462"/>
    <n v="932"/>
    <n v="231"/>
  </r>
  <r>
    <x v="3"/>
    <x v="3"/>
    <s v="S71773"/>
    <x v="37"/>
    <x v="2"/>
    <n v="299058"/>
    <n v="525"/>
    <n v="167"/>
  </r>
  <r>
    <x v="1"/>
    <x v="4"/>
    <s v="S49935"/>
    <x v="41"/>
    <x v="7"/>
    <n v="218221"/>
    <n v="370"/>
    <n v="192"/>
  </r>
  <r>
    <x v="2"/>
    <x v="1"/>
    <s v="S58218"/>
    <x v="59"/>
    <x v="6"/>
    <n v="254755"/>
    <n v="697"/>
    <n v="222"/>
  </r>
  <r>
    <x v="2"/>
    <x v="3"/>
    <s v="S82245"/>
    <x v="63"/>
    <x v="5"/>
    <n v="196423"/>
    <n v="224"/>
    <n v="224"/>
  </r>
  <r>
    <x v="1"/>
    <x v="3"/>
    <s v="S52099"/>
    <x v="3"/>
    <x v="2"/>
    <n v="289370"/>
    <n v="955"/>
    <n v="798"/>
  </r>
  <r>
    <x v="2"/>
    <x v="2"/>
    <s v="S43617"/>
    <x v="65"/>
    <x v="1"/>
    <n v="235627"/>
    <n v="849"/>
    <n v="243"/>
  </r>
  <r>
    <x v="1"/>
    <x v="7"/>
    <s v="S96662"/>
    <x v="15"/>
    <x v="4"/>
    <n v="224317"/>
    <n v="688"/>
    <n v="464"/>
  </r>
  <r>
    <x v="0"/>
    <x v="6"/>
    <s v="S45482"/>
    <x v="36"/>
    <x v="6"/>
    <n v="205307"/>
    <n v="269"/>
    <n v="101"/>
  </r>
  <r>
    <x v="1"/>
    <x v="3"/>
    <s v="S95744"/>
    <x v="85"/>
    <x v="2"/>
    <n v="232497"/>
    <n v="73"/>
    <n v="771"/>
  </r>
  <r>
    <x v="0"/>
    <x v="4"/>
    <s v="S16156"/>
    <x v="89"/>
    <x v="7"/>
    <n v="180321"/>
    <n v="307"/>
    <n v="449"/>
  </r>
  <r>
    <x v="2"/>
    <x v="2"/>
    <s v="S99814"/>
    <x v="93"/>
    <x v="7"/>
    <n v="146488"/>
    <n v="960"/>
    <n v="458"/>
  </r>
  <r>
    <x v="3"/>
    <x v="7"/>
    <s v="S68460"/>
    <x v="46"/>
    <x v="4"/>
    <n v="100070"/>
    <n v="926"/>
    <n v="395"/>
  </r>
  <r>
    <x v="1"/>
    <x v="6"/>
    <s v="S87044"/>
    <x v="56"/>
    <x v="4"/>
    <n v="283809"/>
    <n v="926"/>
    <n v="779"/>
  </r>
  <r>
    <x v="2"/>
    <x v="7"/>
    <s v="S63711"/>
    <x v="75"/>
    <x v="3"/>
    <n v="233624"/>
    <n v="98"/>
    <n v="393"/>
  </r>
  <r>
    <x v="0"/>
    <x v="7"/>
    <s v="S94941"/>
    <x v="29"/>
    <x v="4"/>
    <n v="254380"/>
    <n v="226"/>
    <n v="114"/>
  </r>
  <r>
    <x v="3"/>
    <x v="7"/>
    <s v="S79258"/>
    <x v="75"/>
    <x v="0"/>
    <n v="245545"/>
    <n v="95"/>
    <n v="699"/>
  </r>
  <r>
    <x v="1"/>
    <x v="4"/>
    <s v="S84566"/>
    <x v="97"/>
    <x v="8"/>
    <n v="279571"/>
    <n v="798"/>
    <n v="145"/>
  </r>
  <r>
    <x v="3"/>
    <x v="7"/>
    <s v="S60280"/>
    <x v="27"/>
    <x v="8"/>
    <n v="108802"/>
    <n v="306"/>
    <n v="163"/>
  </r>
  <r>
    <x v="0"/>
    <x v="2"/>
    <s v="S29748"/>
    <x v="8"/>
    <x v="4"/>
    <n v="134232"/>
    <n v="226"/>
    <n v="327"/>
  </r>
  <r>
    <x v="0"/>
    <x v="3"/>
    <s v="S20038"/>
    <x v="32"/>
    <x v="8"/>
    <n v="147488"/>
    <n v="280"/>
    <n v="672"/>
  </r>
  <r>
    <x v="3"/>
    <x v="2"/>
    <s v="S86677"/>
    <x v="10"/>
    <x v="3"/>
    <n v="214933"/>
    <n v="628"/>
    <n v="391"/>
  </r>
  <r>
    <x v="3"/>
    <x v="0"/>
    <s v="S36784"/>
    <x v="47"/>
    <x v="8"/>
    <n v="184177"/>
    <n v="817"/>
    <n v="203"/>
  </r>
  <r>
    <x v="2"/>
    <x v="5"/>
    <s v="S61486"/>
    <x v="50"/>
    <x v="6"/>
    <n v="128340"/>
    <n v="952"/>
    <n v="782"/>
  </r>
  <r>
    <x v="0"/>
    <x v="2"/>
    <s v="S68193"/>
    <x v="51"/>
    <x v="0"/>
    <n v="147542"/>
    <n v="665"/>
    <n v="313"/>
  </r>
  <r>
    <x v="1"/>
    <x v="6"/>
    <s v="S80253"/>
    <x v="25"/>
    <x v="7"/>
    <n v="102701"/>
    <n v="362"/>
    <n v="665"/>
  </r>
  <r>
    <x v="3"/>
    <x v="0"/>
    <s v="S19557"/>
    <x v="23"/>
    <x v="4"/>
    <n v="253876"/>
    <n v="188"/>
    <n v="332"/>
  </r>
  <r>
    <x v="1"/>
    <x v="2"/>
    <s v="S74670"/>
    <x v="91"/>
    <x v="8"/>
    <n v="254411"/>
    <n v="887"/>
    <n v="109"/>
  </r>
  <r>
    <x v="0"/>
    <x v="6"/>
    <s v="S91969"/>
    <x v="87"/>
    <x v="2"/>
    <n v="112400"/>
    <n v="387"/>
    <n v="173"/>
  </r>
  <r>
    <x v="0"/>
    <x v="2"/>
    <s v="S16448"/>
    <x v="82"/>
    <x v="7"/>
    <n v="186253"/>
    <n v="887"/>
    <n v="132"/>
  </r>
  <r>
    <x v="3"/>
    <x v="7"/>
    <s v="S82038"/>
    <x v="37"/>
    <x v="4"/>
    <n v="135408"/>
    <n v="554"/>
    <n v="386"/>
  </r>
  <r>
    <x v="1"/>
    <x v="3"/>
    <s v="S95929"/>
    <x v="70"/>
    <x v="1"/>
    <n v="232492"/>
    <n v="491"/>
    <n v="166"/>
  </r>
  <r>
    <x v="0"/>
    <x v="6"/>
    <s v="S27035"/>
    <x v="88"/>
    <x v="4"/>
    <n v="148610"/>
    <n v="102"/>
    <n v="146"/>
  </r>
  <r>
    <x v="1"/>
    <x v="1"/>
    <s v="S94134"/>
    <x v="37"/>
    <x v="8"/>
    <n v="247765"/>
    <n v="868"/>
    <n v="211"/>
  </r>
  <r>
    <x v="1"/>
    <x v="5"/>
    <s v="S64204"/>
    <x v="61"/>
    <x v="2"/>
    <n v="106061"/>
    <n v="131"/>
    <n v="720"/>
  </r>
  <r>
    <x v="2"/>
    <x v="5"/>
    <s v="S55746"/>
    <x v="37"/>
    <x v="1"/>
    <n v="255340"/>
    <n v="853"/>
    <n v="719"/>
  </r>
  <r>
    <x v="3"/>
    <x v="3"/>
    <s v="S11191"/>
    <x v="75"/>
    <x v="6"/>
    <n v="221215"/>
    <n v="240"/>
    <n v="608"/>
  </r>
  <r>
    <x v="0"/>
    <x v="6"/>
    <s v="S36172"/>
    <x v="54"/>
    <x v="2"/>
    <n v="221824"/>
    <n v="890"/>
    <n v="653"/>
  </r>
  <r>
    <x v="3"/>
    <x v="7"/>
    <s v="S23374"/>
    <x v="10"/>
    <x v="1"/>
    <n v="152656"/>
    <n v="512"/>
    <n v="727"/>
  </r>
  <r>
    <x v="0"/>
    <x v="4"/>
    <s v="S86108"/>
    <x v="97"/>
    <x v="3"/>
    <n v="251243"/>
    <n v="427"/>
    <n v="300"/>
  </r>
  <r>
    <x v="3"/>
    <x v="1"/>
    <s v="S46389"/>
    <x v="43"/>
    <x v="0"/>
    <n v="264514"/>
    <n v="888"/>
    <n v="563"/>
  </r>
  <r>
    <x v="2"/>
    <x v="2"/>
    <s v="S25534"/>
    <x v="90"/>
    <x v="8"/>
    <n v="173028"/>
    <n v="184"/>
    <n v="382"/>
  </r>
  <r>
    <x v="2"/>
    <x v="3"/>
    <s v="S57275"/>
    <x v="26"/>
    <x v="6"/>
    <n v="146860"/>
    <n v="246"/>
    <n v="412"/>
  </r>
  <r>
    <x v="0"/>
    <x v="0"/>
    <s v="S81783"/>
    <x v="72"/>
    <x v="1"/>
    <n v="147157"/>
    <n v="267"/>
    <n v="403"/>
  </r>
  <r>
    <x v="2"/>
    <x v="4"/>
    <s v="S82092"/>
    <x v="55"/>
    <x v="5"/>
    <n v="204463"/>
    <n v="791"/>
    <n v="550"/>
  </r>
  <r>
    <x v="1"/>
    <x v="6"/>
    <s v="S71449"/>
    <x v="83"/>
    <x v="5"/>
    <n v="205965"/>
    <n v="305"/>
    <n v="169"/>
  </r>
  <r>
    <x v="0"/>
    <x v="6"/>
    <s v="S49834"/>
    <x v="7"/>
    <x v="5"/>
    <n v="277951"/>
    <n v="407"/>
    <n v="272"/>
  </r>
  <r>
    <x v="0"/>
    <x v="5"/>
    <s v="S40962"/>
    <x v="74"/>
    <x v="6"/>
    <n v="259259"/>
    <n v="227"/>
    <n v="539"/>
  </r>
  <r>
    <x v="3"/>
    <x v="2"/>
    <s v="S45422"/>
    <x v="34"/>
    <x v="4"/>
    <n v="202043"/>
    <n v="493"/>
    <n v="796"/>
  </r>
  <r>
    <x v="2"/>
    <x v="2"/>
    <s v="S43527"/>
    <x v="40"/>
    <x v="8"/>
    <n v="142876"/>
    <n v="297"/>
    <n v="695"/>
  </r>
  <r>
    <x v="3"/>
    <x v="4"/>
    <s v="S32797"/>
    <x v="6"/>
    <x v="1"/>
    <n v="192230"/>
    <n v="57"/>
    <n v="711"/>
  </r>
  <r>
    <x v="3"/>
    <x v="1"/>
    <s v="S17900"/>
    <x v="58"/>
    <x v="0"/>
    <n v="250496"/>
    <n v="801"/>
    <n v="685"/>
  </r>
  <r>
    <x v="1"/>
    <x v="2"/>
    <s v="S18341"/>
    <x v="84"/>
    <x v="4"/>
    <n v="119224"/>
    <n v="447"/>
    <n v="170"/>
  </r>
  <r>
    <x v="3"/>
    <x v="2"/>
    <s v="S74247"/>
    <x v="10"/>
    <x v="3"/>
    <n v="110926"/>
    <n v="880"/>
    <n v="463"/>
  </r>
  <r>
    <x v="3"/>
    <x v="4"/>
    <s v="S74460"/>
    <x v="95"/>
    <x v="5"/>
    <n v="164406"/>
    <n v="673"/>
    <n v="553"/>
  </r>
  <r>
    <x v="0"/>
    <x v="1"/>
    <s v="S91485"/>
    <x v="64"/>
    <x v="7"/>
    <n v="215140"/>
    <n v="54"/>
    <n v="543"/>
  </r>
  <r>
    <x v="0"/>
    <x v="4"/>
    <s v="S93647"/>
    <x v="42"/>
    <x v="1"/>
    <n v="114020"/>
    <n v="808"/>
    <n v="461"/>
  </r>
  <r>
    <x v="2"/>
    <x v="6"/>
    <s v="S35706"/>
    <x v="34"/>
    <x v="2"/>
    <n v="100231"/>
    <n v="361"/>
    <n v="462"/>
  </r>
  <r>
    <x v="1"/>
    <x v="2"/>
    <s v="S44560"/>
    <x v="76"/>
    <x v="5"/>
    <n v="286022"/>
    <n v="105"/>
    <n v="613"/>
  </r>
  <r>
    <x v="2"/>
    <x v="0"/>
    <s v="S69965"/>
    <x v="25"/>
    <x v="1"/>
    <n v="239858"/>
    <n v="637"/>
    <n v="479"/>
  </r>
  <r>
    <x v="1"/>
    <x v="5"/>
    <s v="S41648"/>
    <x v="30"/>
    <x v="3"/>
    <n v="152322"/>
    <n v="998"/>
    <n v="484"/>
  </r>
  <r>
    <x v="1"/>
    <x v="0"/>
    <s v="S80428"/>
    <x v="9"/>
    <x v="2"/>
    <n v="212038"/>
    <n v="841"/>
    <n v="323"/>
  </r>
  <r>
    <x v="3"/>
    <x v="2"/>
    <s v="S44429"/>
    <x v="68"/>
    <x v="7"/>
    <n v="247221"/>
    <n v="979"/>
    <n v="758"/>
  </r>
  <r>
    <x v="0"/>
    <x v="0"/>
    <s v="S72130"/>
    <x v="51"/>
    <x v="2"/>
    <n v="289511"/>
    <n v="385"/>
    <n v="557"/>
  </r>
  <r>
    <x v="2"/>
    <x v="2"/>
    <s v="S73928"/>
    <x v="54"/>
    <x v="2"/>
    <n v="253263"/>
    <n v="438"/>
    <n v="183"/>
  </r>
  <r>
    <x v="3"/>
    <x v="5"/>
    <s v="S10366"/>
    <x v="27"/>
    <x v="2"/>
    <n v="161267"/>
    <n v="346"/>
    <n v="645"/>
  </r>
  <r>
    <x v="3"/>
    <x v="3"/>
    <s v="S74457"/>
    <x v="60"/>
    <x v="1"/>
    <n v="273916"/>
    <n v="753"/>
    <n v="670"/>
  </r>
  <r>
    <x v="2"/>
    <x v="4"/>
    <s v="S93984"/>
    <x v="7"/>
    <x v="1"/>
    <n v="141761"/>
    <n v="700"/>
    <n v="249"/>
  </r>
  <r>
    <x v="2"/>
    <x v="3"/>
    <s v="S64455"/>
    <x v="37"/>
    <x v="8"/>
    <n v="101946"/>
    <n v="700"/>
    <n v="128"/>
  </r>
  <r>
    <x v="2"/>
    <x v="2"/>
    <s v="S13089"/>
    <x v="73"/>
    <x v="2"/>
    <n v="236325"/>
    <n v="771"/>
    <n v="367"/>
  </r>
  <r>
    <x v="2"/>
    <x v="4"/>
    <s v="S59682"/>
    <x v="51"/>
    <x v="1"/>
    <n v="205128"/>
    <n v="517"/>
    <n v="183"/>
  </r>
  <r>
    <x v="0"/>
    <x v="1"/>
    <s v="S78893"/>
    <x v="98"/>
    <x v="2"/>
    <n v="125768"/>
    <n v="301"/>
    <n v="783"/>
  </r>
  <r>
    <x v="1"/>
    <x v="7"/>
    <s v="S57391"/>
    <x v="79"/>
    <x v="0"/>
    <n v="157434"/>
    <n v="50"/>
    <n v="465"/>
  </r>
  <r>
    <x v="3"/>
    <x v="6"/>
    <s v="S49976"/>
    <x v="13"/>
    <x v="3"/>
    <n v="102479"/>
    <n v="253"/>
    <n v="349"/>
  </r>
  <r>
    <x v="2"/>
    <x v="5"/>
    <s v="S72157"/>
    <x v="39"/>
    <x v="7"/>
    <n v="125872"/>
    <n v="124"/>
    <n v="592"/>
  </r>
  <r>
    <x v="1"/>
    <x v="4"/>
    <s v="S55919"/>
    <x v="87"/>
    <x v="0"/>
    <n v="233610"/>
    <n v="760"/>
    <n v="715"/>
  </r>
  <r>
    <x v="3"/>
    <x v="3"/>
    <s v="S29421"/>
    <x v="11"/>
    <x v="1"/>
    <n v="259378"/>
    <n v="307"/>
    <n v="357"/>
  </r>
  <r>
    <x v="2"/>
    <x v="4"/>
    <s v="S57796"/>
    <x v="84"/>
    <x v="1"/>
    <n v="280590"/>
    <n v="57"/>
    <n v="136"/>
  </r>
  <r>
    <x v="1"/>
    <x v="6"/>
    <s v="S73405"/>
    <x v="45"/>
    <x v="6"/>
    <n v="165327"/>
    <n v="278"/>
    <n v="483"/>
  </r>
  <r>
    <x v="1"/>
    <x v="3"/>
    <s v="S36578"/>
    <x v="13"/>
    <x v="5"/>
    <n v="272242"/>
    <n v="520"/>
    <n v="734"/>
  </r>
  <r>
    <x v="3"/>
    <x v="6"/>
    <s v="S96659"/>
    <x v="70"/>
    <x v="7"/>
    <n v="199692"/>
    <n v="957"/>
    <n v="115"/>
  </r>
  <r>
    <x v="0"/>
    <x v="4"/>
    <s v="S93649"/>
    <x v="80"/>
    <x v="1"/>
    <n v="280872"/>
    <n v="197"/>
    <n v="195"/>
  </r>
  <r>
    <x v="3"/>
    <x v="2"/>
    <s v="S53160"/>
    <x v="67"/>
    <x v="4"/>
    <n v="100081"/>
    <n v="232"/>
    <n v="569"/>
  </r>
  <r>
    <x v="3"/>
    <x v="7"/>
    <s v="S56791"/>
    <x v="28"/>
    <x v="8"/>
    <n v="130736"/>
    <n v="621"/>
    <n v="342"/>
  </r>
  <r>
    <x v="1"/>
    <x v="4"/>
    <s v="S28320"/>
    <x v="43"/>
    <x v="2"/>
    <n v="130635"/>
    <n v="710"/>
    <n v="207"/>
  </r>
  <r>
    <x v="0"/>
    <x v="5"/>
    <s v="S76518"/>
    <x v="34"/>
    <x v="3"/>
    <n v="219158"/>
    <n v="381"/>
    <n v="711"/>
  </r>
  <r>
    <x v="3"/>
    <x v="1"/>
    <s v="S12954"/>
    <x v="96"/>
    <x v="8"/>
    <n v="175279"/>
    <n v="149"/>
    <n v="641"/>
  </r>
  <r>
    <x v="3"/>
    <x v="0"/>
    <s v="S38617"/>
    <x v="46"/>
    <x v="2"/>
    <n v="251106"/>
    <n v="612"/>
    <n v="664"/>
  </r>
  <r>
    <x v="3"/>
    <x v="7"/>
    <s v="S46280"/>
    <x v="4"/>
    <x v="4"/>
    <n v="235306"/>
    <n v="706"/>
    <n v="208"/>
  </r>
  <r>
    <x v="1"/>
    <x v="2"/>
    <s v="S74363"/>
    <x v="82"/>
    <x v="1"/>
    <n v="170028"/>
    <n v="391"/>
    <n v="625"/>
  </r>
  <r>
    <x v="0"/>
    <x v="0"/>
    <s v="S89510"/>
    <x v="51"/>
    <x v="2"/>
    <n v="200151"/>
    <n v="620"/>
    <n v="195"/>
  </r>
  <r>
    <x v="1"/>
    <x v="7"/>
    <s v="S15870"/>
    <x v="90"/>
    <x v="0"/>
    <n v="231559"/>
    <n v="437"/>
    <n v="499"/>
  </r>
  <r>
    <x v="0"/>
    <x v="2"/>
    <s v="S87215"/>
    <x v="56"/>
    <x v="3"/>
    <n v="186907"/>
    <n v="56"/>
    <n v="599"/>
  </r>
  <r>
    <x v="0"/>
    <x v="3"/>
    <s v="S13001"/>
    <x v="12"/>
    <x v="7"/>
    <n v="223452"/>
    <n v="879"/>
    <n v="575"/>
  </r>
  <r>
    <x v="0"/>
    <x v="5"/>
    <s v="S70945"/>
    <x v="7"/>
    <x v="4"/>
    <n v="289339"/>
    <n v="242"/>
    <n v="134"/>
  </r>
  <r>
    <x v="0"/>
    <x v="2"/>
    <s v="S70768"/>
    <x v="32"/>
    <x v="5"/>
    <n v="190434"/>
    <n v="864"/>
    <n v="251"/>
  </r>
  <r>
    <x v="0"/>
    <x v="7"/>
    <s v="S40413"/>
    <x v="23"/>
    <x v="4"/>
    <n v="198862"/>
    <n v="133"/>
    <n v="174"/>
  </r>
  <r>
    <x v="0"/>
    <x v="3"/>
    <s v="S41174"/>
    <x v="65"/>
    <x v="2"/>
    <n v="203844"/>
    <n v="294"/>
    <n v="207"/>
  </r>
  <r>
    <x v="2"/>
    <x v="2"/>
    <s v="S68452"/>
    <x v="75"/>
    <x v="3"/>
    <n v="236169"/>
    <n v="452"/>
    <n v="457"/>
  </r>
  <r>
    <x v="0"/>
    <x v="0"/>
    <s v="S85865"/>
    <x v="96"/>
    <x v="6"/>
    <n v="227527"/>
    <n v="270"/>
    <n v="225"/>
  </r>
  <r>
    <x v="1"/>
    <x v="0"/>
    <s v="S29869"/>
    <x v="91"/>
    <x v="4"/>
    <n v="206888"/>
    <n v="799"/>
    <n v="172"/>
  </r>
  <r>
    <x v="2"/>
    <x v="4"/>
    <s v="S41026"/>
    <x v="68"/>
    <x v="1"/>
    <n v="175244"/>
    <n v="72"/>
    <n v="278"/>
  </r>
  <r>
    <x v="3"/>
    <x v="5"/>
    <s v="S73973"/>
    <x v="43"/>
    <x v="6"/>
    <n v="270423"/>
    <n v="776"/>
    <n v="469"/>
  </r>
  <r>
    <x v="2"/>
    <x v="2"/>
    <s v="S56919"/>
    <x v="11"/>
    <x v="4"/>
    <n v="217870"/>
    <n v="847"/>
    <n v="731"/>
  </r>
  <r>
    <x v="3"/>
    <x v="6"/>
    <s v="S44540"/>
    <x v="25"/>
    <x v="3"/>
    <n v="263991"/>
    <n v="439"/>
    <n v="637"/>
  </r>
  <r>
    <x v="3"/>
    <x v="4"/>
    <s v="S10856"/>
    <x v="5"/>
    <x v="2"/>
    <n v="229840"/>
    <n v="608"/>
    <n v="650"/>
  </r>
  <r>
    <x v="3"/>
    <x v="1"/>
    <s v="S93282"/>
    <x v="75"/>
    <x v="8"/>
    <n v="262727"/>
    <n v="67"/>
    <n v="547"/>
  </r>
  <r>
    <x v="3"/>
    <x v="6"/>
    <s v="S61848"/>
    <x v="8"/>
    <x v="1"/>
    <n v="234580"/>
    <n v="946"/>
    <n v="684"/>
  </r>
  <r>
    <x v="0"/>
    <x v="7"/>
    <s v="S42367"/>
    <x v="98"/>
    <x v="3"/>
    <n v="174176"/>
    <n v="664"/>
    <n v="746"/>
  </r>
  <r>
    <x v="2"/>
    <x v="6"/>
    <s v="S55642"/>
    <x v="92"/>
    <x v="5"/>
    <n v="253566"/>
    <n v="758"/>
    <n v="155"/>
  </r>
  <r>
    <x v="2"/>
    <x v="2"/>
    <s v="S50035"/>
    <x v="75"/>
    <x v="1"/>
    <n v="241402"/>
    <n v="888"/>
    <n v="484"/>
  </r>
  <r>
    <x v="1"/>
    <x v="4"/>
    <s v="S20739"/>
    <x v="48"/>
    <x v="8"/>
    <n v="201874"/>
    <n v="730"/>
    <n v="777"/>
  </r>
  <r>
    <x v="2"/>
    <x v="5"/>
    <s v="S53014"/>
    <x v="45"/>
    <x v="8"/>
    <n v="247316"/>
    <n v="579"/>
    <n v="661"/>
  </r>
  <r>
    <x v="3"/>
    <x v="5"/>
    <s v="S25276"/>
    <x v="65"/>
    <x v="4"/>
    <n v="266580"/>
    <n v="626"/>
    <n v="144"/>
  </r>
  <r>
    <x v="2"/>
    <x v="4"/>
    <s v="S45681"/>
    <x v="80"/>
    <x v="3"/>
    <n v="192933"/>
    <n v="642"/>
    <n v="181"/>
  </r>
  <r>
    <x v="3"/>
    <x v="5"/>
    <s v="S44572"/>
    <x v="26"/>
    <x v="8"/>
    <n v="215660"/>
    <n v="63"/>
    <n v="417"/>
  </r>
  <r>
    <x v="0"/>
    <x v="5"/>
    <s v="S17244"/>
    <x v="23"/>
    <x v="5"/>
    <n v="146691"/>
    <n v="673"/>
    <n v="383"/>
  </r>
  <r>
    <x v="2"/>
    <x v="6"/>
    <s v="S54795"/>
    <x v="0"/>
    <x v="6"/>
    <n v="294227"/>
    <n v="870"/>
    <n v="634"/>
  </r>
  <r>
    <x v="2"/>
    <x v="1"/>
    <s v="S18961"/>
    <x v="98"/>
    <x v="4"/>
    <n v="286080"/>
    <n v="82"/>
    <n v="533"/>
  </r>
  <r>
    <x v="0"/>
    <x v="1"/>
    <s v="S30989"/>
    <x v="26"/>
    <x v="6"/>
    <n v="280870"/>
    <n v="448"/>
    <n v="431"/>
  </r>
  <r>
    <x v="2"/>
    <x v="4"/>
    <s v="S58537"/>
    <x v="88"/>
    <x v="4"/>
    <n v="201533"/>
    <n v="778"/>
    <n v="350"/>
  </r>
  <r>
    <x v="0"/>
    <x v="1"/>
    <s v="S30598"/>
    <x v="72"/>
    <x v="7"/>
    <n v="210271"/>
    <n v="249"/>
    <n v="566"/>
  </r>
  <r>
    <x v="2"/>
    <x v="3"/>
    <s v="S74619"/>
    <x v="42"/>
    <x v="8"/>
    <n v="103822"/>
    <n v="178"/>
    <n v="546"/>
  </r>
  <r>
    <x v="3"/>
    <x v="7"/>
    <s v="S36954"/>
    <x v="14"/>
    <x v="6"/>
    <n v="275224"/>
    <n v="658"/>
    <n v="688"/>
  </r>
  <r>
    <x v="1"/>
    <x v="4"/>
    <s v="S33960"/>
    <x v="82"/>
    <x v="5"/>
    <n v="216571"/>
    <n v="856"/>
    <n v="498"/>
  </r>
  <r>
    <x v="0"/>
    <x v="3"/>
    <s v="S58304"/>
    <x v="52"/>
    <x v="6"/>
    <n v="188656"/>
    <n v="633"/>
    <n v="705"/>
  </r>
  <r>
    <x v="2"/>
    <x v="5"/>
    <s v="S22088"/>
    <x v="22"/>
    <x v="6"/>
    <n v="270563"/>
    <n v="890"/>
    <n v="286"/>
  </r>
  <r>
    <x v="3"/>
    <x v="3"/>
    <s v="S91601"/>
    <x v="35"/>
    <x v="3"/>
    <n v="189326"/>
    <n v="739"/>
    <n v="292"/>
  </r>
  <r>
    <x v="0"/>
    <x v="2"/>
    <s v="S89056"/>
    <x v="47"/>
    <x v="6"/>
    <n v="133800"/>
    <n v="876"/>
    <n v="500"/>
  </r>
  <r>
    <x v="0"/>
    <x v="3"/>
    <s v="S19982"/>
    <x v="42"/>
    <x v="7"/>
    <n v="291293"/>
    <n v="937"/>
    <n v="602"/>
  </r>
  <r>
    <x v="1"/>
    <x v="0"/>
    <s v="S15835"/>
    <x v="64"/>
    <x v="3"/>
    <n v="205299"/>
    <n v="988"/>
    <n v="425"/>
  </r>
  <r>
    <x v="2"/>
    <x v="6"/>
    <s v="S71036"/>
    <x v="70"/>
    <x v="6"/>
    <n v="275200"/>
    <n v="317"/>
    <n v="405"/>
  </r>
  <r>
    <x v="3"/>
    <x v="4"/>
    <s v="S53049"/>
    <x v="58"/>
    <x v="2"/>
    <n v="212683"/>
    <n v="911"/>
    <n v="283"/>
  </r>
  <r>
    <x v="2"/>
    <x v="2"/>
    <s v="S59425"/>
    <x v="11"/>
    <x v="0"/>
    <n v="168704"/>
    <n v="607"/>
    <n v="454"/>
  </r>
  <r>
    <x v="0"/>
    <x v="6"/>
    <s v="S60122"/>
    <x v="19"/>
    <x v="0"/>
    <n v="212242"/>
    <n v="545"/>
    <n v="250"/>
  </r>
  <r>
    <x v="3"/>
    <x v="1"/>
    <s v="S46873"/>
    <x v="40"/>
    <x v="1"/>
    <n v="247046"/>
    <n v="636"/>
    <n v="501"/>
  </r>
  <r>
    <x v="3"/>
    <x v="3"/>
    <s v="S78587"/>
    <x v="37"/>
    <x v="1"/>
    <n v="210221"/>
    <n v="128"/>
    <n v="662"/>
  </r>
  <r>
    <x v="0"/>
    <x v="7"/>
    <s v="S81549"/>
    <x v="80"/>
    <x v="0"/>
    <n v="140228"/>
    <n v="745"/>
    <n v="351"/>
  </r>
  <r>
    <x v="0"/>
    <x v="1"/>
    <s v="S36195"/>
    <x v="47"/>
    <x v="0"/>
    <n v="210924"/>
    <n v="103"/>
    <n v="519"/>
  </r>
  <r>
    <x v="3"/>
    <x v="2"/>
    <s v="S45502"/>
    <x v="61"/>
    <x v="1"/>
    <n v="193534"/>
    <n v="389"/>
    <n v="781"/>
  </r>
  <r>
    <x v="2"/>
    <x v="3"/>
    <s v="S96940"/>
    <x v="6"/>
    <x v="3"/>
    <n v="299248"/>
    <n v="768"/>
    <n v="680"/>
  </r>
  <r>
    <x v="1"/>
    <x v="4"/>
    <s v="S75972"/>
    <x v="94"/>
    <x v="6"/>
    <n v="169723"/>
    <n v="413"/>
    <n v="315"/>
  </r>
  <r>
    <x v="1"/>
    <x v="5"/>
    <s v="S68753"/>
    <x v="82"/>
    <x v="4"/>
    <n v="214981"/>
    <n v="825"/>
    <n v="456"/>
  </r>
  <r>
    <x v="1"/>
    <x v="6"/>
    <s v="S60303"/>
    <x v="6"/>
    <x v="2"/>
    <n v="210949"/>
    <n v="888"/>
    <n v="531"/>
  </r>
  <r>
    <x v="1"/>
    <x v="0"/>
    <s v="S58353"/>
    <x v="76"/>
    <x v="6"/>
    <n v="279873"/>
    <n v="813"/>
    <n v="255"/>
  </r>
  <r>
    <x v="1"/>
    <x v="4"/>
    <s v="S17379"/>
    <x v="75"/>
    <x v="4"/>
    <n v="120103"/>
    <n v="237"/>
    <n v="436"/>
  </r>
  <r>
    <x v="3"/>
    <x v="6"/>
    <s v="S13560"/>
    <x v="32"/>
    <x v="2"/>
    <n v="297965"/>
    <n v="960"/>
    <n v="653"/>
  </r>
  <r>
    <x v="1"/>
    <x v="4"/>
    <s v="S61143"/>
    <x v="86"/>
    <x v="1"/>
    <n v="219867"/>
    <n v="472"/>
    <n v="403"/>
  </r>
  <r>
    <x v="1"/>
    <x v="0"/>
    <s v="S68527"/>
    <x v="88"/>
    <x v="8"/>
    <n v="264926"/>
    <n v="85"/>
    <n v="107"/>
  </r>
  <r>
    <x v="3"/>
    <x v="7"/>
    <s v="S46735"/>
    <x v="75"/>
    <x v="0"/>
    <n v="224842"/>
    <n v="422"/>
    <n v="723"/>
  </r>
  <r>
    <x v="2"/>
    <x v="5"/>
    <s v="S88908"/>
    <x v="73"/>
    <x v="6"/>
    <n v="269355"/>
    <n v="390"/>
    <n v="750"/>
  </r>
  <r>
    <x v="2"/>
    <x v="2"/>
    <s v="S13713"/>
    <x v="82"/>
    <x v="5"/>
    <n v="149396"/>
    <n v="543"/>
    <n v="389"/>
  </r>
  <r>
    <x v="1"/>
    <x v="6"/>
    <s v="S47989"/>
    <x v="11"/>
    <x v="2"/>
    <n v="256893"/>
    <n v="664"/>
    <n v="800"/>
  </r>
  <r>
    <x v="1"/>
    <x v="7"/>
    <s v="S78677"/>
    <x v="3"/>
    <x v="4"/>
    <n v="134322"/>
    <n v="851"/>
    <n v="677"/>
  </r>
  <r>
    <x v="2"/>
    <x v="3"/>
    <s v="S14428"/>
    <x v="75"/>
    <x v="7"/>
    <n v="127159"/>
    <n v="531"/>
    <n v="556"/>
  </r>
  <r>
    <x v="1"/>
    <x v="6"/>
    <s v="S26881"/>
    <x v="93"/>
    <x v="6"/>
    <n v="275039"/>
    <n v="865"/>
    <n v="490"/>
  </r>
  <r>
    <x v="2"/>
    <x v="1"/>
    <s v="S77550"/>
    <x v="97"/>
    <x v="8"/>
    <n v="160286"/>
    <n v="303"/>
    <n v="357"/>
  </r>
  <r>
    <x v="0"/>
    <x v="0"/>
    <s v="S70068"/>
    <x v="26"/>
    <x v="3"/>
    <n v="250857"/>
    <n v="118"/>
    <n v="570"/>
  </r>
  <r>
    <x v="3"/>
    <x v="3"/>
    <s v="S55878"/>
    <x v="95"/>
    <x v="5"/>
    <n v="221447"/>
    <n v="451"/>
    <n v="706"/>
  </r>
  <r>
    <x v="3"/>
    <x v="4"/>
    <s v="S82342"/>
    <x v="8"/>
    <x v="2"/>
    <n v="243527"/>
    <n v="669"/>
    <n v="594"/>
  </r>
  <r>
    <x v="2"/>
    <x v="4"/>
    <s v="S37219"/>
    <x v="42"/>
    <x v="5"/>
    <n v="274059"/>
    <n v="107"/>
    <n v="550"/>
  </r>
  <r>
    <x v="3"/>
    <x v="0"/>
    <s v="S67558"/>
    <x v="87"/>
    <x v="0"/>
    <n v="182424"/>
    <n v="721"/>
    <n v="230"/>
  </r>
  <r>
    <x v="1"/>
    <x v="6"/>
    <s v="S61280"/>
    <x v="81"/>
    <x v="2"/>
    <n v="205043"/>
    <n v="556"/>
    <n v="543"/>
  </r>
  <r>
    <x v="0"/>
    <x v="3"/>
    <s v="S49999"/>
    <x v="17"/>
    <x v="0"/>
    <n v="299997"/>
    <n v="341"/>
    <n v="292"/>
  </r>
  <r>
    <x v="0"/>
    <x v="3"/>
    <s v="S55141"/>
    <x v="96"/>
    <x v="7"/>
    <n v="151025"/>
    <n v="956"/>
    <n v="681"/>
  </r>
  <r>
    <x v="3"/>
    <x v="4"/>
    <s v="S16164"/>
    <x v="8"/>
    <x v="4"/>
    <n v="167796"/>
    <n v="398"/>
    <n v="744"/>
  </r>
  <r>
    <x v="0"/>
    <x v="4"/>
    <s v="S55969"/>
    <x v="38"/>
    <x v="5"/>
    <n v="298088"/>
    <n v="905"/>
    <n v="181"/>
  </r>
  <r>
    <x v="0"/>
    <x v="0"/>
    <s v="S72588"/>
    <x v="42"/>
    <x v="8"/>
    <n v="194916"/>
    <n v="349"/>
    <n v="510"/>
  </r>
  <r>
    <x v="2"/>
    <x v="4"/>
    <s v="S14533"/>
    <x v="52"/>
    <x v="1"/>
    <n v="159868"/>
    <n v="258"/>
    <n v="518"/>
  </r>
  <r>
    <x v="2"/>
    <x v="6"/>
    <s v="S98849"/>
    <x v="85"/>
    <x v="3"/>
    <n v="283591"/>
    <n v="796"/>
    <n v="434"/>
  </r>
  <r>
    <x v="2"/>
    <x v="1"/>
    <s v="S25534"/>
    <x v="67"/>
    <x v="2"/>
    <n v="237941"/>
    <n v="741"/>
    <n v="345"/>
  </r>
  <r>
    <x v="2"/>
    <x v="2"/>
    <s v="S52308"/>
    <x v="6"/>
    <x v="6"/>
    <n v="297805"/>
    <n v="328"/>
    <n v="453"/>
  </r>
  <r>
    <x v="0"/>
    <x v="1"/>
    <s v="S41336"/>
    <x v="51"/>
    <x v="5"/>
    <n v="227294"/>
    <n v="824"/>
    <n v="797"/>
  </r>
  <r>
    <x v="1"/>
    <x v="7"/>
    <s v="S94681"/>
    <x v="95"/>
    <x v="3"/>
    <n v="282900"/>
    <n v="754"/>
    <n v="302"/>
  </r>
  <r>
    <x v="2"/>
    <x v="5"/>
    <s v="S17104"/>
    <x v="4"/>
    <x v="0"/>
    <n v="176389"/>
    <n v="64"/>
    <n v="289"/>
  </r>
  <r>
    <x v="2"/>
    <x v="1"/>
    <s v="S47634"/>
    <x v="65"/>
    <x v="2"/>
    <n v="123732"/>
    <n v="976"/>
    <n v="435"/>
  </r>
  <r>
    <x v="1"/>
    <x v="2"/>
    <s v="S66755"/>
    <x v="1"/>
    <x v="6"/>
    <n v="166851"/>
    <n v="324"/>
    <n v="631"/>
  </r>
  <r>
    <x v="1"/>
    <x v="3"/>
    <s v="S66959"/>
    <x v="89"/>
    <x v="4"/>
    <n v="142617"/>
    <n v="691"/>
    <n v="352"/>
  </r>
  <r>
    <x v="2"/>
    <x v="3"/>
    <s v="S48315"/>
    <x v="67"/>
    <x v="3"/>
    <n v="137046"/>
    <n v="198"/>
    <n v="309"/>
  </r>
  <r>
    <x v="3"/>
    <x v="6"/>
    <s v="S19960"/>
    <x v="13"/>
    <x v="0"/>
    <n v="279675"/>
    <n v="211"/>
    <n v="468"/>
  </r>
  <r>
    <x v="1"/>
    <x v="1"/>
    <s v="S50289"/>
    <x v="13"/>
    <x v="8"/>
    <n v="235778"/>
    <n v="919"/>
    <n v="613"/>
  </r>
  <r>
    <x v="2"/>
    <x v="7"/>
    <s v="S90410"/>
    <x v="66"/>
    <x v="2"/>
    <n v="210000"/>
    <n v="128"/>
    <n v="397"/>
  </r>
  <r>
    <x v="2"/>
    <x v="7"/>
    <s v="S80115"/>
    <x v="20"/>
    <x v="0"/>
    <n v="206649"/>
    <n v="982"/>
    <n v="700"/>
  </r>
  <r>
    <x v="2"/>
    <x v="6"/>
    <s v="S10532"/>
    <x v="59"/>
    <x v="5"/>
    <n v="187839"/>
    <n v="783"/>
    <n v="725"/>
  </r>
  <r>
    <x v="3"/>
    <x v="4"/>
    <s v="S53522"/>
    <x v="91"/>
    <x v="4"/>
    <n v="140653"/>
    <n v="955"/>
    <n v="754"/>
  </r>
  <r>
    <x v="3"/>
    <x v="4"/>
    <s v="S39408"/>
    <x v="85"/>
    <x v="8"/>
    <n v="264383"/>
    <n v="534"/>
    <n v="454"/>
  </r>
  <r>
    <x v="3"/>
    <x v="7"/>
    <s v="S74867"/>
    <x v="26"/>
    <x v="8"/>
    <n v="189030"/>
    <n v="805"/>
    <n v="440"/>
  </r>
  <r>
    <x v="1"/>
    <x v="5"/>
    <s v="S58225"/>
    <x v="64"/>
    <x v="0"/>
    <n v="242218"/>
    <n v="525"/>
    <n v="475"/>
  </r>
  <r>
    <x v="2"/>
    <x v="6"/>
    <s v="S87006"/>
    <x v="73"/>
    <x v="0"/>
    <n v="254697"/>
    <n v="499"/>
    <n v="699"/>
  </r>
  <r>
    <x v="3"/>
    <x v="1"/>
    <s v="S29896"/>
    <x v="90"/>
    <x v="7"/>
    <n v="202028"/>
    <n v="307"/>
    <n v="520"/>
  </r>
  <r>
    <x v="1"/>
    <x v="1"/>
    <s v="S55595"/>
    <x v="11"/>
    <x v="6"/>
    <n v="252655"/>
    <n v="702"/>
    <n v="286"/>
  </r>
  <r>
    <x v="1"/>
    <x v="0"/>
    <s v="S17293"/>
    <x v="72"/>
    <x v="4"/>
    <n v="203875"/>
    <n v="993"/>
    <n v="678"/>
  </r>
  <r>
    <x v="3"/>
    <x v="4"/>
    <s v="S36412"/>
    <x v="88"/>
    <x v="4"/>
    <n v="118673"/>
    <n v="73"/>
    <n v="760"/>
  </r>
  <r>
    <x v="3"/>
    <x v="2"/>
    <s v="S63317"/>
    <x v="11"/>
    <x v="1"/>
    <n v="228223"/>
    <n v="87"/>
    <n v="729"/>
  </r>
  <r>
    <x v="2"/>
    <x v="6"/>
    <s v="S79603"/>
    <x v="35"/>
    <x v="5"/>
    <n v="179740"/>
    <n v="121"/>
    <n v="639"/>
  </r>
  <r>
    <x v="3"/>
    <x v="7"/>
    <s v="S82064"/>
    <x v="15"/>
    <x v="5"/>
    <n v="297760"/>
    <n v="196"/>
    <n v="736"/>
  </r>
  <r>
    <x v="3"/>
    <x v="3"/>
    <s v="S43578"/>
    <x v="8"/>
    <x v="0"/>
    <n v="163741"/>
    <n v="381"/>
    <n v="640"/>
  </r>
  <r>
    <x v="3"/>
    <x v="7"/>
    <s v="S96191"/>
    <x v="25"/>
    <x v="8"/>
    <n v="119679"/>
    <n v="274"/>
    <n v="407"/>
  </r>
  <r>
    <x v="0"/>
    <x v="5"/>
    <s v="S25010"/>
    <x v="77"/>
    <x v="1"/>
    <n v="154798"/>
    <n v="653"/>
    <n v="322"/>
  </r>
  <r>
    <x v="1"/>
    <x v="1"/>
    <s v="S98454"/>
    <x v="70"/>
    <x v="8"/>
    <n v="291166"/>
    <n v="168"/>
    <n v="395"/>
  </r>
  <r>
    <x v="0"/>
    <x v="6"/>
    <s v="S87035"/>
    <x v="11"/>
    <x v="7"/>
    <n v="270731"/>
    <n v="781"/>
    <n v="666"/>
  </r>
  <r>
    <x v="2"/>
    <x v="3"/>
    <s v="S76311"/>
    <x v="32"/>
    <x v="8"/>
    <n v="118154"/>
    <n v="677"/>
    <n v="178"/>
  </r>
  <r>
    <x v="3"/>
    <x v="3"/>
    <s v="S64841"/>
    <x v="90"/>
    <x v="6"/>
    <n v="203575"/>
    <n v="686"/>
    <n v="556"/>
  </r>
  <r>
    <x v="3"/>
    <x v="2"/>
    <s v="S43756"/>
    <x v="31"/>
    <x v="3"/>
    <n v="269762"/>
    <n v="547"/>
    <n v="386"/>
  </r>
  <r>
    <x v="0"/>
    <x v="7"/>
    <s v="S11753"/>
    <x v="17"/>
    <x v="6"/>
    <n v="295829"/>
    <n v="332"/>
    <n v="600"/>
  </r>
  <r>
    <x v="2"/>
    <x v="4"/>
    <s v="S34844"/>
    <x v="36"/>
    <x v="8"/>
    <n v="100459"/>
    <n v="822"/>
    <n v="530"/>
  </r>
  <r>
    <x v="1"/>
    <x v="1"/>
    <s v="S40899"/>
    <x v="1"/>
    <x v="1"/>
    <n v="250446"/>
    <n v="924"/>
    <n v="300"/>
  </r>
  <r>
    <x v="0"/>
    <x v="3"/>
    <s v="S57760"/>
    <x v="77"/>
    <x v="6"/>
    <n v="196697"/>
    <n v="970"/>
    <n v="699"/>
  </r>
  <r>
    <x v="1"/>
    <x v="4"/>
    <s v="S95064"/>
    <x v="85"/>
    <x v="6"/>
    <n v="197417"/>
    <n v="131"/>
    <n v="774"/>
  </r>
  <r>
    <x v="1"/>
    <x v="0"/>
    <s v="S71036"/>
    <x v="1"/>
    <x v="6"/>
    <n v="118462"/>
    <n v="329"/>
    <n v="694"/>
  </r>
  <r>
    <x v="1"/>
    <x v="5"/>
    <s v="S95648"/>
    <x v="32"/>
    <x v="7"/>
    <n v="198542"/>
    <n v="995"/>
    <n v="549"/>
  </r>
  <r>
    <x v="1"/>
    <x v="2"/>
    <s v="S88441"/>
    <x v="62"/>
    <x v="7"/>
    <n v="158613"/>
    <n v="418"/>
    <n v="661"/>
  </r>
  <r>
    <x v="0"/>
    <x v="5"/>
    <s v="S92187"/>
    <x v="91"/>
    <x v="5"/>
    <n v="255090"/>
    <n v="744"/>
    <n v="344"/>
  </r>
  <r>
    <x v="0"/>
    <x v="2"/>
    <s v="S22804"/>
    <x v="94"/>
    <x v="3"/>
    <n v="190652"/>
    <n v="703"/>
    <n v="188"/>
  </r>
  <r>
    <x v="2"/>
    <x v="2"/>
    <s v="S78875"/>
    <x v="56"/>
    <x v="3"/>
    <n v="285376"/>
    <n v="483"/>
    <n v="759"/>
  </r>
  <r>
    <x v="3"/>
    <x v="3"/>
    <s v="S83439"/>
    <x v="31"/>
    <x v="8"/>
    <n v="156655"/>
    <n v="643"/>
    <n v="488"/>
  </r>
  <r>
    <x v="1"/>
    <x v="1"/>
    <s v="S44310"/>
    <x v="4"/>
    <x v="5"/>
    <n v="257443"/>
    <n v="638"/>
    <n v="371"/>
  </r>
  <r>
    <x v="3"/>
    <x v="3"/>
    <s v="S72777"/>
    <x v="81"/>
    <x v="7"/>
    <n v="264753"/>
    <n v="783"/>
    <n v="299"/>
  </r>
  <r>
    <x v="1"/>
    <x v="7"/>
    <s v="S72976"/>
    <x v="56"/>
    <x v="8"/>
    <n v="135114"/>
    <n v="234"/>
    <n v="320"/>
  </r>
  <r>
    <x v="2"/>
    <x v="5"/>
    <s v="S14265"/>
    <x v="0"/>
    <x v="4"/>
    <n v="264520"/>
    <n v="535"/>
    <n v="121"/>
  </r>
  <r>
    <x v="0"/>
    <x v="5"/>
    <s v="S76283"/>
    <x v="68"/>
    <x v="4"/>
    <n v="222695"/>
    <n v="864"/>
    <n v="532"/>
  </r>
  <r>
    <x v="0"/>
    <x v="5"/>
    <s v="S80362"/>
    <x v="69"/>
    <x v="0"/>
    <n v="199456"/>
    <n v="492"/>
    <n v="787"/>
  </r>
  <r>
    <x v="1"/>
    <x v="6"/>
    <s v="S16340"/>
    <x v="99"/>
    <x v="5"/>
    <n v="248674"/>
    <n v="917"/>
    <n v="363"/>
  </r>
  <r>
    <x v="1"/>
    <x v="2"/>
    <s v="S53379"/>
    <x v="95"/>
    <x v="8"/>
    <n v="226823"/>
    <n v="339"/>
    <n v="117"/>
  </r>
  <r>
    <x v="3"/>
    <x v="7"/>
    <s v="S61914"/>
    <x v="13"/>
    <x v="0"/>
    <n v="108495"/>
    <n v="816"/>
    <n v="305"/>
  </r>
  <r>
    <x v="3"/>
    <x v="3"/>
    <s v="S43270"/>
    <x v="5"/>
    <x v="2"/>
    <n v="271186"/>
    <n v="767"/>
    <n v="524"/>
  </r>
  <r>
    <x v="2"/>
    <x v="0"/>
    <s v="S16577"/>
    <x v="5"/>
    <x v="7"/>
    <n v="113323"/>
    <n v="569"/>
    <n v="319"/>
  </r>
  <r>
    <x v="0"/>
    <x v="2"/>
    <s v="S32972"/>
    <x v="54"/>
    <x v="8"/>
    <n v="272701"/>
    <n v="914"/>
    <n v="702"/>
  </r>
  <r>
    <x v="3"/>
    <x v="2"/>
    <s v="S97418"/>
    <x v="84"/>
    <x v="7"/>
    <n v="117024"/>
    <n v="577"/>
    <n v="759"/>
  </r>
  <r>
    <x v="0"/>
    <x v="0"/>
    <s v="S65640"/>
    <x v="4"/>
    <x v="4"/>
    <n v="180749"/>
    <n v="856"/>
    <n v="579"/>
  </r>
  <r>
    <x v="0"/>
    <x v="0"/>
    <s v="S97926"/>
    <x v="58"/>
    <x v="7"/>
    <n v="161719"/>
    <n v="172"/>
    <n v="422"/>
  </r>
  <r>
    <x v="1"/>
    <x v="2"/>
    <s v="S66205"/>
    <x v="72"/>
    <x v="5"/>
    <n v="281631"/>
    <n v="291"/>
    <n v="601"/>
  </r>
  <r>
    <x v="0"/>
    <x v="6"/>
    <s v="S20663"/>
    <x v="59"/>
    <x v="5"/>
    <n v="122639"/>
    <n v="237"/>
    <n v="778"/>
  </r>
  <r>
    <x v="2"/>
    <x v="7"/>
    <s v="S45839"/>
    <x v="48"/>
    <x v="8"/>
    <n v="120971"/>
    <n v="503"/>
    <n v="585"/>
  </r>
  <r>
    <x v="1"/>
    <x v="1"/>
    <s v="S45899"/>
    <x v="39"/>
    <x v="1"/>
    <n v="241961"/>
    <n v="501"/>
    <n v="392"/>
  </r>
  <r>
    <x v="2"/>
    <x v="7"/>
    <s v="S79808"/>
    <x v="43"/>
    <x v="5"/>
    <n v="109393"/>
    <n v="75"/>
    <n v="446"/>
  </r>
  <r>
    <x v="3"/>
    <x v="2"/>
    <s v="S43311"/>
    <x v="1"/>
    <x v="2"/>
    <n v="233010"/>
    <n v="360"/>
    <n v="425"/>
  </r>
  <r>
    <x v="0"/>
    <x v="4"/>
    <s v="S78848"/>
    <x v="22"/>
    <x v="5"/>
    <n v="250452"/>
    <n v="200"/>
    <n v="162"/>
  </r>
  <r>
    <x v="1"/>
    <x v="2"/>
    <s v="S45684"/>
    <x v="45"/>
    <x v="0"/>
    <n v="174646"/>
    <n v="645"/>
    <n v="607"/>
  </r>
  <r>
    <x v="3"/>
    <x v="5"/>
    <s v="S33144"/>
    <x v="87"/>
    <x v="5"/>
    <n v="159020"/>
    <n v="715"/>
    <n v="430"/>
  </r>
  <r>
    <x v="0"/>
    <x v="3"/>
    <s v="S30274"/>
    <x v="61"/>
    <x v="3"/>
    <n v="287392"/>
    <n v="851"/>
    <n v="191"/>
  </r>
  <r>
    <x v="2"/>
    <x v="7"/>
    <s v="S82810"/>
    <x v="0"/>
    <x v="3"/>
    <n v="247406"/>
    <n v="756"/>
    <n v="552"/>
  </r>
  <r>
    <x v="2"/>
    <x v="5"/>
    <s v="S81640"/>
    <x v="89"/>
    <x v="4"/>
    <n v="114503"/>
    <n v="888"/>
    <n v="795"/>
  </r>
  <r>
    <x v="1"/>
    <x v="2"/>
    <s v="S87970"/>
    <x v="28"/>
    <x v="2"/>
    <n v="252147"/>
    <n v="374"/>
    <n v="760"/>
  </r>
  <r>
    <x v="3"/>
    <x v="1"/>
    <s v="S91555"/>
    <x v="96"/>
    <x v="7"/>
    <n v="120683"/>
    <n v="380"/>
    <n v="285"/>
  </r>
  <r>
    <x v="0"/>
    <x v="5"/>
    <s v="S53277"/>
    <x v="7"/>
    <x v="2"/>
    <n v="219792"/>
    <n v="761"/>
    <n v="688"/>
  </r>
  <r>
    <x v="0"/>
    <x v="1"/>
    <s v="S64077"/>
    <x v="4"/>
    <x v="1"/>
    <n v="185371"/>
    <n v="435"/>
    <n v="639"/>
  </r>
  <r>
    <x v="3"/>
    <x v="2"/>
    <s v="S42538"/>
    <x v="85"/>
    <x v="7"/>
    <n v="148305"/>
    <n v="64"/>
    <n v="611"/>
  </r>
  <r>
    <x v="1"/>
    <x v="6"/>
    <s v="S71994"/>
    <x v="33"/>
    <x v="1"/>
    <n v="127759"/>
    <n v="781"/>
    <n v="665"/>
  </r>
  <r>
    <x v="2"/>
    <x v="2"/>
    <s v="S97905"/>
    <x v="15"/>
    <x v="5"/>
    <n v="201883"/>
    <n v="299"/>
    <n v="260"/>
  </r>
  <r>
    <x v="1"/>
    <x v="2"/>
    <s v="S75744"/>
    <x v="57"/>
    <x v="5"/>
    <n v="102807"/>
    <n v="654"/>
    <n v="667"/>
  </r>
  <r>
    <x v="2"/>
    <x v="1"/>
    <s v="S35811"/>
    <x v="34"/>
    <x v="4"/>
    <n v="186758"/>
    <n v="583"/>
    <n v="345"/>
  </r>
  <r>
    <x v="0"/>
    <x v="5"/>
    <s v="S33535"/>
    <x v="42"/>
    <x v="0"/>
    <n v="105173"/>
    <n v="397"/>
    <n v="289"/>
  </r>
  <r>
    <x v="0"/>
    <x v="7"/>
    <s v="S53403"/>
    <x v="70"/>
    <x v="1"/>
    <n v="160600"/>
    <n v="926"/>
    <n v="470"/>
  </r>
  <r>
    <x v="2"/>
    <x v="0"/>
    <s v="S27819"/>
    <x v="49"/>
    <x v="1"/>
    <n v="218013"/>
    <n v="80"/>
    <n v="435"/>
  </r>
  <r>
    <x v="1"/>
    <x v="0"/>
    <s v="S84645"/>
    <x v="62"/>
    <x v="3"/>
    <n v="242604"/>
    <n v="925"/>
    <n v="291"/>
  </r>
  <r>
    <x v="2"/>
    <x v="5"/>
    <s v="S35839"/>
    <x v="18"/>
    <x v="1"/>
    <n v="284879"/>
    <n v="501"/>
    <n v="673"/>
  </r>
  <r>
    <x v="2"/>
    <x v="5"/>
    <s v="S23607"/>
    <x v="52"/>
    <x v="6"/>
    <n v="227640"/>
    <n v="573"/>
    <n v="316"/>
  </r>
  <r>
    <x v="0"/>
    <x v="5"/>
    <s v="S83994"/>
    <x v="35"/>
    <x v="0"/>
    <n v="157354"/>
    <n v="80"/>
    <n v="123"/>
  </r>
  <r>
    <x v="0"/>
    <x v="2"/>
    <s v="S69215"/>
    <x v="62"/>
    <x v="7"/>
    <n v="262483"/>
    <n v="99"/>
    <n v="688"/>
  </r>
  <r>
    <x v="2"/>
    <x v="2"/>
    <s v="S13198"/>
    <x v="16"/>
    <x v="3"/>
    <n v="219089"/>
    <n v="60"/>
    <n v="564"/>
  </r>
  <r>
    <x v="0"/>
    <x v="5"/>
    <s v="S59731"/>
    <x v="35"/>
    <x v="6"/>
    <n v="221453"/>
    <n v="885"/>
    <n v="337"/>
  </r>
  <r>
    <x v="2"/>
    <x v="5"/>
    <s v="S12093"/>
    <x v="66"/>
    <x v="5"/>
    <n v="276530"/>
    <n v="58"/>
    <n v="333"/>
  </r>
  <r>
    <x v="3"/>
    <x v="1"/>
    <s v="S63696"/>
    <x v="93"/>
    <x v="7"/>
    <n v="177582"/>
    <n v="643"/>
    <n v="107"/>
  </r>
  <r>
    <x v="3"/>
    <x v="0"/>
    <s v="S13237"/>
    <x v="4"/>
    <x v="8"/>
    <n v="249031"/>
    <n v="972"/>
    <n v="129"/>
  </r>
  <r>
    <x v="1"/>
    <x v="3"/>
    <s v="S58682"/>
    <x v="0"/>
    <x v="2"/>
    <n v="181019"/>
    <n v="822"/>
    <n v="606"/>
  </r>
  <r>
    <x v="0"/>
    <x v="1"/>
    <s v="S75784"/>
    <x v="33"/>
    <x v="4"/>
    <n v="195104"/>
    <n v="555"/>
    <n v="253"/>
  </r>
  <r>
    <x v="1"/>
    <x v="2"/>
    <s v="S60599"/>
    <x v="99"/>
    <x v="3"/>
    <n v="177465"/>
    <n v="747"/>
    <n v="447"/>
  </r>
  <r>
    <x v="0"/>
    <x v="6"/>
    <s v="S87392"/>
    <x v="35"/>
    <x v="2"/>
    <n v="237877"/>
    <n v="758"/>
    <n v="430"/>
  </r>
  <r>
    <x v="0"/>
    <x v="6"/>
    <s v="S54789"/>
    <x v="72"/>
    <x v="1"/>
    <n v="244388"/>
    <n v="751"/>
    <n v="544"/>
  </r>
  <r>
    <x v="2"/>
    <x v="1"/>
    <s v="S19670"/>
    <x v="2"/>
    <x v="7"/>
    <n v="271144"/>
    <n v="759"/>
    <n v="236"/>
  </r>
  <r>
    <x v="1"/>
    <x v="5"/>
    <s v="S11023"/>
    <x v="54"/>
    <x v="5"/>
    <n v="215659"/>
    <n v="512"/>
    <n v="538"/>
  </r>
  <r>
    <x v="1"/>
    <x v="3"/>
    <s v="S94907"/>
    <x v="32"/>
    <x v="5"/>
    <n v="127361"/>
    <n v="204"/>
    <n v="313"/>
  </r>
  <r>
    <x v="1"/>
    <x v="5"/>
    <s v="S70433"/>
    <x v="65"/>
    <x v="8"/>
    <n v="217488"/>
    <n v="361"/>
    <n v="478"/>
  </r>
  <r>
    <x v="2"/>
    <x v="0"/>
    <s v="S61233"/>
    <x v="49"/>
    <x v="8"/>
    <n v="221955"/>
    <n v="199"/>
    <n v="789"/>
  </r>
  <r>
    <x v="2"/>
    <x v="2"/>
    <s v="S54639"/>
    <x v="22"/>
    <x v="1"/>
    <n v="187061"/>
    <n v="282"/>
    <n v="771"/>
  </r>
  <r>
    <x v="0"/>
    <x v="4"/>
    <s v="S24828"/>
    <x v="82"/>
    <x v="4"/>
    <n v="151185"/>
    <n v="903"/>
    <n v="754"/>
  </r>
  <r>
    <x v="1"/>
    <x v="7"/>
    <s v="S79514"/>
    <x v="56"/>
    <x v="7"/>
    <n v="202822"/>
    <n v="546"/>
    <n v="261"/>
  </r>
  <r>
    <x v="3"/>
    <x v="2"/>
    <s v="S36998"/>
    <x v="10"/>
    <x v="5"/>
    <n v="114041"/>
    <n v="965"/>
    <n v="457"/>
  </r>
  <r>
    <x v="2"/>
    <x v="0"/>
    <s v="S24593"/>
    <x v="21"/>
    <x v="1"/>
    <n v="240062"/>
    <n v="144"/>
    <n v="550"/>
  </r>
  <r>
    <x v="1"/>
    <x v="0"/>
    <s v="S19945"/>
    <x v="82"/>
    <x v="5"/>
    <n v="191015"/>
    <n v="437"/>
    <n v="615"/>
  </r>
  <r>
    <x v="2"/>
    <x v="0"/>
    <s v="S44534"/>
    <x v="84"/>
    <x v="4"/>
    <n v="150552"/>
    <n v="665"/>
    <n v="432"/>
  </r>
  <r>
    <x v="3"/>
    <x v="6"/>
    <s v="S36896"/>
    <x v="6"/>
    <x v="0"/>
    <n v="261825"/>
    <n v="902"/>
    <n v="118"/>
  </r>
  <r>
    <x v="1"/>
    <x v="0"/>
    <s v="S40701"/>
    <x v="31"/>
    <x v="7"/>
    <n v="267520"/>
    <n v="127"/>
    <n v="716"/>
  </r>
  <r>
    <x v="2"/>
    <x v="5"/>
    <s v="S18240"/>
    <x v="81"/>
    <x v="1"/>
    <n v="105414"/>
    <n v="493"/>
    <n v="172"/>
  </r>
  <r>
    <x v="0"/>
    <x v="2"/>
    <s v="S38243"/>
    <x v="72"/>
    <x v="6"/>
    <n v="236331"/>
    <n v="267"/>
    <n v="786"/>
  </r>
  <r>
    <x v="2"/>
    <x v="4"/>
    <s v="S88363"/>
    <x v="32"/>
    <x v="0"/>
    <n v="218464"/>
    <n v="528"/>
    <n v="166"/>
  </r>
  <r>
    <x v="1"/>
    <x v="1"/>
    <s v="S37623"/>
    <x v="76"/>
    <x v="1"/>
    <n v="218758"/>
    <n v="327"/>
    <n v="492"/>
  </r>
  <r>
    <x v="1"/>
    <x v="0"/>
    <s v="S92365"/>
    <x v="12"/>
    <x v="0"/>
    <n v="237641"/>
    <n v="470"/>
    <n v="507"/>
  </r>
  <r>
    <x v="1"/>
    <x v="7"/>
    <s v="S81530"/>
    <x v="74"/>
    <x v="5"/>
    <n v="158156"/>
    <n v="942"/>
    <n v="651"/>
  </r>
  <r>
    <x v="3"/>
    <x v="7"/>
    <s v="S55774"/>
    <x v="70"/>
    <x v="3"/>
    <n v="156571"/>
    <n v="872"/>
    <n v="397"/>
  </r>
  <r>
    <x v="2"/>
    <x v="4"/>
    <s v="S47035"/>
    <x v="28"/>
    <x v="0"/>
    <n v="100762"/>
    <n v="305"/>
    <n v="384"/>
  </r>
  <r>
    <x v="3"/>
    <x v="4"/>
    <s v="S47369"/>
    <x v="43"/>
    <x v="2"/>
    <n v="215920"/>
    <n v="552"/>
    <n v="759"/>
  </r>
  <r>
    <x v="0"/>
    <x v="7"/>
    <s v="S85617"/>
    <x v="88"/>
    <x v="8"/>
    <n v="197077"/>
    <n v="751"/>
    <n v="109"/>
  </r>
  <r>
    <x v="2"/>
    <x v="3"/>
    <s v="S65928"/>
    <x v="68"/>
    <x v="3"/>
    <n v="134631"/>
    <n v="121"/>
    <n v="395"/>
  </r>
  <r>
    <x v="3"/>
    <x v="5"/>
    <s v="S40882"/>
    <x v="41"/>
    <x v="5"/>
    <n v="108001"/>
    <n v="559"/>
    <n v="553"/>
  </r>
  <r>
    <x v="3"/>
    <x v="0"/>
    <s v="S41366"/>
    <x v="80"/>
    <x v="4"/>
    <n v="102789"/>
    <n v="762"/>
    <n v="315"/>
  </r>
  <r>
    <x v="2"/>
    <x v="1"/>
    <s v="S27444"/>
    <x v="47"/>
    <x v="5"/>
    <n v="147555"/>
    <n v="898"/>
    <n v="567"/>
  </r>
  <r>
    <x v="2"/>
    <x v="7"/>
    <s v="S19091"/>
    <x v="55"/>
    <x v="2"/>
    <n v="219291"/>
    <n v="602"/>
    <n v="284"/>
  </r>
  <r>
    <x v="1"/>
    <x v="0"/>
    <s v="S57800"/>
    <x v="43"/>
    <x v="2"/>
    <n v="164784"/>
    <n v="82"/>
    <n v="799"/>
  </r>
  <r>
    <x v="1"/>
    <x v="4"/>
    <s v="S25959"/>
    <x v="32"/>
    <x v="5"/>
    <n v="234928"/>
    <n v="242"/>
    <n v="172"/>
  </r>
  <r>
    <x v="1"/>
    <x v="2"/>
    <s v="S56437"/>
    <x v="22"/>
    <x v="3"/>
    <n v="178914"/>
    <n v="383"/>
    <n v="795"/>
  </r>
  <r>
    <x v="0"/>
    <x v="2"/>
    <s v="S11212"/>
    <x v="44"/>
    <x v="7"/>
    <n v="126427"/>
    <n v="103"/>
    <n v="238"/>
  </r>
  <r>
    <x v="0"/>
    <x v="7"/>
    <s v="S20100"/>
    <x v="88"/>
    <x v="1"/>
    <n v="244337"/>
    <n v="672"/>
    <n v="743"/>
  </r>
  <r>
    <x v="0"/>
    <x v="3"/>
    <s v="S88472"/>
    <x v="19"/>
    <x v="0"/>
    <n v="181727"/>
    <n v="184"/>
    <n v="611"/>
  </r>
  <r>
    <x v="2"/>
    <x v="7"/>
    <s v="S39910"/>
    <x v="64"/>
    <x v="6"/>
    <n v="275510"/>
    <n v="340"/>
    <n v="101"/>
  </r>
  <r>
    <x v="0"/>
    <x v="2"/>
    <s v="S49230"/>
    <x v="27"/>
    <x v="0"/>
    <n v="164581"/>
    <n v="718"/>
    <n v="580"/>
  </r>
  <r>
    <x v="0"/>
    <x v="1"/>
    <s v="S52333"/>
    <x v="90"/>
    <x v="3"/>
    <n v="221906"/>
    <n v="726"/>
    <n v="730"/>
  </r>
  <r>
    <x v="1"/>
    <x v="1"/>
    <s v="S90745"/>
    <x v="55"/>
    <x v="5"/>
    <n v="181748"/>
    <n v="484"/>
    <n v="325"/>
  </r>
  <r>
    <x v="2"/>
    <x v="7"/>
    <s v="S72649"/>
    <x v="97"/>
    <x v="1"/>
    <n v="175080"/>
    <n v="411"/>
    <n v="759"/>
  </r>
  <r>
    <x v="3"/>
    <x v="6"/>
    <s v="S72511"/>
    <x v="9"/>
    <x v="7"/>
    <n v="173393"/>
    <n v="250"/>
    <n v="417"/>
  </r>
  <r>
    <x v="1"/>
    <x v="1"/>
    <s v="S30340"/>
    <x v="62"/>
    <x v="1"/>
    <n v="210388"/>
    <n v="660"/>
    <n v="339"/>
  </r>
  <r>
    <x v="0"/>
    <x v="0"/>
    <s v="S55020"/>
    <x v="70"/>
    <x v="7"/>
    <n v="244738"/>
    <n v="549"/>
    <n v="368"/>
  </r>
  <r>
    <x v="0"/>
    <x v="0"/>
    <s v="S18259"/>
    <x v="50"/>
    <x v="7"/>
    <n v="220580"/>
    <n v="744"/>
    <n v="428"/>
  </r>
  <r>
    <x v="1"/>
    <x v="3"/>
    <s v="S32426"/>
    <x v="84"/>
    <x v="8"/>
    <n v="136008"/>
    <n v="698"/>
    <n v="678"/>
  </r>
  <r>
    <x v="0"/>
    <x v="6"/>
    <s v="S21156"/>
    <x v="24"/>
    <x v="7"/>
    <n v="289233"/>
    <n v="580"/>
    <n v="209"/>
  </r>
  <r>
    <x v="0"/>
    <x v="5"/>
    <s v="S99655"/>
    <x v="30"/>
    <x v="4"/>
    <n v="104357"/>
    <n v="941"/>
    <n v="458"/>
  </r>
  <r>
    <x v="2"/>
    <x v="1"/>
    <s v="S14191"/>
    <x v="4"/>
    <x v="1"/>
    <n v="248683"/>
    <n v="289"/>
    <n v="105"/>
  </r>
  <r>
    <x v="1"/>
    <x v="4"/>
    <s v="S79773"/>
    <x v="5"/>
    <x v="4"/>
    <n v="183218"/>
    <n v="412"/>
    <n v="502"/>
  </r>
  <r>
    <x v="0"/>
    <x v="7"/>
    <s v="S45611"/>
    <x v="10"/>
    <x v="0"/>
    <n v="147496"/>
    <n v="665"/>
    <n v="630"/>
  </r>
  <r>
    <x v="1"/>
    <x v="4"/>
    <s v="S60948"/>
    <x v="39"/>
    <x v="5"/>
    <n v="282915"/>
    <n v="802"/>
    <n v="482"/>
  </r>
  <r>
    <x v="0"/>
    <x v="2"/>
    <s v="S99905"/>
    <x v="92"/>
    <x v="8"/>
    <n v="153497"/>
    <n v="184"/>
    <n v="376"/>
  </r>
  <r>
    <x v="0"/>
    <x v="0"/>
    <s v="S93952"/>
    <x v="4"/>
    <x v="7"/>
    <n v="275271"/>
    <n v="130"/>
    <n v="125"/>
  </r>
  <r>
    <x v="2"/>
    <x v="7"/>
    <s v="S60225"/>
    <x v="5"/>
    <x v="3"/>
    <n v="121095"/>
    <n v="644"/>
    <n v="796"/>
  </r>
  <r>
    <x v="0"/>
    <x v="4"/>
    <s v="S73462"/>
    <x v="36"/>
    <x v="1"/>
    <n v="278938"/>
    <n v="430"/>
    <n v="286"/>
  </r>
  <r>
    <x v="0"/>
    <x v="3"/>
    <s v="S27609"/>
    <x v="35"/>
    <x v="6"/>
    <n v="276857"/>
    <n v="538"/>
    <n v="501"/>
  </r>
  <r>
    <x v="3"/>
    <x v="5"/>
    <s v="S56746"/>
    <x v="60"/>
    <x v="6"/>
    <n v="154686"/>
    <n v="436"/>
    <n v="705"/>
  </r>
  <r>
    <x v="2"/>
    <x v="1"/>
    <s v="S82778"/>
    <x v="14"/>
    <x v="6"/>
    <n v="102898"/>
    <n v="153"/>
    <n v="191"/>
  </r>
  <r>
    <x v="3"/>
    <x v="5"/>
    <s v="S68458"/>
    <x v="54"/>
    <x v="0"/>
    <n v="129830"/>
    <n v="842"/>
    <n v="723"/>
  </r>
  <r>
    <x v="0"/>
    <x v="5"/>
    <s v="S51220"/>
    <x v="77"/>
    <x v="0"/>
    <n v="276669"/>
    <n v="349"/>
    <n v="759"/>
  </r>
  <r>
    <x v="3"/>
    <x v="6"/>
    <s v="S62011"/>
    <x v="71"/>
    <x v="5"/>
    <n v="271460"/>
    <n v="944"/>
    <n v="111"/>
  </r>
  <r>
    <x v="1"/>
    <x v="4"/>
    <s v="S59301"/>
    <x v="16"/>
    <x v="8"/>
    <n v="246390"/>
    <n v="948"/>
    <n v="238"/>
  </r>
  <r>
    <x v="3"/>
    <x v="4"/>
    <s v="S46906"/>
    <x v="53"/>
    <x v="1"/>
    <n v="283672"/>
    <n v="401"/>
    <n v="225"/>
  </r>
  <r>
    <x v="3"/>
    <x v="4"/>
    <s v="S77234"/>
    <x v="42"/>
    <x v="4"/>
    <n v="285026"/>
    <n v="481"/>
    <n v="747"/>
  </r>
  <r>
    <x v="1"/>
    <x v="2"/>
    <s v="S78437"/>
    <x v="39"/>
    <x v="6"/>
    <n v="163726"/>
    <n v="316"/>
    <n v="498"/>
  </r>
  <r>
    <x v="1"/>
    <x v="5"/>
    <s v="S34616"/>
    <x v="8"/>
    <x v="8"/>
    <n v="290849"/>
    <n v="133"/>
    <n v="635"/>
  </r>
  <r>
    <x v="2"/>
    <x v="1"/>
    <s v="S25379"/>
    <x v="99"/>
    <x v="2"/>
    <n v="139121"/>
    <n v="829"/>
    <n v="469"/>
  </r>
  <r>
    <x v="1"/>
    <x v="4"/>
    <s v="S73493"/>
    <x v="55"/>
    <x v="6"/>
    <n v="245370"/>
    <n v="310"/>
    <n v="134"/>
  </r>
  <r>
    <x v="0"/>
    <x v="0"/>
    <s v="S85137"/>
    <x v="2"/>
    <x v="1"/>
    <n v="212241"/>
    <n v="998"/>
    <n v="647"/>
  </r>
  <r>
    <x v="0"/>
    <x v="2"/>
    <s v="S10029"/>
    <x v="1"/>
    <x v="5"/>
    <n v="104595"/>
    <n v="766"/>
    <n v="144"/>
  </r>
  <r>
    <x v="1"/>
    <x v="7"/>
    <s v="S22764"/>
    <x v="78"/>
    <x v="6"/>
    <n v="154334"/>
    <n v="819"/>
    <n v="495"/>
  </r>
  <r>
    <x v="0"/>
    <x v="2"/>
    <s v="S91380"/>
    <x v="33"/>
    <x v="0"/>
    <n v="201761"/>
    <n v="555"/>
    <n v="363"/>
  </r>
  <r>
    <x v="3"/>
    <x v="1"/>
    <s v="S99536"/>
    <x v="8"/>
    <x v="1"/>
    <n v="152588"/>
    <n v="950"/>
    <n v="399"/>
  </r>
  <r>
    <x v="1"/>
    <x v="7"/>
    <s v="S12143"/>
    <x v="11"/>
    <x v="8"/>
    <n v="167087"/>
    <n v="800"/>
    <n v="685"/>
  </r>
  <r>
    <x v="3"/>
    <x v="5"/>
    <s v="S62053"/>
    <x v="45"/>
    <x v="3"/>
    <n v="285367"/>
    <n v="358"/>
    <n v="169"/>
  </r>
  <r>
    <x v="1"/>
    <x v="5"/>
    <s v="S48795"/>
    <x v="35"/>
    <x v="7"/>
    <n v="209614"/>
    <n v="419"/>
    <n v="531"/>
  </r>
  <r>
    <x v="1"/>
    <x v="4"/>
    <s v="S27575"/>
    <x v="92"/>
    <x v="7"/>
    <n v="266517"/>
    <n v="825"/>
    <n v="275"/>
  </r>
  <r>
    <x v="3"/>
    <x v="3"/>
    <s v="S47802"/>
    <x v="87"/>
    <x v="1"/>
    <n v="124964"/>
    <n v="821"/>
    <n v="645"/>
  </r>
  <r>
    <x v="0"/>
    <x v="5"/>
    <s v="S65602"/>
    <x v="39"/>
    <x v="2"/>
    <n v="260731"/>
    <n v="58"/>
    <n v="558"/>
  </r>
  <r>
    <x v="2"/>
    <x v="3"/>
    <s v="S96900"/>
    <x v="81"/>
    <x v="0"/>
    <n v="268274"/>
    <n v="584"/>
    <n v="327"/>
  </r>
  <r>
    <x v="0"/>
    <x v="0"/>
    <s v="S32820"/>
    <x v="49"/>
    <x v="8"/>
    <n v="122741"/>
    <n v="399"/>
    <n v="534"/>
  </r>
  <r>
    <x v="1"/>
    <x v="3"/>
    <s v="S92649"/>
    <x v="81"/>
    <x v="4"/>
    <n v="216418"/>
    <n v="939"/>
    <n v="705"/>
  </r>
  <r>
    <x v="1"/>
    <x v="6"/>
    <s v="S26084"/>
    <x v="68"/>
    <x v="2"/>
    <n v="165400"/>
    <n v="993"/>
    <n v="245"/>
  </r>
  <r>
    <x v="3"/>
    <x v="4"/>
    <s v="S70686"/>
    <x v="53"/>
    <x v="0"/>
    <n v="139624"/>
    <n v="925"/>
    <n v="536"/>
  </r>
  <r>
    <x v="2"/>
    <x v="6"/>
    <s v="S72876"/>
    <x v="59"/>
    <x v="2"/>
    <n v="270226"/>
    <n v="377"/>
    <n v="644"/>
  </r>
  <r>
    <x v="1"/>
    <x v="1"/>
    <s v="S24526"/>
    <x v="99"/>
    <x v="2"/>
    <n v="269303"/>
    <n v="989"/>
    <n v="695"/>
  </r>
  <r>
    <x v="1"/>
    <x v="3"/>
    <s v="S74330"/>
    <x v="37"/>
    <x v="6"/>
    <n v="268402"/>
    <n v="908"/>
    <n v="530"/>
  </r>
  <r>
    <x v="1"/>
    <x v="3"/>
    <s v="S21237"/>
    <x v="84"/>
    <x v="4"/>
    <n v="213494"/>
    <n v="666"/>
    <n v="727"/>
  </r>
  <r>
    <x v="1"/>
    <x v="2"/>
    <s v="S86343"/>
    <x v="49"/>
    <x v="0"/>
    <n v="282184"/>
    <n v="103"/>
    <n v="700"/>
  </r>
  <r>
    <x v="3"/>
    <x v="2"/>
    <s v="S15119"/>
    <x v="24"/>
    <x v="8"/>
    <n v="184908"/>
    <n v="70"/>
    <n v="420"/>
  </r>
  <r>
    <x v="0"/>
    <x v="5"/>
    <s v="S57515"/>
    <x v="28"/>
    <x v="1"/>
    <n v="261548"/>
    <n v="739"/>
    <n v="219"/>
  </r>
  <r>
    <x v="2"/>
    <x v="3"/>
    <s v="S60214"/>
    <x v="1"/>
    <x v="5"/>
    <n v="273408"/>
    <n v="869"/>
    <n v="718"/>
  </r>
  <r>
    <x v="1"/>
    <x v="0"/>
    <s v="S80826"/>
    <x v="13"/>
    <x v="4"/>
    <n v="104764"/>
    <n v="70"/>
    <n v="289"/>
  </r>
  <r>
    <x v="2"/>
    <x v="4"/>
    <s v="S66648"/>
    <x v="36"/>
    <x v="8"/>
    <n v="168620"/>
    <n v="399"/>
    <n v="628"/>
  </r>
  <r>
    <x v="2"/>
    <x v="1"/>
    <s v="S13922"/>
    <x v="60"/>
    <x v="0"/>
    <n v="297001"/>
    <n v="977"/>
    <n v="263"/>
  </r>
  <r>
    <x v="2"/>
    <x v="0"/>
    <s v="S23216"/>
    <x v="90"/>
    <x v="5"/>
    <n v="130433"/>
    <n v="514"/>
    <n v="259"/>
  </r>
  <r>
    <x v="1"/>
    <x v="6"/>
    <s v="S81766"/>
    <x v="46"/>
    <x v="4"/>
    <n v="140896"/>
    <n v="682"/>
    <n v="734"/>
  </r>
  <r>
    <x v="0"/>
    <x v="1"/>
    <s v="S35824"/>
    <x v="79"/>
    <x v="6"/>
    <n v="175715"/>
    <n v="468"/>
    <n v="623"/>
  </r>
  <r>
    <x v="1"/>
    <x v="1"/>
    <s v="S36887"/>
    <x v="7"/>
    <x v="4"/>
    <n v="178566"/>
    <n v="81"/>
    <n v="688"/>
  </r>
  <r>
    <x v="0"/>
    <x v="6"/>
    <s v="S81315"/>
    <x v="15"/>
    <x v="3"/>
    <n v="209401"/>
    <n v="758"/>
    <n v="561"/>
  </r>
  <r>
    <x v="3"/>
    <x v="3"/>
    <s v="S27739"/>
    <x v="11"/>
    <x v="1"/>
    <n v="189481"/>
    <n v="751"/>
    <n v="412"/>
  </r>
  <r>
    <x v="2"/>
    <x v="1"/>
    <s v="S54066"/>
    <x v="71"/>
    <x v="4"/>
    <n v="175927"/>
    <n v="228"/>
    <n v="119"/>
  </r>
  <r>
    <x v="2"/>
    <x v="0"/>
    <s v="S24785"/>
    <x v="87"/>
    <x v="6"/>
    <n v="174622"/>
    <n v="417"/>
    <n v="513"/>
  </r>
  <r>
    <x v="1"/>
    <x v="3"/>
    <s v="S33153"/>
    <x v="97"/>
    <x v="3"/>
    <n v="244509"/>
    <n v="357"/>
    <n v="610"/>
  </r>
  <r>
    <x v="2"/>
    <x v="0"/>
    <s v="S69286"/>
    <x v="32"/>
    <x v="3"/>
    <n v="148069"/>
    <n v="398"/>
    <n v="699"/>
  </r>
  <r>
    <x v="1"/>
    <x v="0"/>
    <s v="S23220"/>
    <x v="29"/>
    <x v="3"/>
    <n v="103831"/>
    <n v="546"/>
    <n v="229"/>
  </r>
  <r>
    <x v="3"/>
    <x v="6"/>
    <s v="S47415"/>
    <x v="54"/>
    <x v="2"/>
    <n v="242030"/>
    <n v="401"/>
    <n v="590"/>
  </r>
  <r>
    <x v="3"/>
    <x v="2"/>
    <s v="S66217"/>
    <x v="62"/>
    <x v="5"/>
    <n v="201633"/>
    <n v="849"/>
    <n v="221"/>
  </r>
  <r>
    <x v="1"/>
    <x v="3"/>
    <s v="S53485"/>
    <x v="72"/>
    <x v="6"/>
    <n v="124276"/>
    <n v="663"/>
    <n v="157"/>
  </r>
  <r>
    <x v="1"/>
    <x v="2"/>
    <s v="S48791"/>
    <x v="60"/>
    <x v="7"/>
    <n v="164845"/>
    <n v="386"/>
    <n v="351"/>
  </r>
  <r>
    <x v="2"/>
    <x v="7"/>
    <s v="S98842"/>
    <x v="81"/>
    <x v="8"/>
    <n v="282262"/>
    <n v="411"/>
    <n v="627"/>
  </r>
  <r>
    <x v="3"/>
    <x v="7"/>
    <s v="S19123"/>
    <x v="89"/>
    <x v="2"/>
    <n v="285261"/>
    <n v="707"/>
    <n v="495"/>
  </r>
  <r>
    <x v="0"/>
    <x v="1"/>
    <s v="S64209"/>
    <x v="69"/>
    <x v="4"/>
    <n v="145029"/>
    <n v="464"/>
    <n v="739"/>
  </r>
  <r>
    <x v="2"/>
    <x v="2"/>
    <s v="S30277"/>
    <x v="31"/>
    <x v="5"/>
    <n v="236942"/>
    <n v="338"/>
    <n v="540"/>
  </r>
  <r>
    <x v="3"/>
    <x v="4"/>
    <s v="S61586"/>
    <x v="21"/>
    <x v="0"/>
    <n v="174709"/>
    <n v="968"/>
    <n v="124"/>
  </r>
  <r>
    <x v="0"/>
    <x v="3"/>
    <s v="S33416"/>
    <x v="51"/>
    <x v="6"/>
    <n v="195955"/>
    <n v="670"/>
    <n v="141"/>
  </r>
  <r>
    <x v="3"/>
    <x v="5"/>
    <s v="S64084"/>
    <x v="69"/>
    <x v="2"/>
    <n v="129691"/>
    <n v="679"/>
    <n v="739"/>
  </r>
  <r>
    <x v="3"/>
    <x v="3"/>
    <s v="S27409"/>
    <x v="22"/>
    <x v="5"/>
    <n v="240513"/>
    <n v="236"/>
    <n v="642"/>
  </r>
  <r>
    <x v="3"/>
    <x v="1"/>
    <s v="S12830"/>
    <x v="40"/>
    <x v="3"/>
    <n v="100944"/>
    <n v="698"/>
    <n v="479"/>
  </r>
  <r>
    <x v="3"/>
    <x v="2"/>
    <s v="S49246"/>
    <x v="95"/>
    <x v="8"/>
    <n v="230467"/>
    <n v="512"/>
    <n v="153"/>
  </r>
  <r>
    <x v="3"/>
    <x v="4"/>
    <s v="S69814"/>
    <x v="55"/>
    <x v="5"/>
    <n v="289856"/>
    <n v="710"/>
    <n v="291"/>
  </r>
  <r>
    <x v="3"/>
    <x v="4"/>
    <s v="S98191"/>
    <x v="5"/>
    <x v="8"/>
    <n v="181052"/>
    <n v="371"/>
    <n v="648"/>
  </r>
  <r>
    <x v="2"/>
    <x v="1"/>
    <s v="S70941"/>
    <x v="41"/>
    <x v="8"/>
    <n v="162607"/>
    <n v="851"/>
    <n v="223"/>
  </r>
  <r>
    <x v="0"/>
    <x v="0"/>
    <s v="S67947"/>
    <x v="77"/>
    <x v="0"/>
    <n v="256489"/>
    <n v="881"/>
    <n v="337"/>
  </r>
  <r>
    <x v="2"/>
    <x v="3"/>
    <s v="S64263"/>
    <x v="96"/>
    <x v="5"/>
    <n v="248568"/>
    <n v="897"/>
    <n v="733"/>
  </r>
  <r>
    <x v="1"/>
    <x v="7"/>
    <s v="S12919"/>
    <x v="5"/>
    <x v="3"/>
    <n v="240576"/>
    <n v="435"/>
    <n v="388"/>
  </r>
  <r>
    <x v="1"/>
    <x v="7"/>
    <s v="S52357"/>
    <x v="96"/>
    <x v="6"/>
    <n v="232701"/>
    <n v="166"/>
    <n v="765"/>
  </r>
  <r>
    <x v="0"/>
    <x v="3"/>
    <s v="S74825"/>
    <x v="31"/>
    <x v="3"/>
    <n v="258931"/>
    <n v="686"/>
    <n v="424"/>
  </r>
  <r>
    <x v="2"/>
    <x v="5"/>
    <s v="S77894"/>
    <x v="94"/>
    <x v="7"/>
    <n v="204678"/>
    <n v="275"/>
    <n v="651"/>
  </r>
  <r>
    <x v="1"/>
    <x v="5"/>
    <s v="S79684"/>
    <x v="78"/>
    <x v="2"/>
    <n v="245521"/>
    <n v="890"/>
    <n v="270"/>
  </r>
  <r>
    <x v="1"/>
    <x v="6"/>
    <s v="S97580"/>
    <x v="76"/>
    <x v="1"/>
    <n v="264992"/>
    <n v="163"/>
    <n v="131"/>
  </r>
  <r>
    <x v="1"/>
    <x v="7"/>
    <s v="S75070"/>
    <x v="75"/>
    <x v="1"/>
    <n v="235425"/>
    <n v="780"/>
    <n v="648"/>
  </r>
  <r>
    <x v="0"/>
    <x v="6"/>
    <s v="S82839"/>
    <x v="48"/>
    <x v="8"/>
    <n v="117949"/>
    <n v="385"/>
    <n v="248"/>
  </r>
  <r>
    <x v="2"/>
    <x v="4"/>
    <s v="S29937"/>
    <x v="80"/>
    <x v="4"/>
    <n v="106706"/>
    <n v="603"/>
    <n v="776"/>
  </r>
  <r>
    <x v="2"/>
    <x v="4"/>
    <s v="S61889"/>
    <x v="0"/>
    <x v="2"/>
    <n v="164069"/>
    <n v="383"/>
    <n v="237"/>
  </r>
  <r>
    <x v="1"/>
    <x v="5"/>
    <s v="S80635"/>
    <x v="61"/>
    <x v="0"/>
    <n v="136781"/>
    <n v="255"/>
    <n v="370"/>
  </r>
  <r>
    <x v="1"/>
    <x v="2"/>
    <s v="S47240"/>
    <x v="70"/>
    <x v="4"/>
    <n v="261548"/>
    <n v="518"/>
    <n v="460"/>
  </r>
  <r>
    <x v="3"/>
    <x v="4"/>
    <s v="S85591"/>
    <x v="7"/>
    <x v="0"/>
    <n v="228728"/>
    <n v="679"/>
    <n v="620"/>
  </r>
  <r>
    <x v="2"/>
    <x v="6"/>
    <s v="S93412"/>
    <x v="42"/>
    <x v="3"/>
    <n v="159911"/>
    <n v="135"/>
    <n v="174"/>
  </r>
  <r>
    <x v="1"/>
    <x v="0"/>
    <s v="S17342"/>
    <x v="87"/>
    <x v="3"/>
    <n v="241261"/>
    <n v="792"/>
    <n v="298"/>
  </r>
  <r>
    <x v="1"/>
    <x v="1"/>
    <s v="S40207"/>
    <x v="80"/>
    <x v="5"/>
    <n v="196243"/>
    <n v="642"/>
    <n v="401"/>
  </r>
  <r>
    <x v="1"/>
    <x v="5"/>
    <s v="S79895"/>
    <x v="48"/>
    <x v="3"/>
    <n v="109853"/>
    <n v="837"/>
    <n v="797"/>
  </r>
  <r>
    <x v="2"/>
    <x v="6"/>
    <s v="S57505"/>
    <x v="76"/>
    <x v="7"/>
    <n v="103373"/>
    <n v="614"/>
    <n v="177"/>
  </r>
  <r>
    <x v="1"/>
    <x v="5"/>
    <s v="S88855"/>
    <x v="34"/>
    <x v="7"/>
    <n v="142325"/>
    <n v="871"/>
    <n v="178"/>
  </r>
  <r>
    <x v="3"/>
    <x v="5"/>
    <s v="S81538"/>
    <x v="12"/>
    <x v="5"/>
    <n v="299288"/>
    <n v="51"/>
    <n v="470"/>
  </r>
  <r>
    <x v="1"/>
    <x v="2"/>
    <s v="S25285"/>
    <x v="5"/>
    <x v="6"/>
    <n v="211549"/>
    <n v="701"/>
    <n v="794"/>
  </r>
  <r>
    <x v="1"/>
    <x v="7"/>
    <s v="S19694"/>
    <x v="49"/>
    <x v="5"/>
    <n v="197360"/>
    <n v="786"/>
    <n v="754"/>
  </r>
  <r>
    <x v="2"/>
    <x v="5"/>
    <s v="S67296"/>
    <x v="55"/>
    <x v="8"/>
    <n v="287980"/>
    <n v="442"/>
    <n v="410"/>
  </r>
  <r>
    <x v="2"/>
    <x v="0"/>
    <s v="S86982"/>
    <x v="28"/>
    <x v="5"/>
    <n v="160376"/>
    <n v="323"/>
    <n v="318"/>
  </r>
  <r>
    <x v="3"/>
    <x v="1"/>
    <s v="S78569"/>
    <x v="8"/>
    <x v="8"/>
    <n v="260420"/>
    <n v="251"/>
    <n v="279"/>
  </r>
  <r>
    <x v="0"/>
    <x v="0"/>
    <s v="S92138"/>
    <x v="71"/>
    <x v="1"/>
    <n v="109366"/>
    <n v="695"/>
    <n v="792"/>
  </r>
  <r>
    <x v="2"/>
    <x v="3"/>
    <s v="S34548"/>
    <x v="87"/>
    <x v="3"/>
    <n v="251250"/>
    <n v="484"/>
    <n v="197"/>
  </r>
  <r>
    <x v="1"/>
    <x v="0"/>
    <s v="S41793"/>
    <x v="58"/>
    <x v="1"/>
    <n v="169236"/>
    <n v="477"/>
    <n v="743"/>
  </r>
  <r>
    <x v="2"/>
    <x v="4"/>
    <s v="S57054"/>
    <x v="59"/>
    <x v="3"/>
    <n v="203131"/>
    <n v="572"/>
    <n v="649"/>
  </r>
  <r>
    <x v="0"/>
    <x v="1"/>
    <s v="S13218"/>
    <x v="87"/>
    <x v="6"/>
    <n v="293619"/>
    <n v="130"/>
    <n v="223"/>
  </r>
  <r>
    <x v="2"/>
    <x v="7"/>
    <s v="S31928"/>
    <x v="86"/>
    <x v="5"/>
    <n v="293502"/>
    <n v="989"/>
    <n v="454"/>
  </r>
  <r>
    <x v="3"/>
    <x v="0"/>
    <s v="S52552"/>
    <x v="90"/>
    <x v="6"/>
    <n v="185851"/>
    <n v="727"/>
    <n v="319"/>
  </r>
  <r>
    <x v="0"/>
    <x v="1"/>
    <s v="S22376"/>
    <x v="55"/>
    <x v="6"/>
    <n v="176398"/>
    <n v="589"/>
    <n v="336"/>
  </r>
  <r>
    <x v="3"/>
    <x v="2"/>
    <s v="S30057"/>
    <x v="46"/>
    <x v="4"/>
    <n v="213821"/>
    <n v="533"/>
    <n v="518"/>
  </r>
  <r>
    <x v="0"/>
    <x v="5"/>
    <s v="S43795"/>
    <x v="9"/>
    <x v="3"/>
    <n v="111694"/>
    <n v="827"/>
    <n v="120"/>
  </r>
  <r>
    <x v="0"/>
    <x v="3"/>
    <s v="S68242"/>
    <x v="95"/>
    <x v="6"/>
    <n v="286438"/>
    <n v="946"/>
    <n v="304"/>
  </r>
  <r>
    <x v="3"/>
    <x v="2"/>
    <s v="S78221"/>
    <x v="12"/>
    <x v="8"/>
    <n v="159849"/>
    <n v="894"/>
    <n v="288"/>
  </r>
  <r>
    <x v="1"/>
    <x v="3"/>
    <s v="S93162"/>
    <x v="84"/>
    <x v="8"/>
    <n v="132764"/>
    <n v="538"/>
    <n v="158"/>
  </r>
  <r>
    <x v="2"/>
    <x v="6"/>
    <s v="S13488"/>
    <x v="34"/>
    <x v="3"/>
    <n v="170000"/>
    <n v="754"/>
    <n v="593"/>
  </r>
  <r>
    <x v="0"/>
    <x v="5"/>
    <s v="S35225"/>
    <x v="61"/>
    <x v="2"/>
    <n v="154508"/>
    <n v="80"/>
    <n v="564"/>
  </r>
  <r>
    <x v="3"/>
    <x v="1"/>
    <s v="S75292"/>
    <x v="67"/>
    <x v="7"/>
    <n v="205091"/>
    <n v="692"/>
    <n v="518"/>
  </r>
  <r>
    <x v="2"/>
    <x v="3"/>
    <s v="S79274"/>
    <x v="98"/>
    <x v="6"/>
    <n v="233013"/>
    <n v="781"/>
    <n v="426"/>
  </r>
  <r>
    <x v="2"/>
    <x v="2"/>
    <s v="S29270"/>
    <x v="52"/>
    <x v="7"/>
    <n v="111604"/>
    <n v="446"/>
    <n v="748"/>
  </r>
  <r>
    <x v="2"/>
    <x v="4"/>
    <s v="S94432"/>
    <x v="54"/>
    <x v="6"/>
    <n v="182214"/>
    <n v="322"/>
    <n v="580"/>
  </r>
  <r>
    <x v="2"/>
    <x v="2"/>
    <s v="S77703"/>
    <x v="82"/>
    <x v="2"/>
    <n v="249409"/>
    <n v="199"/>
    <n v="198"/>
  </r>
  <r>
    <x v="1"/>
    <x v="1"/>
    <s v="S55245"/>
    <x v="17"/>
    <x v="0"/>
    <n v="205599"/>
    <n v="472"/>
    <n v="136"/>
  </r>
  <r>
    <x v="2"/>
    <x v="0"/>
    <s v="S14506"/>
    <x v="13"/>
    <x v="5"/>
    <n v="183315"/>
    <n v="539"/>
    <n v="520"/>
  </r>
  <r>
    <x v="2"/>
    <x v="2"/>
    <s v="S68714"/>
    <x v="36"/>
    <x v="3"/>
    <n v="119220"/>
    <n v="279"/>
    <n v="199"/>
  </r>
  <r>
    <x v="2"/>
    <x v="1"/>
    <s v="S63243"/>
    <x v="51"/>
    <x v="8"/>
    <n v="134048"/>
    <n v="139"/>
    <n v="118"/>
  </r>
  <r>
    <x v="2"/>
    <x v="7"/>
    <s v="S43924"/>
    <x v="73"/>
    <x v="7"/>
    <n v="144868"/>
    <n v="767"/>
    <n v="503"/>
  </r>
  <r>
    <x v="0"/>
    <x v="1"/>
    <s v="S86878"/>
    <x v="44"/>
    <x v="7"/>
    <n v="151867"/>
    <n v="184"/>
    <n v="276"/>
  </r>
  <r>
    <x v="1"/>
    <x v="5"/>
    <s v="S68187"/>
    <x v="72"/>
    <x v="6"/>
    <n v="298395"/>
    <n v="689"/>
    <n v="193"/>
  </r>
  <r>
    <x v="2"/>
    <x v="5"/>
    <s v="S56900"/>
    <x v="10"/>
    <x v="5"/>
    <n v="123613"/>
    <n v="649"/>
    <n v="509"/>
  </r>
  <r>
    <x v="3"/>
    <x v="5"/>
    <s v="S23616"/>
    <x v="26"/>
    <x v="3"/>
    <n v="258463"/>
    <n v="366"/>
    <n v="323"/>
  </r>
  <r>
    <x v="0"/>
    <x v="2"/>
    <s v="S95724"/>
    <x v="42"/>
    <x v="5"/>
    <n v="200690"/>
    <n v="851"/>
    <n v="529"/>
  </r>
  <r>
    <x v="3"/>
    <x v="1"/>
    <s v="S17298"/>
    <x v="16"/>
    <x v="7"/>
    <n v="267531"/>
    <n v="110"/>
    <n v="287"/>
  </r>
  <r>
    <x v="2"/>
    <x v="3"/>
    <s v="S35651"/>
    <x v="34"/>
    <x v="1"/>
    <n v="103835"/>
    <n v="533"/>
    <n v="290"/>
  </r>
  <r>
    <x v="3"/>
    <x v="5"/>
    <s v="S33277"/>
    <x v="11"/>
    <x v="8"/>
    <n v="135470"/>
    <n v="155"/>
    <n v="580"/>
  </r>
  <r>
    <x v="1"/>
    <x v="1"/>
    <s v="S70507"/>
    <x v="87"/>
    <x v="2"/>
    <n v="128268"/>
    <n v="143"/>
    <n v="624"/>
  </r>
  <r>
    <x v="1"/>
    <x v="7"/>
    <s v="S76252"/>
    <x v="13"/>
    <x v="8"/>
    <n v="267820"/>
    <n v="886"/>
    <n v="564"/>
  </r>
  <r>
    <x v="0"/>
    <x v="1"/>
    <s v="S91246"/>
    <x v="84"/>
    <x v="0"/>
    <n v="239492"/>
    <n v="941"/>
    <n v="625"/>
  </r>
  <r>
    <x v="0"/>
    <x v="1"/>
    <s v="S20381"/>
    <x v="69"/>
    <x v="3"/>
    <n v="253958"/>
    <n v="156"/>
    <n v="650"/>
  </r>
  <r>
    <x v="1"/>
    <x v="1"/>
    <s v="S76692"/>
    <x v="98"/>
    <x v="6"/>
    <n v="109546"/>
    <n v="135"/>
    <n v="554"/>
  </r>
  <r>
    <x v="3"/>
    <x v="0"/>
    <s v="S47816"/>
    <x v="37"/>
    <x v="4"/>
    <n v="293557"/>
    <n v="778"/>
    <n v="753"/>
  </r>
  <r>
    <x v="3"/>
    <x v="7"/>
    <s v="S14194"/>
    <x v="43"/>
    <x v="8"/>
    <n v="219367"/>
    <n v="158"/>
    <n v="660"/>
  </r>
  <r>
    <x v="3"/>
    <x v="6"/>
    <s v="S47548"/>
    <x v="49"/>
    <x v="6"/>
    <n v="144033"/>
    <n v="222"/>
    <n v="479"/>
  </r>
  <r>
    <x v="2"/>
    <x v="1"/>
    <s v="S73071"/>
    <x v="90"/>
    <x v="2"/>
    <n v="262083"/>
    <n v="927"/>
    <n v="538"/>
  </r>
  <r>
    <x v="1"/>
    <x v="3"/>
    <s v="S92898"/>
    <x v="8"/>
    <x v="1"/>
    <n v="122729"/>
    <n v="669"/>
    <n v="337"/>
  </r>
  <r>
    <x v="1"/>
    <x v="7"/>
    <s v="S61690"/>
    <x v="99"/>
    <x v="8"/>
    <n v="240192"/>
    <n v="113"/>
    <n v="217"/>
  </r>
  <r>
    <x v="3"/>
    <x v="6"/>
    <s v="S52650"/>
    <x v="88"/>
    <x v="0"/>
    <n v="218245"/>
    <n v="157"/>
    <n v="630"/>
  </r>
  <r>
    <x v="0"/>
    <x v="0"/>
    <s v="S41852"/>
    <x v="8"/>
    <x v="5"/>
    <n v="155418"/>
    <n v="246"/>
    <n v="253"/>
  </r>
  <r>
    <x v="3"/>
    <x v="2"/>
    <s v="S17161"/>
    <x v="8"/>
    <x v="0"/>
    <n v="217941"/>
    <n v="226"/>
    <n v="379"/>
  </r>
  <r>
    <x v="1"/>
    <x v="7"/>
    <s v="S67981"/>
    <x v="81"/>
    <x v="6"/>
    <n v="299229"/>
    <n v="401"/>
    <n v="205"/>
  </r>
  <r>
    <x v="2"/>
    <x v="6"/>
    <s v="S82386"/>
    <x v="46"/>
    <x v="3"/>
    <n v="170237"/>
    <n v="909"/>
    <n v="406"/>
  </r>
  <r>
    <x v="2"/>
    <x v="5"/>
    <s v="S90619"/>
    <x v="43"/>
    <x v="1"/>
    <n v="193659"/>
    <n v="480"/>
    <n v="148"/>
  </r>
  <r>
    <x v="2"/>
    <x v="5"/>
    <s v="S67770"/>
    <x v="1"/>
    <x v="8"/>
    <n v="187012"/>
    <n v="996"/>
    <n v="343"/>
  </r>
  <r>
    <x v="2"/>
    <x v="5"/>
    <s v="S75411"/>
    <x v="59"/>
    <x v="3"/>
    <n v="255698"/>
    <n v="286"/>
    <n v="330"/>
  </r>
  <r>
    <x v="2"/>
    <x v="2"/>
    <s v="S12868"/>
    <x v="29"/>
    <x v="1"/>
    <n v="156422"/>
    <n v="626"/>
    <n v="330"/>
  </r>
  <r>
    <x v="3"/>
    <x v="2"/>
    <s v="S10234"/>
    <x v="73"/>
    <x v="3"/>
    <n v="136673"/>
    <n v="551"/>
    <n v="793"/>
  </r>
  <r>
    <x v="1"/>
    <x v="1"/>
    <s v="S10702"/>
    <x v="61"/>
    <x v="5"/>
    <n v="269386"/>
    <n v="574"/>
    <n v="712"/>
  </r>
  <r>
    <x v="2"/>
    <x v="4"/>
    <s v="S55545"/>
    <x v="26"/>
    <x v="1"/>
    <n v="226012"/>
    <n v="408"/>
    <n v="121"/>
  </r>
  <r>
    <x v="2"/>
    <x v="1"/>
    <s v="S37249"/>
    <x v="9"/>
    <x v="6"/>
    <n v="292965"/>
    <n v="703"/>
    <n v="187"/>
  </r>
  <r>
    <x v="2"/>
    <x v="0"/>
    <s v="S17569"/>
    <x v="11"/>
    <x v="1"/>
    <n v="283072"/>
    <n v="451"/>
    <n v="365"/>
  </r>
  <r>
    <x v="3"/>
    <x v="0"/>
    <s v="S14759"/>
    <x v="26"/>
    <x v="1"/>
    <n v="276827"/>
    <n v="203"/>
    <n v="330"/>
  </r>
  <r>
    <x v="0"/>
    <x v="2"/>
    <s v="S39376"/>
    <x v="15"/>
    <x v="8"/>
    <n v="182480"/>
    <n v="447"/>
    <n v="538"/>
  </r>
  <r>
    <x v="1"/>
    <x v="1"/>
    <s v="S64507"/>
    <x v="82"/>
    <x v="5"/>
    <n v="217399"/>
    <n v="670"/>
    <n v="368"/>
  </r>
  <r>
    <x v="0"/>
    <x v="6"/>
    <s v="S50438"/>
    <x v="4"/>
    <x v="1"/>
    <n v="150442"/>
    <n v="194"/>
    <n v="467"/>
  </r>
  <r>
    <x v="1"/>
    <x v="0"/>
    <s v="S73637"/>
    <x v="87"/>
    <x v="7"/>
    <n v="182799"/>
    <n v="871"/>
    <n v="169"/>
  </r>
  <r>
    <x v="3"/>
    <x v="3"/>
    <s v="S30100"/>
    <x v="94"/>
    <x v="6"/>
    <n v="125299"/>
    <n v="177"/>
    <n v="266"/>
  </r>
  <r>
    <x v="1"/>
    <x v="7"/>
    <s v="S72170"/>
    <x v="20"/>
    <x v="4"/>
    <n v="200550"/>
    <n v="205"/>
    <n v="702"/>
  </r>
  <r>
    <x v="1"/>
    <x v="0"/>
    <s v="S12200"/>
    <x v="33"/>
    <x v="1"/>
    <n v="158610"/>
    <n v="350"/>
    <n v="115"/>
  </r>
  <r>
    <x v="3"/>
    <x v="1"/>
    <s v="S58596"/>
    <x v="93"/>
    <x v="3"/>
    <n v="284608"/>
    <n v="667"/>
    <n v="476"/>
  </r>
  <r>
    <x v="0"/>
    <x v="3"/>
    <s v="S24105"/>
    <x v="40"/>
    <x v="1"/>
    <n v="181596"/>
    <n v="529"/>
    <n v="304"/>
  </r>
  <r>
    <x v="3"/>
    <x v="3"/>
    <s v="S71379"/>
    <x v="60"/>
    <x v="5"/>
    <n v="186068"/>
    <n v="431"/>
    <n v="286"/>
  </r>
  <r>
    <x v="2"/>
    <x v="1"/>
    <s v="S30747"/>
    <x v="46"/>
    <x v="5"/>
    <n v="245577"/>
    <n v="291"/>
    <n v="698"/>
  </r>
  <r>
    <x v="1"/>
    <x v="2"/>
    <s v="S81359"/>
    <x v="51"/>
    <x v="3"/>
    <n v="129750"/>
    <n v="868"/>
    <n v="340"/>
  </r>
  <r>
    <x v="2"/>
    <x v="0"/>
    <s v="S52363"/>
    <x v="6"/>
    <x v="7"/>
    <n v="257778"/>
    <n v="748"/>
    <n v="124"/>
  </r>
  <r>
    <x v="0"/>
    <x v="4"/>
    <s v="S23309"/>
    <x v="21"/>
    <x v="6"/>
    <n v="164062"/>
    <n v="647"/>
    <n v="214"/>
  </r>
  <r>
    <x v="2"/>
    <x v="7"/>
    <s v="S58111"/>
    <x v="2"/>
    <x v="3"/>
    <n v="186198"/>
    <n v="214"/>
    <n v="504"/>
  </r>
  <r>
    <x v="3"/>
    <x v="7"/>
    <s v="S88706"/>
    <x v="28"/>
    <x v="1"/>
    <n v="191409"/>
    <n v="286"/>
    <n v="573"/>
  </r>
  <r>
    <x v="0"/>
    <x v="2"/>
    <s v="S54527"/>
    <x v="6"/>
    <x v="4"/>
    <n v="247106"/>
    <n v="627"/>
    <n v="467"/>
  </r>
  <r>
    <x v="2"/>
    <x v="6"/>
    <s v="S13890"/>
    <x v="22"/>
    <x v="2"/>
    <n v="147916"/>
    <n v="989"/>
    <n v="463"/>
  </r>
  <r>
    <x v="3"/>
    <x v="7"/>
    <s v="S19308"/>
    <x v="4"/>
    <x v="0"/>
    <n v="164448"/>
    <n v="524"/>
    <n v="266"/>
  </r>
  <r>
    <x v="3"/>
    <x v="0"/>
    <s v="S10149"/>
    <x v="86"/>
    <x v="0"/>
    <n v="212698"/>
    <n v="651"/>
    <n v="159"/>
  </r>
  <r>
    <x v="1"/>
    <x v="0"/>
    <s v="S63701"/>
    <x v="68"/>
    <x v="2"/>
    <n v="270829"/>
    <n v="612"/>
    <n v="182"/>
  </r>
  <r>
    <x v="2"/>
    <x v="7"/>
    <s v="S19970"/>
    <x v="31"/>
    <x v="5"/>
    <n v="208711"/>
    <n v="770"/>
    <n v="570"/>
  </r>
  <r>
    <x v="3"/>
    <x v="6"/>
    <s v="S32812"/>
    <x v="79"/>
    <x v="8"/>
    <n v="164115"/>
    <n v="600"/>
    <n v="677"/>
  </r>
  <r>
    <x v="2"/>
    <x v="7"/>
    <s v="S75111"/>
    <x v="3"/>
    <x v="7"/>
    <n v="210328"/>
    <n v="498"/>
    <n v="754"/>
  </r>
  <r>
    <x v="0"/>
    <x v="7"/>
    <s v="S25852"/>
    <x v="77"/>
    <x v="7"/>
    <n v="180020"/>
    <n v="226"/>
    <n v="451"/>
  </r>
  <r>
    <x v="2"/>
    <x v="5"/>
    <s v="S94076"/>
    <x v="25"/>
    <x v="6"/>
    <n v="128728"/>
    <n v="839"/>
    <n v="528"/>
  </r>
  <r>
    <x v="1"/>
    <x v="4"/>
    <s v="S40355"/>
    <x v="7"/>
    <x v="4"/>
    <n v="244749"/>
    <n v="158"/>
    <n v="669"/>
  </r>
  <r>
    <x v="3"/>
    <x v="5"/>
    <s v="S62693"/>
    <x v="32"/>
    <x v="5"/>
    <n v="103217"/>
    <n v="445"/>
    <n v="699"/>
  </r>
  <r>
    <x v="3"/>
    <x v="4"/>
    <s v="S96268"/>
    <x v="97"/>
    <x v="1"/>
    <n v="168851"/>
    <n v="625"/>
    <n v="598"/>
  </r>
  <r>
    <x v="2"/>
    <x v="5"/>
    <s v="S56738"/>
    <x v="88"/>
    <x v="3"/>
    <n v="192922"/>
    <n v="990"/>
    <n v="549"/>
  </r>
  <r>
    <x v="1"/>
    <x v="2"/>
    <s v="S86611"/>
    <x v="53"/>
    <x v="4"/>
    <n v="266126"/>
    <n v="182"/>
    <n v="524"/>
  </r>
  <r>
    <x v="1"/>
    <x v="4"/>
    <s v="S17444"/>
    <x v="97"/>
    <x v="4"/>
    <n v="127905"/>
    <n v="428"/>
    <n v="483"/>
  </r>
  <r>
    <x v="1"/>
    <x v="6"/>
    <s v="S11680"/>
    <x v="0"/>
    <x v="8"/>
    <n v="198151"/>
    <n v="988"/>
    <n v="457"/>
  </r>
  <r>
    <x v="3"/>
    <x v="7"/>
    <s v="S98418"/>
    <x v="45"/>
    <x v="0"/>
    <n v="217989"/>
    <n v="329"/>
    <n v="403"/>
  </r>
  <r>
    <x v="0"/>
    <x v="2"/>
    <s v="S97297"/>
    <x v="98"/>
    <x v="1"/>
    <n v="144934"/>
    <n v="869"/>
    <n v="546"/>
  </r>
  <r>
    <x v="2"/>
    <x v="6"/>
    <s v="S55651"/>
    <x v="84"/>
    <x v="3"/>
    <n v="295027"/>
    <n v="527"/>
    <n v="745"/>
  </r>
  <r>
    <x v="1"/>
    <x v="0"/>
    <s v="S50747"/>
    <x v="81"/>
    <x v="1"/>
    <n v="170256"/>
    <n v="98"/>
    <n v="173"/>
  </r>
  <r>
    <x v="1"/>
    <x v="1"/>
    <s v="S52362"/>
    <x v="63"/>
    <x v="0"/>
    <n v="229512"/>
    <n v="719"/>
    <n v="703"/>
  </r>
  <r>
    <x v="2"/>
    <x v="5"/>
    <s v="S37933"/>
    <x v="88"/>
    <x v="8"/>
    <n v="262025"/>
    <n v="928"/>
    <n v="508"/>
  </r>
  <r>
    <x v="3"/>
    <x v="4"/>
    <s v="S97306"/>
    <x v="90"/>
    <x v="1"/>
    <n v="155893"/>
    <n v="809"/>
    <n v="664"/>
  </r>
  <r>
    <x v="2"/>
    <x v="7"/>
    <s v="S92570"/>
    <x v="93"/>
    <x v="3"/>
    <n v="159075"/>
    <n v="470"/>
    <n v="143"/>
  </r>
  <r>
    <x v="2"/>
    <x v="7"/>
    <s v="S36300"/>
    <x v="65"/>
    <x v="3"/>
    <n v="100616"/>
    <n v="810"/>
    <n v="374"/>
  </r>
  <r>
    <x v="2"/>
    <x v="5"/>
    <s v="S14360"/>
    <x v="99"/>
    <x v="2"/>
    <n v="137253"/>
    <n v="454"/>
    <n v="482"/>
  </r>
  <r>
    <x v="2"/>
    <x v="5"/>
    <s v="S33735"/>
    <x v="69"/>
    <x v="8"/>
    <n v="164165"/>
    <n v="883"/>
    <n v="376"/>
  </r>
  <r>
    <x v="1"/>
    <x v="1"/>
    <s v="S37018"/>
    <x v="24"/>
    <x v="8"/>
    <n v="253231"/>
    <n v="613"/>
    <n v="322"/>
  </r>
  <r>
    <x v="2"/>
    <x v="1"/>
    <s v="S40725"/>
    <x v="80"/>
    <x v="1"/>
    <n v="140232"/>
    <n v="685"/>
    <n v="208"/>
  </r>
  <r>
    <x v="2"/>
    <x v="3"/>
    <s v="S18931"/>
    <x v="80"/>
    <x v="5"/>
    <n v="225362"/>
    <n v="875"/>
    <n v="388"/>
  </r>
  <r>
    <x v="3"/>
    <x v="2"/>
    <s v="S64919"/>
    <x v="26"/>
    <x v="2"/>
    <n v="281706"/>
    <n v="750"/>
    <n v="253"/>
  </r>
  <r>
    <x v="2"/>
    <x v="7"/>
    <s v="S40361"/>
    <x v="95"/>
    <x v="6"/>
    <n v="246178"/>
    <n v="141"/>
    <n v="158"/>
  </r>
  <r>
    <x v="2"/>
    <x v="7"/>
    <s v="S27951"/>
    <x v="9"/>
    <x v="7"/>
    <n v="202288"/>
    <n v="320"/>
    <n v="269"/>
  </r>
  <r>
    <x v="0"/>
    <x v="5"/>
    <s v="S33829"/>
    <x v="80"/>
    <x v="8"/>
    <n v="251523"/>
    <n v="766"/>
    <n v="555"/>
  </r>
  <r>
    <x v="2"/>
    <x v="1"/>
    <s v="S58755"/>
    <x v="21"/>
    <x v="5"/>
    <n v="116705"/>
    <n v="914"/>
    <n v="577"/>
  </r>
  <r>
    <x v="3"/>
    <x v="5"/>
    <s v="S18655"/>
    <x v="32"/>
    <x v="0"/>
    <n v="271537"/>
    <n v="357"/>
    <n v="333"/>
  </r>
  <r>
    <x v="0"/>
    <x v="6"/>
    <s v="S35011"/>
    <x v="52"/>
    <x v="6"/>
    <n v="252115"/>
    <n v="797"/>
    <n v="784"/>
  </r>
  <r>
    <x v="1"/>
    <x v="0"/>
    <s v="S47958"/>
    <x v="60"/>
    <x v="6"/>
    <n v="223212"/>
    <n v="833"/>
    <n v="303"/>
  </r>
  <r>
    <x v="3"/>
    <x v="7"/>
    <s v="S79016"/>
    <x v="22"/>
    <x v="5"/>
    <n v="114490"/>
    <n v="794"/>
    <n v="182"/>
  </r>
  <r>
    <x v="1"/>
    <x v="0"/>
    <s v="S49268"/>
    <x v="94"/>
    <x v="3"/>
    <n v="141213"/>
    <n v="729"/>
    <n v="642"/>
  </r>
  <r>
    <x v="1"/>
    <x v="6"/>
    <s v="S40302"/>
    <x v="3"/>
    <x v="5"/>
    <n v="258672"/>
    <n v="270"/>
    <n v="393"/>
  </r>
  <r>
    <x v="2"/>
    <x v="2"/>
    <s v="S13096"/>
    <x v="15"/>
    <x v="7"/>
    <n v="143985"/>
    <n v="472"/>
    <n v="326"/>
  </r>
  <r>
    <x v="3"/>
    <x v="2"/>
    <s v="S30496"/>
    <x v="89"/>
    <x v="1"/>
    <n v="238297"/>
    <n v="869"/>
    <n v="485"/>
  </r>
  <r>
    <x v="0"/>
    <x v="5"/>
    <s v="S50027"/>
    <x v="48"/>
    <x v="0"/>
    <n v="220855"/>
    <n v="585"/>
    <n v="720"/>
  </r>
  <r>
    <x v="3"/>
    <x v="6"/>
    <s v="S83102"/>
    <x v="11"/>
    <x v="1"/>
    <n v="110201"/>
    <n v="109"/>
    <n v="798"/>
  </r>
  <r>
    <x v="0"/>
    <x v="3"/>
    <s v="S53487"/>
    <x v="43"/>
    <x v="3"/>
    <n v="173510"/>
    <n v="414"/>
    <n v="175"/>
  </r>
  <r>
    <x v="0"/>
    <x v="1"/>
    <s v="S10698"/>
    <x v="17"/>
    <x v="7"/>
    <n v="131066"/>
    <n v="402"/>
    <n v="431"/>
  </r>
  <r>
    <x v="3"/>
    <x v="2"/>
    <s v="S10804"/>
    <x v="33"/>
    <x v="3"/>
    <n v="218264"/>
    <n v="802"/>
    <n v="711"/>
  </r>
  <r>
    <x v="2"/>
    <x v="2"/>
    <s v="S61142"/>
    <x v="68"/>
    <x v="2"/>
    <n v="148500"/>
    <n v="960"/>
    <n v="758"/>
  </r>
  <r>
    <x v="0"/>
    <x v="5"/>
    <s v="S34833"/>
    <x v="10"/>
    <x v="5"/>
    <n v="295993"/>
    <n v="393"/>
    <n v="423"/>
  </r>
  <r>
    <x v="1"/>
    <x v="7"/>
    <s v="S90325"/>
    <x v="69"/>
    <x v="1"/>
    <n v="188871"/>
    <n v="954"/>
    <n v="650"/>
  </r>
  <r>
    <x v="2"/>
    <x v="5"/>
    <s v="S35413"/>
    <x v="89"/>
    <x v="6"/>
    <n v="246619"/>
    <n v="250"/>
    <n v="750"/>
  </r>
  <r>
    <x v="2"/>
    <x v="4"/>
    <s v="S62258"/>
    <x v="61"/>
    <x v="4"/>
    <n v="190581"/>
    <n v="983"/>
    <n v="151"/>
  </r>
  <r>
    <x v="3"/>
    <x v="0"/>
    <s v="S11546"/>
    <x v="32"/>
    <x v="5"/>
    <n v="254537"/>
    <n v="610"/>
    <n v="523"/>
  </r>
  <r>
    <x v="0"/>
    <x v="2"/>
    <s v="S46248"/>
    <x v="63"/>
    <x v="3"/>
    <n v="187269"/>
    <n v="318"/>
    <n v="710"/>
  </r>
  <r>
    <x v="3"/>
    <x v="1"/>
    <s v="S95834"/>
    <x v="7"/>
    <x v="3"/>
    <n v="262190"/>
    <n v="829"/>
    <n v="348"/>
  </r>
  <r>
    <x v="2"/>
    <x v="0"/>
    <s v="S34495"/>
    <x v="79"/>
    <x v="4"/>
    <n v="283129"/>
    <n v="545"/>
    <n v="757"/>
  </r>
  <r>
    <x v="3"/>
    <x v="0"/>
    <s v="S80039"/>
    <x v="86"/>
    <x v="3"/>
    <n v="213794"/>
    <n v="682"/>
    <n v="401"/>
  </r>
  <r>
    <x v="1"/>
    <x v="7"/>
    <s v="S29676"/>
    <x v="86"/>
    <x v="6"/>
    <n v="131393"/>
    <n v="493"/>
    <n v="339"/>
  </r>
  <r>
    <x v="3"/>
    <x v="5"/>
    <s v="S31724"/>
    <x v="64"/>
    <x v="3"/>
    <n v="265412"/>
    <n v="953"/>
    <n v="184"/>
  </r>
  <r>
    <x v="1"/>
    <x v="5"/>
    <s v="S58788"/>
    <x v="24"/>
    <x v="2"/>
    <n v="225800"/>
    <n v="958"/>
    <n v="346"/>
  </r>
  <r>
    <x v="0"/>
    <x v="0"/>
    <s v="S44939"/>
    <x v="9"/>
    <x v="8"/>
    <n v="102434"/>
    <n v="381"/>
    <n v="327"/>
  </r>
  <r>
    <x v="1"/>
    <x v="1"/>
    <s v="S60595"/>
    <x v="83"/>
    <x v="8"/>
    <n v="280621"/>
    <n v="58"/>
    <n v="592"/>
  </r>
  <r>
    <x v="1"/>
    <x v="2"/>
    <s v="S14764"/>
    <x v="94"/>
    <x v="8"/>
    <n v="123368"/>
    <n v="54"/>
    <n v="778"/>
  </r>
  <r>
    <x v="0"/>
    <x v="4"/>
    <s v="S81304"/>
    <x v="93"/>
    <x v="3"/>
    <n v="202682"/>
    <n v="845"/>
    <n v="280"/>
  </r>
  <r>
    <x v="3"/>
    <x v="3"/>
    <s v="S93751"/>
    <x v="47"/>
    <x v="8"/>
    <n v="143306"/>
    <n v="247"/>
    <n v="162"/>
  </r>
  <r>
    <x v="0"/>
    <x v="3"/>
    <s v="S18506"/>
    <x v="48"/>
    <x v="3"/>
    <n v="123388"/>
    <n v="459"/>
    <n v="741"/>
  </r>
  <r>
    <x v="0"/>
    <x v="7"/>
    <s v="S63339"/>
    <x v="77"/>
    <x v="2"/>
    <n v="193222"/>
    <n v="871"/>
    <n v="335"/>
  </r>
  <r>
    <x v="1"/>
    <x v="7"/>
    <s v="S53523"/>
    <x v="76"/>
    <x v="3"/>
    <n v="132491"/>
    <n v="324"/>
    <n v="304"/>
  </r>
  <r>
    <x v="0"/>
    <x v="2"/>
    <s v="S10420"/>
    <x v="84"/>
    <x v="1"/>
    <n v="263051"/>
    <n v="852"/>
    <n v="697"/>
  </r>
  <r>
    <x v="3"/>
    <x v="6"/>
    <s v="S93703"/>
    <x v="62"/>
    <x v="5"/>
    <n v="245056"/>
    <n v="51"/>
    <n v="367"/>
  </r>
  <r>
    <x v="2"/>
    <x v="1"/>
    <s v="S93980"/>
    <x v="40"/>
    <x v="1"/>
    <n v="206170"/>
    <n v="218"/>
    <n v="633"/>
  </r>
  <r>
    <x v="0"/>
    <x v="1"/>
    <s v="S90008"/>
    <x v="11"/>
    <x v="5"/>
    <n v="135657"/>
    <n v="571"/>
    <n v="496"/>
  </r>
  <r>
    <x v="3"/>
    <x v="2"/>
    <s v="S80505"/>
    <x v="23"/>
    <x v="6"/>
    <n v="118158"/>
    <n v="748"/>
    <n v="518"/>
  </r>
  <r>
    <x v="1"/>
    <x v="4"/>
    <s v="S66652"/>
    <x v="27"/>
    <x v="4"/>
    <n v="291030"/>
    <n v="237"/>
    <n v="195"/>
  </r>
  <r>
    <x v="3"/>
    <x v="3"/>
    <s v="S38872"/>
    <x v="58"/>
    <x v="7"/>
    <n v="263416"/>
    <n v="866"/>
    <n v="249"/>
  </r>
  <r>
    <x v="1"/>
    <x v="4"/>
    <s v="S11280"/>
    <x v="63"/>
    <x v="0"/>
    <n v="291048"/>
    <n v="625"/>
    <n v="135"/>
  </r>
  <r>
    <x v="1"/>
    <x v="0"/>
    <s v="S73113"/>
    <x v="92"/>
    <x v="0"/>
    <n v="174503"/>
    <n v="269"/>
    <n v="573"/>
  </r>
  <r>
    <x v="0"/>
    <x v="4"/>
    <s v="S89809"/>
    <x v="50"/>
    <x v="3"/>
    <n v="261927"/>
    <n v="867"/>
    <n v="422"/>
  </r>
  <r>
    <x v="1"/>
    <x v="1"/>
    <s v="S89398"/>
    <x v="79"/>
    <x v="6"/>
    <n v="185019"/>
    <n v="920"/>
    <n v="681"/>
  </r>
  <r>
    <x v="3"/>
    <x v="7"/>
    <s v="S57897"/>
    <x v="67"/>
    <x v="8"/>
    <n v="190889"/>
    <n v="489"/>
    <n v="519"/>
  </r>
  <r>
    <x v="1"/>
    <x v="4"/>
    <s v="S97976"/>
    <x v="22"/>
    <x v="4"/>
    <n v="176974"/>
    <n v="142"/>
    <n v="577"/>
  </r>
  <r>
    <x v="0"/>
    <x v="1"/>
    <s v="S45960"/>
    <x v="79"/>
    <x v="6"/>
    <n v="276847"/>
    <n v="543"/>
    <n v="639"/>
  </r>
  <r>
    <x v="1"/>
    <x v="2"/>
    <s v="S22942"/>
    <x v="3"/>
    <x v="4"/>
    <n v="167305"/>
    <n v="328"/>
    <n v="172"/>
  </r>
  <r>
    <x v="3"/>
    <x v="7"/>
    <s v="S20122"/>
    <x v="81"/>
    <x v="0"/>
    <n v="184704"/>
    <n v="865"/>
    <n v="360"/>
  </r>
  <r>
    <x v="1"/>
    <x v="3"/>
    <s v="S14958"/>
    <x v="32"/>
    <x v="4"/>
    <n v="260766"/>
    <n v="226"/>
    <n v="394"/>
  </r>
  <r>
    <x v="3"/>
    <x v="7"/>
    <s v="S21407"/>
    <x v="29"/>
    <x v="6"/>
    <n v="235626"/>
    <n v="911"/>
    <n v="763"/>
  </r>
  <r>
    <x v="0"/>
    <x v="7"/>
    <s v="S82234"/>
    <x v="92"/>
    <x v="1"/>
    <n v="127573"/>
    <n v="926"/>
    <n v="668"/>
  </r>
  <r>
    <x v="3"/>
    <x v="7"/>
    <s v="S38882"/>
    <x v="94"/>
    <x v="6"/>
    <n v="268186"/>
    <n v="74"/>
    <n v="638"/>
  </r>
  <r>
    <x v="0"/>
    <x v="6"/>
    <s v="S68994"/>
    <x v="99"/>
    <x v="5"/>
    <n v="190476"/>
    <n v="256"/>
    <n v="519"/>
  </r>
  <r>
    <x v="3"/>
    <x v="2"/>
    <s v="S42859"/>
    <x v="76"/>
    <x v="1"/>
    <n v="181282"/>
    <n v="741"/>
    <n v="120"/>
  </r>
  <r>
    <x v="3"/>
    <x v="0"/>
    <s v="S13809"/>
    <x v="10"/>
    <x v="8"/>
    <n v="120442"/>
    <n v="83"/>
    <n v="547"/>
  </r>
  <r>
    <x v="1"/>
    <x v="5"/>
    <s v="S94505"/>
    <x v="49"/>
    <x v="3"/>
    <n v="120140"/>
    <n v="858"/>
    <n v="274"/>
  </r>
  <r>
    <x v="2"/>
    <x v="2"/>
    <s v="S71717"/>
    <x v="31"/>
    <x v="5"/>
    <n v="118612"/>
    <n v="221"/>
    <n v="430"/>
  </r>
  <r>
    <x v="1"/>
    <x v="4"/>
    <s v="S12907"/>
    <x v="67"/>
    <x v="5"/>
    <n v="129918"/>
    <n v="781"/>
    <n v="135"/>
  </r>
  <r>
    <x v="3"/>
    <x v="1"/>
    <s v="S47916"/>
    <x v="65"/>
    <x v="6"/>
    <n v="205455"/>
    <n v="218"/>
    <n v="602"/>
  </r>
  <r>
    <x v="2"/>
    <x v="7"/>
    <s v="S37307"/>
    <x v="9"/>
    <x v="7"/>
    <n v="177899"/>
    <n v="504"/>
    <n v="665"/>
  </r>
  <r>
    <x v="2"/>
    <x v="0"/>
    <s v="S59980"/>
    <x v="26"/>
    <x v="1"/>
    <n v="157521"/>
    <n v="715"/>
    <n v="746"/>
  </r>
  <r>
    <x v="3"/>
    <x v="0"/>
    <s v="S96046"/>
    <x v="25"/>
    <x v="7"/>
    <n v="296081"/>
    <n v="775"/>
    <n v="229"/>
  </r>
  <r>
    <x v="2"/>
    <x v="2"/>
    <s v="S75507"/>
    <x v="75"/>
    <x v="4"/>
    <n v="172026"/>
    <n v="336"/>
    <n v="369"/>
  </r>
  <r>
    <x v="0"/>
    <x v="3"/>
    <s v="S99406"/>
    <x v="46"/>
    <x v="7"/>
    <n v="175445"/>
    <n v="690"/>
    <n v="470"/>
  </r>
  <r>
    <x v="2"/>
    <x v="1"/>
    <s v="S48219"/>
    <x v="49"/>
    <x v="4"/>
    <n v="254210"/>
    <n v="89"/>
    <n v="489"/>
  </r>
  <r>
    <x v="2"/>
    <x v="6"/>
    <s v="S31662"/>
    <x v="54"/>
    <x v="8"/>
    <n v="143865"/>
    <n v="437"/>
    <n v="673"/>
  </r>
  <r>
    <x v="1"/>
    <x v="5"/>
    <s v="S55113"/>
    <x v="98"/>
    <x v="4"/>
    <n v="179683"/>
    <n v="760"/>
    <n v="653"/>
  </r>
  <r>
    <x v="3"/>
    <x v="4"/>
    <s v="S84729"/>
    <x v="81"/>
    <x v="5"/>
    <n v="299654"/>
    <n v="340"/>
    <n v="616"/>
  </r>
  <r>
    <x v="3"/>
    <x v="2"/>
    <s v="S62723"/>
    <x v="24"/>
    <x v="0"/>
    <n v="269879"/>
    <n v="954"/>
    <n v="515"/>
  </r>
  <r>
    <x v="1"/>
    <x v="2"/>
    <s v="S36623"/>
    <x v="90"/>
    <x v="7"/>
    <n v="120329"/>
    <n v="567"/>
    <n v="398"/>
  </r>
  <r>
    <x v="1"/>
    <x v="4"/>
    <s v="S64711"/>
    <x v="52"/>
    <x v="0"/>
    <n v="280313"/>
    <n v="229"/>
    <n v="303"/>
  </r>
  <r>
    <x v="3"/>
    <x v="0"/>
    <s v="S91414"/>
    <x v="67"/>
    <x v="7"/>
    <n v="217896"/>
    <n v="345"/>
    <n v="352"/>
  </r>
  <r>
    <x v="1"/>
    <x v="1"/>
    <s v="S84718"/>
    <x v="48"/>
    <x v="1"/>
    <n v="222250"/>
    <n v="975"/>
    <n v="513"/>
  </r>
  <r>
    <x v="0"/>
    <x v="7"/>
    <s v="S67657"/>
    <x v="55"/>
    <x v="5"/>
    <n v="238639"/>
    <n v="54"/>
    <n v="155"/>
  </r>
  <r>
    <x v="2"/>
    <x v="1"/>
    <s v="S83068"/>
    <x v="29"/>
    <x v="5"/>
    <n v="173147"/>
    <n v="707"/>
    <n v="608"/>
  </r>
  <r>
    <x v="3"/>
    <x v="0"/>
    <s v="S66861"/>
    <x v="15"/>
    <x v="5"/>
    <n v="218624"/>
    <n v="748"/>
    <n v="153"/>
  </r>
  <r>
    <x v="2"/>
    <x v="0"/>
    <s v="S43955"/>
    <x v="42"/>
    <x v="8"/>
    <n v="270512"/>
    <n v="179"/>
    <n v="682"/>
  </r>
  <r>
    <x v="3"/>
    <x v="0"/>
    <s v="S31626"/>
    <x v="33"/>
    <x v="2"/>
    <n v="115508"/>
    <n v="691"/>
    <n v="743"/>
  </r>
  <r>
    <x v="2"/>
    <x v="4"/>
    <s v="S10572"/>
    <x v="45"/>
    <x v="1"/>
    <n v="197100"/>
    <n v="627"/>
    <n v="609"/>
  </r>
  <r>
    <x v="1"/>
    <x v="1"/>
    <s v="S30042"/>
    <x v="63"/>
    <x v="0"/>
    <n v="191954"/>
    <n v="935"/>
    <n v="511"/>
  </r>
  <r>
    <x v="0"/>
    <x v="0"/>
    <s v="S61944"/>
    <x v="73"/>
    <x v="6"/>
    <n v="159039"/>
    <n v="588"/>
    <n v="755"/>
  </r>
  <r>
    <x v="0"/>
    <x v="7"/>
    <s v="S41650"/>
    <x v="78"/>
    <x v="4"/>
    <n v="109498"/>
    <n v="753"/>
    <n v="266"/>
  </r>
  <r>
    <x v="2"/>
    <x v="6"/>
    <s v="S56128"/>
    <x v="69"/>
    <x v="4"/>
    <n v="202625"/>
    <n v="571"/>
    <n v="345"/>
  </r>
  <r>
    <x v="0"/>
    <x v="6"/>
    <s v="S13400"/>
    <x v="45"/>
    <x v="8"/>
    <n v="146032"/>
    <n v="485"/>
    <n v="376"/>
  </r>
  <r>
    <x v="0"/>
    <x v="4"/>
    <s v="S40147"/>
    <x v="78"/>
    <x v="0"/>
    <n v="193903"/>
    <n v="570"/>
    <n v="470"/>
  </r>
  <r>
    <x v="3"/>
    <x v="0"/>
    <s v="S15521"/>
    <x v="88"/>
    <x v="5"/>
    <n v="218029"/>
    <n v="840"/>
    <n v="264"/>
  </r>
  <r>
    <x v="0"/>
    <x v="1"/>
    <s v="S60867"/>
    <x v="80"/>
    <x v="2"/>
    <n v="198191"/>
    <n v="448"/>
    <n v="302"/>
  </r>
  <r>
    <x v="2"/>
    <x v="0"/>
    <s v="S41840"/>
    <x v="35"/>
    <x v="3"/>
    <n v="126117"/>
    <n v="901"/>
    <n v="241"/>
  </r>
  <r>
    <x v="3"/>
    <x v="6"/>
    <s v="S68175"/>
    <x v="16"/>
    <x v="7"/>
    <n v="106712"/>
    <n v="570"/>
    <n v="137"/>
  </r>
  <r>
    <x v="2"/>
    <x v="6"/>
    <s v="S29345"/>
    <x v="16"/>
    <x v="1"/>
    <n v="223943"/>
    <n v="461"/>
    <n v="699"/>
  </r>
  <r>
    <x v="0"/>
    <x v="5"/>
    <s v="S76724"/>
    <x v="99"/>
    <x v="1"/>
    <n v="237135"/>
    <n v="615"/>
    <n v="227"/>
  </r>
  <r>
    <x v="3"/>
    <x v="0"/>
    <s v="S95480"/>
    <x v="32"/>
    <x v="8"/>
    <n v="222108"/>
    <n v="990"/>
    <n v="457"/>
  </r>
  <r>
    <x v="3"/>
    <x v="5"/>
    <s v="S46426"/>
    <x v="51"/>
    <x v="6"/>
    <n v="267471"/>
    <n v="274"/>
    <n v="171"/>
  </r>
  <r>
    <x v="3"/>
    <x v="1"/>
    <s v="S84211"/>
    <x v="42"/>
    <x v="2"/>
    <n v="177738"/>
    <n v="991"/>
    <n v="406"/>
  </r>
  <r>
    <x v="1"/>
    <x v="2"/>
    <s v="S50684"/>
    <x v="20"/>
    <x v="0"/>
    <n v="197110"/>
    <n v="709"/>
    <n v="488"/>
  </r>
  <r>
    <x v="3"/>
    <x v="2"/>
    <s v="S57795"/>
    <x v="10"/>
    <x v="2"/>
    <n v="133465"/>
    <n v="239"/>
    <n v="714"/>
  </r>
  <r>
    <x v="0"/>
    <x v="1"/>
    <s v="S36622"/>
    <x v="54"/>
    <x v="8"/>
    <n v="117517"/>
    <n v="589"/>
    <n v="193"/>
  </r>
  <r>
    <x v="1"/>
    <x v="0"/>
    <s v="S66263"/>
    <x v="75"/>
    <x v="0"/>
    <n v="228109"/>
    <n v="379"/>
    <n v="673"/>
  </r>
  <r>
    <x v="1"/>
    <x v="5"/>
    <s v="S14318"/>
    <x v="62"/>
    <x v="0"/>
    <n v="158692"/>
    <n v="486"/>
    <n v="692"/>
  </r>
  <r>
    <x v="2"/>
    <x v="4"/>
    <s v="S15144"/>
    <x v="42"/>
    <x v="1"/>
    <n v="299572"/>
    <n v="438"/>
    <n v="340"/>
  </r>
  <r>
    <x v="3"/>
    <x v="1"/>
    <s v="S50479"/>
    <x v="31"/>
    <x v="8"/>
    <n v="222783"/>
    <n v="780"/>
    <n v="713"/>
  </r>
  <r>
    <x v="2"/>
    <x v="4"/>
    <s v="S68746"/>
    <x v="62"/>
    <x v="4"/>
    <n v="114936"/>
    <n v="918"/>
    <n v="491"/>
  </r>
  <r>
    <x v="2"/>
    <x v="0"/>
    <s v="S28738"/>
    <x v="98"/>
    <x v="0"/>
    <n v="129461"/>
    <n v="419"/>
    <n v="235"/>
  </r>
  <r>
    <x v="2"/>
    <x v="6"/>
    <s v="S37941"/>
    <x v="1"/>
    <x v="2"/>
    <n v="264272"/>
    <n v="108"/>
    <n v="794"/>
  </r>
  <r>
    <x v="2"/>
    <x v="2"/>
    <s v="S17189"/>
    <x v="97"/>
    <x v="7"/>
    <n v="130628"/>
    <n v="721"/>
    <n v="138"/>
  </r>
  <r>
    <x v="0"/>
    <x v="3"/>
    <s v="S73895"/>
    <x v="32"/>
    <x v="3"/>
    <n v="106437"/>
    <n v="523"/>
    <n v="395"/>
  </r>
  <r>
    <x v="1"/>
    <x v="1"/>
    <s v="S84618"/>
    <x v="20"/>
    <x v="7"/>
    <n v="131800"/>
    <n v="670"/>
    <n v="403"/>
  </r>
  <r>
    <x v="3"/>
    <x v="3"/>
    <s v="S85845"/>
    <x v="39"/>
    <x v="8"/>
    <n v="218823"/>
    <n v="388"/>
    <n v="535"/>
  </r>
  <r>
    <x v="3"/>
    <x v="1"/>
    <s v="S62146"/>
    <x v="7"/>
    <x v="2"/>
    <n v="194946"/>
    <n v="750"/>
    <n v="357"/>
  </r>
  <r>
    <x v="0"/>
    <x v="3"/>
    <s v="S73588"/>
    <x v="4"/>
    <x v="2"/>
    <n v="240008"/>
    <n v="127"/>
    <n v="338"/>
  </r>
  <r>
    <x v="0"/>
    <x v="5"/>
    <s v="S66637"/>
    <x v="87"/>
    <x v="2"/>
    <n v="126709"/>
    <n v="92"/>
    <n v="117"/>
  </r>
  <r>
    <x v="3"/>
    <x v="3"/>
    <s v="S40318"/>
    <x v="23"/>
    <x v="7"/>
    <n v="218071"/>
    <n v="399"/>
    <n v="587"/>
  </r>
  <r>
    <x v="1"/>
    <x v="5"/>
    <s v="S36628"/>
    <x v="2"/>
    <x v="8"/>
    <n v="192706"/>
    <n v="628"/>
    <n v="725"/>
  </r>
  <r>
    <x v="2"/>
    <x v="5"/>
    <s v="S18890"/>
    <x v="97"/>
    <x v="8"/>
    <n v="195102"/>
    <n v="486"/>
    <n v="186"/>
  </r>
  <r>
    <x v="0"/>
    <x v="7"/>
    <s v="S48386"/>
    <x v="34"/>
    <x v="6"/>
    <n v="129855"/>
    <n v="705"/>
    <n v="469"/>
  </r>
  <r>
    <x v="2"/>
    <x v="4"/>
    <s v="S33444"/>
    <x v="77"/>
    <x v="2"/>
    <n v="299828"/>
    <n v="769"/>
    <n v="346"/>
  </r>
  <r>
    <x v="3"/>
    <x v="6"/>
    <s v="S19934"/>
    <x v="78"/>
    <x v="2"/>
    <n v="281308"/>
    <n v="99"/>
    <n v="677"/>
  </r>
  <r>
    <x v="2"/>
    <x v="4"/>
    <s v="S89543"/>
    <x v="30"/>
    <x v="6"/>
    <n v="260501"/>
    <n v="976"/>
    <n v="708"/>
  </r>
  <r>
    <x v="1"/>
    <x v="4"/>
    <s v="S37128"/>
    <x v="88"/>
    <x v="0"/>
    <n v="223368"/>
    <n v="347"/>
    <n v="673"/>
  </r>
  <r>
    <x v="3"/>
    <x v="2"/>
    <s v="S63560"/>
    <x v="41"/>
    <x v="1"/>
    <n v="248273"/>
    <n v="379"/>
    <n v="731"/>
  </r>
  <r>
    <x v="0"/>
    <x v="4"/>
    <s v="S66978"/>
    <x v="55"/>
    <x v="2"/>
    <n v="152327"/>
    <n v="653"/>
    <n v="159"/>
  </r>
  <r>
    <x v="0"/>
    <x v="6"/>
    <s v="S37695"/>
    <x v="57"/>
    <x v="3"/>
    <n v="149145"/>
    <n v="664"/>
    <n v="157"/>
  </r>
  <r>
    <x v="1"/>
    <x v="1"/>
    <s v="S71995"/>
    <x v="26"/>
    <x v="2"/>
    <n v="208826"/>
    <n v="662"/>
    <n v="445"/>
  </r>
  <r>
    <x v="2"/>
    <x v="3"/>
    <s v="S62445"/>
    <x v="80"/>
    <x v="6"/>
    <n v="229525"/>
    <n v="294"/>
    <n v="171"/>
  </r>
  <r>
    <x v="2"/>
    <x v="5"/>
    <s v="S78703"/>
    <x v="37"/>
    <x v="4"/>
    <n v="200575"/>
    <n v="889"/>
    <n v="343"/>
  </r>
  <r>
    <x v="2"/>
    <x v="2"/>
    <s v="S66307"/>
    <x v="65"/>
    <x v="6"/>
    <n v="210157"/>
    <n v="978"/>
    <n v="242"/>
  </r>
  <r>
    <x v="1"/>
    <x v="5"/>
    <s v="S40405"/>
    <x v="78"/>
    <x v="2"/>
    <n v="250589"/>
    <n v="739"/>
    <n v="305"/>
  </r>
  <r>
    <x v="0"/>
    <x v="0"/>
    <s v="S66042"/>
    <x v="29"/>
    <x v="5"/>
    <n v="228685"/>
    <n v="889"/>
    <n v="184"/>
  </r>
  <r>
    <x v="3"/>
    <x v="3"/>
    <s v="S54860"/>
    <x v="63"/>
    <x v="1"/>
    <n v="167331"/>
    <n v="308"/>
    <n v="542"/>
  </r>
  <r>
    <x v="2"/>
    <x v="7"/>
    <s v="S44686"/>
    <x v="72"/>
    <x v="5"/>
    <n v="129210"/>
    <n v="703"/>
    <n v="399"/>
  </r>
  <r>
    <x v="0"/>
    <x v="6"/>
    <s v="S24506"/>
    <x v="91"/>
    <x v="6"/>
    <n v="226991"/>
    <n v="340"/>
    <n v="317"/>
  </r>
  <r>
    <x v="3"/>
    <x v="0"/>
    <s v="S45331"/>
    <x v="83"/>
    <x v="3"/>
    <n v="275721"/>
    <n v="563"/>
    <n v="359"/>
  </r>
  <r>
    <x v="2"/>
    <x v="5"/>
    <s v="S79700"/>
    <x v="66"/>
    <x v="6"/>
    <n v="261526"/>
    <n v="432"/>
    <n v="616"/>
  </r>
  <r>
    <x v="3"/>
    <x v="4"/>
    <s v="S64758"/>
    <x v="95"/>
    <x v="5"/>
    <n v="201679"/>
    <n v="152"/>
    <n v="264"/>
  </r>
  <r>
    <x v="0"/>
    <x v="6"/>
    <s v="S26043"/>
    <x v="7"/>
    <x v="8"/>
    <n v="298328"/>
    <n v="326"/>
    <n v="620"/>
  </r>
  <r>
    <x v="2"/>
    <x v="5"/>
    <s v="S88781"/>
    <x v="94"/>
    <x v="3"/>
    <n v="207427"/>
    <n v="537"/>
    <n v="799"/>
  </r>
  <r>
    <x v="2"/>
    <x v="4"/>
    <s v="S48129"/>
    <x v="11"/>
    <x v="2"/>
    <n v="199497"/>
    <n v="972"/>
    <n v="200"/>
  </r>
  <r>
    <x v="3"/>
    <x v="0"/>
    <s v="S14267"/>
    <x v="34"/>
    <x v="8"/>
    <n v="127880"/>
    <n v="187"/>
    <n v="461"/>
  </r>
  <r>
    <x v="2"/>
    <x v="6"/>
    <s v="S89829"/>
    <x v="28"/>
    <x v="8"/>
    <n v="168050"/>
    <n v="465"/>
    <n v="522"/>
  </r>
  <r>
    <x v="0"/>
    <x v="3"/>
    <s v="S85203"/>
    <x v="92"/>
    <x v="2"/>
    <n v="188836"/>
    <n v="237"/>
    <n v="724"/>
  </r>
  <r>
    <x v="2"/>
    <x v="4"/>
    <s v="S74748"/>
    <x v="94"/>
    <x v="5"/>
    <n v="244494"/>
    <n v="775"/>
    <n v="239"/>
  </r>
  <r>
    <x v="2"/>
    <x v="4"/>
    <s v="S60613"/>
    <x v="82"/>
    <x v="8"/>
    <n v="289468"/>
    <n v="766"/>
    <n v="609"/>
  </r>
  <r>
    <x v="2"/>
    <x v="3"/>
    <s v="S32911"/>
    <x v="90"/>
    <x v="1"/>
    <n v="234773"/>
    <n v="460"/>
    <n v="361"/>
  </r>
  <r>
    <x v="1"/>
    <x v="1"/>
    <s v="S52437"/>
    <x v="25"/>
    <x v="3"/>
    <n v="125135"/>
    <n v="452"/>
    <n v="750"/>
  </r>
  <r>
    <x v="1"/>
    <x v="2"/>
    <s v="S44522"/>
    <x v="63"/>
    <x v="1"/>
    <n v="207499"/>
    <n v="275"/>
    <n v="320"/>
  </r>
  <r>
    <x v="0"/>
    <x v="2"/>
    <s v="S39433"/>
    <x v="78"/>
    <x v="5"/>
    <n v="147176"/>
    <n v="801"/>
    <n v="533"/>
  </r>
  <r>
    <x v="1"/>
    <x v="5"/>
    <s v="S51150"/>
    <x v="56"/>
    <x v="1"/>
    <n v="156495"/>
    <n v="739"/>
    <n v="287"/>
  </r>
  <r>
    <x v="3"/>
    <x v="6"/>
    <s v="S58698"/>
    <x v="81"/>
    <x v="1"/>
    <n v="169262"/>
    <n v="918"/>
    <n v="518"/>
  </r>
  <r>
    <x v="2"/>
    <x v="7"/>
    <s v="S18154"/>
    <x v="75"/>
    <x v="8"/>
    <n v="283299"/>
    <n v="865"/>
    <n v="328"/>
  </r>
  <r>
    <x v="2"/>
    <x v="7"/>
    <s v="S11247"/>
    <x v="99"/>
    <x v="4"/>
    <n v="218184"/>
    <n v="618"/>
    <n v="580"/>
  </r>
  <r>
    <x v="3"/>
    <x v="0"/>
    <s v="S26318"/>
    <x v="97"/>
    <x v="1"/>
    <n v="104487"/>
    <n v="149"/>
    <n v="777"/>
  </r>
  <r>
    <x v="3"/>
    <x v="1"/>
    <s v="S89082"/>
    <x v="44"/>
    <x v="2"/>
    <n v="159766"/>
    <n v="109"/>
    <n v="709"/>
  </r>
  <r>
    <x v="3"/>
    <x v="3"/>
    <s v="S77499"/>
    <x v="70"/>
    <x v="5"/>
    <n v="155537"/>
    <n v="108"/>
    <n v="231"/>
  </r>
  <r>
    <x v="2"/>
    <x v="4"/>
    <s v="S34270"/>
    <x v="5"/>
    <x v="0"/>
    <n v="229744"/>
    <n v="178"/>
    <n v="248"/>
  </r>
  <r>
    <x v="3"/>
    <x v="7"/>
    <s v="S82755"/>
    <x v="78"/>
    <x v="6"/>
    <n v="279057"/>
    <n v="816"/>
    <n v="169"/>
  </r>
  <r>
    <x v="0"/>
    <x v="1"/>
    <s v="S44121"/>
    <x v="19"/>
    <x v="5"/>
    <n v="292258"/>
    <n v="216"/>
    <n v="586"/>
  </r>
  <r>
    <x v="3"/>
    <x v="3"/>
    <s v="S96759"/>
    <x v="4"/>
    <x v="6"/>
    <n v="292185"/>
    <n v="976"/>
    <n v="490"/>
  </r>
  <r>
    <x v="0"/>
    <x v="0"/>
    <s v="S91897"/>
    <x v="5"/>
    <x v="3"/>
    <n v="137601"/>
    <n v="519"/>
    <n v="182"/>
  </r>
  <r>
    <x v="2"/>
    <x v="6"/>
    <s v="S23835"/>
    <x v="28"/>
    <x v="4"/>
    <n v="247605"/>
    <n v="682"/>
    <n v="375"/>
  </r>
  <r>
    <x v="3"/>
    <x v="4"/>
    <s v="S81019"/>
    <x v="99"/>
    <x v="1"/>
    <n v="182298"/>
    <n v="984"/>
    <n v="213"/>
  </r>
  <r>
    <x v="2"/>
    <x v="0"/>
    <s v="S46215"/>
    <x v="92"/>
    <x v="2"/>
    <n v="108359"/>
    <n v="669"/>
    <n v="139"/>
  </r>
  <r>
    <x v="1"/>
    <x v="1"/>
    <s v="S48662"/>
    <x v="71"/>
    <x v="6"/>
    <n v="278869"/>
    <n v="59"/>
    <n v="321"/>
  </r>
  <r>
    <x v="0"/>
    <x v="7"/>
    <s v="S65826"/>
    <x v="30"/>
    <x v="0"/>
    <n v="240331"/>
    <n v="165"/>
    <n v="146"/>
  </r>
  <r>
    <x v="2"/>
    <x v="6"/>
    <s v="S12367"/>
    <x v="56"/>
    <x v="2"/>
    <n v="156283"/>
    <n v="823"/>
    <n v="155"/>
  </r>
  <r>
    <x v="3"/>
    <x v="2"/>
    <s v="S36423"/>
    <x v="11"/>
    <x v="2"/>
    <n v="272957"/>
    <n v="764"/>
    <n v="596"/>
  </r>
  <r>
    <x v="1"/>
    <x v="7"/>
    <s v="S86411"/>
    <x v="82"/>
    <x v="2"/>
    <n v="163408"/>
    <n v="808"/>
    <n v="543"/>
  </r>
  <r>
    <x v="2"/>
    <x v="6"/>
    <s v="S54783"/>
    <x v="83"/>
    <x v="1"/>
    <n v="257281"/>
    <n v="960"/>
    <n v="237"/>
  </r>
  <r>
    <x v="0"/>
    <x v="3"/>
    <s v="S25306"/>
    <x v="20"/>
    <x v="3"/>
    <n v="144406"/>
    <n v="192"/>
    <n v="207"/>
  </r>
  <r>
    <x v="2"/>
    <x v="6"/>
    <s v="S58260"/>
    <x v="57"/>
    <x v="3"/>
    <n v="141214"/>
    <n v="473"/>
    <n v="195"/>
  </r>
  <r>
    <x v="3"/>
    <x v="0"/>
    <s v="S22864"/>
    <x v="1"/>
    <x v="7"/>
    <n v="225354"/>
    <n v="746"/>
    <n v="317"/>
  </r>
  <r>
    <x v="3"/>
    <x v="5"/>
    <s v="S43275"/>
    <x v="42"/>
    <x v="7"/>
    <n v="192108"/>
    <n v="718"/>
    <n v="671"/>
  </r>
  <r>
    <x v="0"/>
    <x v="5"/>
    <s v="S54230"/>
    <x v="8"/>
    <x v="1"/>
    <n v="177389"/>
    <n v="51"/>
    <n v="700"/>
  </r>
  <r>
    <x v="0"/>
    <x v="2"/>
    <s v="S72732"/>
    <x v="21"/>
    <x v="6"/>
    <n v="113180"/>
    <n v="143"/>
    <n v="592"/>
  </r>
  <r>
    <x v="0"/>
    <x v="1"/>
    <s v="S54737"/>
    <x v="79"/>
    <x v="3"/>
    <n v="225523"/>
    <n v="339"/>
    <n v="560"/>
  </r>
  <r>
    <x v="3"/>
    <x v="6"/>
    <s v="S15672"/>
    <x v="31"/>
    <x v="5"/>
    <n v="250890"/>
    <n v="835"/>
    <n v="506"/>
  </r>
  <r>
    <x v="1"/>
    <x v="4"/>
    <s v="S56309"/>
    <x v="53"/>
    <x v="6"/>
    <n v="115819"/>
    <n v="146"/>
    <n v="284"/>
  </r>
  <r>
    <x v="0"/>
    <x v="2"/>
    <s v="S66388"/>
    <x v="7"/>
    <x v="1"/>
    <n v="153661"/>
    <n v="825"/>
    <n v="352"/>
  </r>
  <r>
    <x v="1"/>
    <x v="7"/>
    <s v="S98185"/>
    <x v="70"/>
    <x v="6"/>
    <n v="126312"/>
    <n v="432"/>
    <n v="549"/>
  </r>
  <r>
    <x v="3"/>
    <x v="4"/>
    <s v="S39542"/>
    <x v="53"/>
    <x v="7"/>
    <n v="117325"/>
    <n v="260"/>
    <n v="311"/>
  </r>
  <r>
    <x v="3"/>
    <x v="3"/>
    <s v="S89667"/>
    <x v="79"/>
    <x v="3"/>
    <n v="119214"/>
    <n v="335"/>
    <n v="569"/>
  </r>
  <r>
    <x v="2"/>
    <x v="4"/>
    <s v="S66447"/>
    <x v="98"/>
    <x v="7"/>
    <n v="226409"/>
    <n v="995"/>
    <n v="666"/>
  </r>
  <r>
    <x v="1"/>
    <x v="1"/>
    <s v="S87662"/>
    <x v="32"/>
    <x v="8"/>
    <n v="193518"/>
    <n v="903"/>
    <n v="381"/>
  </r>
  <r>
    <x v="0"/>
    <x v="1"/>
    <s v="S93116"/>
    <x v="56"/>
    <x v="0"/>
    <n v="271090"/>
    <n v="150"/>
    <n v="138"/>
  </r>
  <r>
    <x v="2"/>
    <x v="7"/>
    <s v="S83679"/>
    <x v="22"/>
    <x v="5"/>
    <n v="182032"/>
    <n v="776"/>
    <n v="368"/>
  </r>
  <r>
    <x v="3"/>
    <x v="0"/>
    <s v="S10104"/>
    <x v="80"/>
    <x v="3"/>
    <n v="176540"/>
    <n v="628"/>
    <n v="573"/>
  </r>
  <r>
    <x v="1"/>
    <x v="2"/>
    <s v="S71490"/>
    <x v="27"/>
    <x v="0"/>
    <n v="113845"/>
    <n v="894"/>
    <n v="132"/>
  </r>
  <r>
    <x v="2"/>
    <x v="0"/>
    <s v="S97772"/>
    <x v="87"/>
    <x v="0"/>
    <n v="271311"/>
    <n v="133"/>
    <n v="258"/>
  </r>
  <r>
    <x v="3"/>
    <x v="4"/>
    <s v="S52499"/>
    <x v="68"/>
    <x v="2"/>
    <n v="225727"/>
    <n v="172"/>
    <n v="338"/>
  </r>
  <r>
    <x v="2"/>
    <x v="5"/>
    <s v="S64686"/>
    <x v="63"/>
    <x v="8"/>
    <n v="120933"/>
    <n v="477"/>
    <n v="660"/>
  </r>
  <r>
    <x v="2"/>
    <x v="4"/>
    <s v="S29824"/>
    <x v="1"/>
    <x v="2"/>
    <n v="231958"/>
    <n v="403"/>
    <n v="712"/>
  </r>
  <r>
    <x v="2"/>
    <x v="3"/>
    <s v="S28215"/>
    <x v="10"/>
    <x v="4"/>
    <n v="236250"/>
    <n v="685"/>
    <n v="340"/>
  </r>
  <r>
    <x v="2"/>
    <x v="4"/>
    <s v="S48809"/>
    <x v="22"/>
    <x v="8"/>
    <n v="292684"/>
    <n v="692"/>
    <n v="718"/>
  </r>
  <r>
    <x v="1"/>
    <x v="1"/>
    <s v="S47928"/>
    <x v="31"/>
    <x v="4"/>
    <n v="103393"/>
    <n v="363"/>
    <n v="497"/>
  </r>
  <r>
    <x v="3"/>
    <x v="0"/>
    <s v="S85015"/>
    <x v="50"/>
    <x v="1"/>
    <n v="256923"/>
    <n v="54"/>
    <n v="483"/>
  </r>
  <r>
    <x v="1"/>
    <x v="6"/>
    <s v="S67675"/>
    <x v="25"/>
    <x v="4"/>
    <n v="158272"/>
    <n v="387"/>
    <n v="454"/>
  </r>
  <r>
    <x v="0"/>
    <x v="1"/>
    <s v="S37339"/>
    <x v="20"/>
    <x v="1"/>
    <n v="189865"/>
    <n v="951"/>
    <n v="532"/>
  </r>
  <r>
    <x v="3"/>
    <x v="0"/>
    <s v="S71227"/>
    <x v="84"/>
    <x v="6"/>
    <n v="210834"/>
    <n v="528"/>
    <n v="456"/>
  </r>
  <r>
    <x v="2"/>
    <x v="2"/>
    <s v="S68283"/>
    <x v="32"/>
    <x v="0"/>
    <n v="174414"/>
    <n v="887"/>
    <n v="710"/>
  </r>
  <r>
    <x v="0"/>
    <x v="1"/>
    <s v="S86600"/>
    <x v="13"/>
    <x v="2"/>
    <n v="140838"/>
    <n v="724"/>
    <n v="164"/>
  </r>
  <r>
    <x v="1"/>
    <x v="1"/>
    <s v="S97841"/>
    <x v="68"/>
    <x v="3"/>
    <n v="173473"/>
    <n v="280"/>
    <n v="360"/>
  </r>
  <r>
    <x v="3"/>
    <x v="0"/>
    <s v="S63330"/>
    <x v="71"/>
    <x v="8"/>
    <n v="180664"/>
    <n v="461"/>
    <n v="682"/>
  </r>
  <r>
    <x v="3"/>
    <x v="5"/>
    <s v="S21342"/>
    <x v="26"/>
    <x v="0"/>
    <n v="217791"/>
    <n v="141"/>
    <n v="729"/>
  </r>
  <r>
    <x v="3"/>
    <x v="3"/>
    <s v="S76462"/>
    <x v="64"/>
    <x v="8"/>
    <n v="277842"/>
    <n v="698"/>
    <n v="644"/>
  </r>
  <r>
    <x v="2"/>
    <x v="6"/>
    <s v="S93946"/>
    <x v="98"/>
    <x v="0"/>
    <n v="116246"/>
    <n v="302"/>
    <n v="109"/>
  </r>
  <r>
    <x v="2"/>
    <x v="5"/>
    <s v="S41549"/>
    <x v="1"/>
    <x v="2"/>
    <n v="234842"/>
    <n v="957"/>
    <n v="634"/>
  </r>
  <r>
    <x v="3"/>
    <x v="7"/>
    <s v="S87889"/>
    <x v="15"/>
    <x v="0"/>
    <n v="187721"/>
    <n v="467"/>
    <n v="606"/>
  </r>
  <r>
    <x v="1"/>
    <x v="3"/>
    <s v="S30819"/>
    <x v="84"/>
    <x v="3"/>
    <n v="253976"/>
    <n v="940"/>
    <n v="480"/>
  </r>
  <r>
    <x v="1"/>
    <x v="4"/>
    <s v="S43767"/>
    <x v="33"/>
    <x v="8"/>
    <n v="253604"/>
    <n v="557"/>
    <n v="589"/>
  </r>
  <r>
    <x v="1"/>
    <x v="3"/>
    <s v="S87947"/>
    <x v="96"/>
    <x v="6"/>
    <n v="148484"/>
    <n v="70"/>
    <n v="464"/>
  </r>
  <r>
    <x v="1"/>
    <x v="1"/>
    <s v="S86596"/>
    <x v="52"/>
    <x v="4"/>
    <n v="136154"/>
    <n v="153"/>
    <n v="627"/>
  </r>
  <r>
    <x v="1"/>
    <x v="3"/>
    <s v="S71604"/>
    <x v="66"/>
    <x v="1"/>
    <n v="278518"/>
    <n v="846"/>
    <n v="421"/>
  </r>
  <r>
    <x v="1"/>
    <x v="4"/>
    <s v="S27470"/>
    <x v="59"/>
    <x v="6"/>
    <n v="214413"/>
    <n v="345"/>
    <n v="266"/>
  </r>
  <r>
    <x v="2"/>
    <x v="7"/>
    <s v="S81163"/>
    <x v="35"/>
    <x v="7"/>
    <n v="131704"/>
    <n v="999"/>
    <n v="612"/>
  </r>
  <r>
    <x v="0"/>
    <x v="6"/>
    <s v="S42257"/>
    <x v="15"/>
    <x v="6"/>
    <n v="121908"/>
    <n v="559"/>
    <n v="272"/>
  </r>
  <r>
    <x v="3"/>
    <x v="5"/>
    <s v="S64017"/>
    <x v="74"/>
    <x v="0"/>
    <n v="205073"/>
    <n v="105"/>
    <n v="604"/>
  </r>
  <r>
    <x v="2"/>
    <x v="1"/>
    <s v="S21643"/>
    <x v="35"/>
    <x v="6"/>
    <n v="110712"/>
    <n v="432"/>
    <n v="426"/>
  </r>
  <r>
    <x v="1"/>
    <x v="3"/>
    <s v="S82608"/>
    <x v="48"/>
    <x v="6"/>
    <n v="242579"/>
    <n v="949"/>
    <n v="431"/>
  </r>
  <r>
    <x v="1"/>
    <x v="7"/>
    <s v="S94593"/>
    <x v="41"/>
    <x v="0"/>
    <n v="214783"/>
    <n v="783"/>
    <n v="644"/>
  </r>
  <r>
    <x v="1"/>
    <x v="2"/>
    <s v="S39927"/>
    <x v="18"/>
    <x v="7"/>
    <n v="102182"/>
    <n v="659"/>
    <n v="411"/>
  </r>
  <r>
    <x v="0"/>
    <x v="5"/>
    <s v="S68291"/>
    <x v="59"/>
    <x v="0"/>
    <n v="175617"/>
    <n v="380"/>
    <n v="339"/>
  </r>
  <r>
    <x v="3"/>
    <x v="1"/>
    <s v="S69479"/>
    <x v="20"/>
    <x v="1"/>
    <n v="171506"/>
    <n v="935"/>
    <n v="785"/>
  </r>
  <r>
    <x v="1"/>
    <x v="6"/>
    <s v="S45834"/>
    <x v="52"/>
    <x v="1"/>
    <n v="179819"/>
    <n v="523"/>
    <n v="588"/>
  </r>
  <r>
    <x v="3"/>
    <x v="6"/>
    <s v="S87136"/>
    <x v="82"/>
    <x v="0"/>
    <n v="145557"/>
    <n v="150"/>
    <n v="112"/>
  </r>
  <r>
    <x v="1"/>
    <x v="5"/>
    <s v="S25483"/>
    <x v="41"/>
    <x v="0"/>
    <n v="131515"/>
    <n v="749"/>
    <n v="764"/>
  </r>
  <r>
    <x v="3"/>
    <x v="7"/>
    <s v="S97103"/>
    <x v="56"/>
    <x v="1"/>
    <n v="277245"/>
    <n v="843"/>
    <n v="452"/>
  </r>
  <r>
    <x v="2"/>
    <x v="0"/>
    <s v="S13593"/>
    <x v="86"/>
    <x v="3"/>
    <n v="146406"/>
    <n v="758"/>
    <n v="739"/>
  </r>
  <r>
    <x v="0"/>
    <x v="6"/>
    <s v="S81893"/>
    <x v="94"/>
    <x v="3"/>
    <n v="162884"/>
    <n v="594"/>
    <n v="585"/>
  </r>
  <r>
    <x v="1"/>
    <x v="2"/>
    <s v="S70852"/>
    <x v="41"/>
    <x v="8"/>
    <n v="130682"/>
    <n v="516"/>
    <n v="331"/>
  </r>
  <r>
    <x v="2"/>
    <x v="4"/>
    <s v="S84552"/>
    <x v="3"/>
    <x v="5"/>
    <n v="136447"/>
    <n v="748"/>
    <n v="247"/>
  </r>
  <r>
    <x v="2"/>
    <x v="7"/>
    <s v="S46277"/>
    <x v="68"/>
    <x v="0"/>
    <n v="148223"/>
    <n v="410"/>
    <n v="382"/>
  </r>
  <r>
    <x v="1"/>
    <x v="1"/>
    <s v="S55624"/>
    <x v="40"/>
    <x v="4"/>
    <n v="144797"/>
    <n v="245"/>
    <n v="435"/>
  </r>
  <r>
    <x v="3"/>
    <x v="4"/>
    <s v="S86526"/>
    <x v="91"/>
    <x v="3"/>
    <n v="169665"/>
    <n v="948"/>
    <n v="668"/>
  </r>
  <r>
    <x v="3"/>
    <x v="3"/>
    <s v="S23654"/>
    <x v="16"/>
    <x v="7"/>
    <n v="194593"/>
    <n v="526"/>
    <n v="166"/>
  </r>
  <r>
    <x v="3"/>
    <x v="7"/>
    <s v="S90839"/>
    <x v="45"/>
    <x v="8"/>
    <n v="118664"/>
    <n v="746"/>
    <n v="400"/>
  </r>
  <r>
    <x v="3"/>
    <x v="7"/>
    <s v="S17800"/>
    <x v="10"/>
    <x v="7"/>
    <n v="149050"/>
    <n v="809"/>
    <n v="129"/>
  </r>
  <r>
    <x v="1"/>
    <x v="1"/>
    <s v="S46398"/>
    <x v="79"/>
    <x v="5"/>
    <n v="238011"/>
    <n v="914"/>
    <n v="100"/>
  </r>
  <r>
    <x v="3"/>
    <x v="2"/>
    <s v="S79049"/>
    <x v="42"/>
    <x v="4"/>
    <n v="193612"/>
    <n v="383"/>
    <n v="241"/>
  </r>
  <r>
    <x v="2"/>
    <x v="0"/>
    <s v="S93894"/>
    <x v="22"/>
    <x v="8"/>
    <n v="284504"/>
    <n v="210"/>
    <n v="448"/>
  </r>
  <r>
    <x v="3"/>
    <x v="7"/>
    <s v="S72609"/>
    <x v="45"/>
    <x v="7"/>
    <n v="140934"/>
    <n v="669"/>
    <n v="183"/>
  </r>
  <r>
    <x v="0"/>
    <x v="2"/>
    <s v="S55144"/>
    <x v="48"/>
    <x v="5"/>
    <n v="138704"/>
    <n v="731"/>
    <n v="315"/>
  </r>
  <r>
    <x v="0"/>
    <x v="5"/>
    <s v="S89366"/>
    <x v="6"/>
    <x v="3"/>
    <n v="227608"/>
    <n v="248"/>
    <n v="651"/>
  </r>
  <r>
    <x v="0"/>
    <x v="3"/>
    <s v="S85614"/>
    <x v="50"/>
    <x v="3"/>
    <n v="222881"/>
    <n v="833"/>
    <n v="312"/>
  </r>
  <r>
    <x v="1"/>
    <x v="4"/>
    <s v="S73930"/>
    <x v="74"/>
    <x v="2"/>
    <n v="144297"/>
    <n v="211"/>
    <n v="264"/>
  </r>
  <r>
    <x v="2"/>
    <x v="1"/>
    <s v="S25473"/>
    <x v="68"/>
    <x v="4"/>
    <n v="100117"/>
    <n v="574"/>
    <n v="677"/>
  </r>
  <r>
    <x v="0"/>
    <x v="6"/>
    <s v="S95667"/>
    <x v="31"/>
    <x v="0"/>
    <n v="134268"/>
    <n v="702"/>
    <n v="174"/>
  </r>
  <r>
    <x v="3"/>
    <x v="1"/>
    <s v="S75513"/>
    <x v="37"/>
    <x v="4"/>
    <n v="299239"/>
    <n v="270"/>
    <n v="175"/>
  </r>
  <r>
    <x v="0"/>
    <x v="7"/>
    <s v="S53659"/>
    <x v="98"/>
    <x v="7"/>
    <n v="127401"/>
    <n v="288"/>
    <n v="273"/>
  </r>
  <r>
    <x v="0"/>
    <x v="5"/>
    <s v="S57428"/>
    <x v="27"/>
    <x v="1"/>
    <n v="224680"/>
    <n v="93"/>
    <n v="594"/>
  </r>
  <r>
    <x v="2"/>
    <x v="5"/>
    <s v="S69362"/>
    <x v="74"/>
    <x v="1"/>
    <n v="145466"/>
    <n v="555"/>
    <n v="695"/>
  </r>
  <r>
    <x v="0"/>
    <x v="3"/>
    <s v="S16648"/>
    <x v="30"/>
    <x v="0"/>
    <n v="205458"/>
    <n v="464"/>
    <n v="443"/>
  </r>
  <r>
    <x v="3"/>
    <x v="2"/>
    <s v="S39987"/>
    <x v="98"/>
    <x v="1"/>
    <n v="198050"/>
    <n v="202"/>
    <n v="215"/>
  </r>
  <r>
    <x v="0"/>
    <x v="7"/>
    <s v="S16437"/>
    <x v="3"/>
    <x v="0"/>
    <n v="182316"/>
    <n v="558"/>
    <n v="602"/>
  </r>
  <r>
    <x v="2"/>
    <x v="4"/>
    <s v="S67395"/>
    <x v="90"/>
    <x v="3"/>
    <n v="257367"/>
    <n v="175"/>
    <n v="179"/>
  </r>
  <r>
    <x v="0"/>
    <x v="0"/>
    <s v="S42055"/>
    <x v="71"/>
    <x v="6"/>
    <n v="123114"/>
    <n v="437"/>
    <n v="637"/>
  </r>
  <r>
    <x v="1"/>
    <x v="2"/>
    <s v="S64112"/>
    <x v="83"/>
    <x v="2"/>
    <n v="160841"/>
    <n v="375"/>
    <n v="670"/>
  </r>
  <r>
    <x v="2"/>
    <x v="5"/>
    <s v="S44568"/>
    <x v="83"/>
    <x v="5"/>
    <n v="196283"/>
    <n v="653"/>
    <n v="425"/>
  </r>
  <r>
    <x v="1"/>
    <x v="6"/>
    <s v="S97286"/>
    <x v="92"/>
    <x v="7"/>
    <n v="286194"/>
    <n v="989"/>
    <n v="103"/>
  </r>
  <r>
    <x v="3"/>
    <x v="4"/>
    <s v="S51424"/>
    <x v="86"/>
    <x v="1"/>
    <n v="169807"/>
    <n v="933"/>
    <n v="730"/>
  </r>
  <r>
    <x v="3"/>
    <x v="5"/>
    <s v="S51650"/>
    <x v="14"/>
    <x v="7"/>
    <n v="235227"/>
    <n v="549"/>
    <n v="696"/>
  </r>
  <r>
    <x v="3"/>
    <x v="7"/>
    <s v="S77998"/>
    <x v="10"/>
    <x v="8"/>
    <n v="299022"/>
    <n v="348"/>
    <n v="156"/>
  </r>
  <r>
    <x v="3"/>
    <x v="0"/>
    <s v="S14480"/>
    <x v="46"/>
    <x v="4"/>
    <n v="253719"/>
    <n v="596"/>
    <n v="546"/>
  </r>
  <r>
    <x v="1"/>
    <x v="5"/>
    <s v="S22229"/>
    <x v="10"/>
    <x v="1"/>
    <n v="247993"/>
    <n v="207"/>
    <n v="619"/>
  </r>
  <r>
    <x v="3"/>
    <x v="4"/>
    <s v="S60444"/>
    <x v="27"/>
    <x v="0"/>
    <n v="123757"/>
    <n v="446"/>
    <n v="410"/>
  </r>
  <r>
    <x v="0"/>
    <x v="2"/>
    <s v="S61001"/>
    <x v="9"/>
    <x v="6"/>
    <n v="155827"/>
    <n v="86"/>
    <n v="695"/>
  </r>
  <r>
    <x v="3"/>
    <x v="4"/>
    <s v="S89923"/>
    <x v="19"/>
    <x v="3"/>
    <n v="293697"/>
    <n v="741"/>
    <n v="641"/>
  </r>
  <r>
    <x v="3"/>
    <x v="7"/>
    <s v="S21142"/>
    <x v="83"/>
    <x v="7"/>
    <n v="111608"/>
    <n v="289"/>
    <n v="212"/>
  </r>
  <r>
    <x v="2"/>
    <x v="7"/>
    <s v="S17861"/>
    <x v="27"/>
    <x v="3"/>
    <n v="284432"/>
    <n v="981"/>
    <n v="213"/>
  </r>
  <r>
    <x v="1"/>
    <x v="6"/>
    <s v="S59150"/>
    <x v="14"/>
    <x v="7"/>
    <n v="105982"/>
    <n v="86"/>
    <n v="540"/>
  </r>
  <r>
    <x v="3"/>
    <x v="0"/>
    <s v="S49735"/>
    <x v="49"/>
    <x v="8"/>
    <n v="249163"/>
    <n v="905"/>
    <n v="569"/>
  </r>
  <r>
    <x v="1"/>
    <x v="6"/>
    <s v="S71221"/>
    <x v="20"/>
    <x v="3"/>
    <n v="224339"/>
    <n v="493"/>
    <n v="534"/>
  </r>
  <r>
    <x v="1"/>
    <x v="0"/>
    <s v="S10868"/>
    <x v="37"/>
    <x v="4"/>
    <n v="150326"/>
    <n v="719"/>
    <n v="484"/>
  </r>
  <r>
    <x v="0"/>
    <x v="7"/>
    <s v="S81729"/>
    <x v="9"/>
    <x v="0"/>
    <n v="222354"/>
    <n v="62"/>
    <n v="644"/>
  </r>
  <r>
    <x v="2"/>
    <x v="7"/>
    <s v="S48918"/>
    <x v="36"/>
    <x v="7"/>
    <n v="162653"/>
    <n v="333"/>
    <n v="142"/>
  </r>
  <r>
    <x v="2"/>
    <x v="6"/>
    <s v="S50904"/>
    <x v="5"/>
    <x v="4"/>
    <n v="199328"/>
    <n v="844"/>
    <n v="484"/>
  </r>
  <r>
    <x v="0"/>
    <x v="6"/>
    <s v="S82191"/>
    <x v="75"/>
    <x v="6"/>
    <n v="195484"/>
    <n v="886"/>
    <n v="229"/>
  </r>
  <r>
    <x v="0"/>
    <x v="5"/>
    <s v="S15811"/>
    <x v="80"/>
    <x v="7"/>
    <n v="107383"/>
    <n v="849"/>
    <n v="463"/>
  </r>
  <r>
    <x v="2"/>
    <x v="4"/>
    <s v="S45006"/>
    <x v="35"/>
    <x v="3"/>
    <n v="107714"/>
    <n v="495"/>
    <n v="246"/>
  </r>
  <r>
    <x v="2"/>
    <x v="1"/>
    <s v="S84056"/>
    <x v="72"/>
    <x v="4"/>
    <n v="116115"/>
    <n v="690"/>
    <n v="426"/>
  </r>
  <r>
    <x v="1"/>
    <x v="5"/>
    <s v="S91880"/>
    <x v="26"/>
    <x v="5"/>
    <n v="133981"/>
    <n v="665"/>
    <n v="659"/>
  </r>
  <r>
    <x v="0"/>
    <x v="7"/>
    <s v="S24577"/>
    <x v="8"/>
    <x v="2"/>
    <n v="264763"/>
    <n v="467"/>
    <n v="430"/>
  </r>
  <r>
    <x v="0"/>
    <x v="3"/>
    <s v="S94364"/>
    <x v="67"/>
    <x v="7"/>
    <n v="248202"/>
    <n v="947"/>
    <n v="525"/>
  </r>
  <r>
    <x v="1"/>
    <x v="2"/>
    <s v="S16656"/>
    <x v="44"/>
    <x v="3"/>
    <n v="255990"/>
    <n v="954"/>
    <n v="115"/>
  </r>
  <r>
    <x v="0"/>
    <x v="4"/>
    <s v="S42576"/>
    <x v="68"/>
    <x v="3"/>
    <n v="292408"/>
    <n v="972"/>
    <n v="724"/>
  </r>
  <r>
    <x v="3"/>
    <x v="0"/>
    <s v="S41885"/>
    <x v="66"/>
    <x v="4"/>
    <n v="209232"/>
    <n v="131"/>
    <n v="169"/>
  </r>
  <r>
    <x v="3"/>
    <x v="4"/>
    <s v="S32453"/>
    <x v="70"/>
    <x v="7"/>
    <n v="139126"/>
    <n v="895"/>
    <n v="552"/>
  </r>
  <r>
    <x v="1"/>
    <x v="5"/>
    <s v="S76596"/>
    <x v="19"/>
    <x v="2"/>
    <n v="299461"/>
    <n v="963"/>
    <n v="372"/>
  </r>
  <r>
    <x v="2"/>
    <x v="3"/>
    <s v="S79420"/>
    <x v="66"/>
    <x v="6"/>
    <n v="214389"/>
    <n v="404"/>
    <n v="326"/>
  </r>
  <r>
    <x v="1"/>
    <x v="0"/>
    <s v="S38978"/>
    <x v="84"/>
    <x v="5"/>
    <n v="295222"/>
    <n v="293"/>
    <n v="500"/>
  </r>
  <r>
    <x v="3"/>
    <x v="1"/>
    <s v="S27233"/>
    <x v="65"/>
    <x v="4"/>
    <n v="199660"/>
    <n v="893"/>
    <n v="776"/>
  </r>
  <r>
    <x v="2"/>
    <x v="2"/>
    <s v="S35968"/>
    <x v="51"/>
    <x v="4"/>
    <n v="186936"/>
    <n v="840"/>
    <n v="676"/>
  </r>
  <r>
    <x v="2"/>
    <x v="6"/>
    <s v="S83544"/>
    <x v="44"/>
    <x v="6"/>
    <n v="240051"/>
    <n v="727"/>
    <n v="398"/>
  </r>
  <r>
    <x v="0"/>
    <x v="7"/>
    <s v="S29400"/>
    <x v="45"/>
    <x v="1"/>
    <n v="113214"/>
    <n v="832"/>
    <n v="433"/>
  </r>
  <r>
    <x v="1"/>
    <x v="4"/>
    <s v="S18105"/>
    <x v="53"/>
    <x v="4"/>
    <n v="116385"/>
    <n v="701"/>
    <n v="196"/>
  </r>
  <r>
    <x v="2"/>
    <x v="4"/>
    <s v="S13919"/>
    <x v="33"/>
    <x v="3"/>
    <n v="115620"/>
    <n v="491"/>
    <n v="659"/>
  </r>
  <r>
    <x v="2"/>
    <x v="1"/>
    <s v="S42207"/>
    <x v="80"/>
    <x v="3"/>
    <n v="299710"/>
    <n v="909"/>
    <n v="316"/>
  </r>
  <r>
    <x v="2"/>
    <x v="2"/>
    <s v="S27957"/>
    <x v="54"/>
    <x v="6"/>
    <n v="267354"/>
    <n v="873"/>
    <n v="325"/>
  </r>
  <r>
    <x v="1"/>
    <x v="6"/>
    <s v="S63510"/>
    <x v="79"/>
    <x v="4"/>
    <n v="123136"/>
    <n v="242"/>
    <n v="114"/>
  </r>
  <r>
    <x v="1"/>
    <x v="5"/>
    <s v="S82467"/>
    <x v="49"/>
    <x v="6"/>
    <n v="184314"/>
    <n v="143"/>
    <n v="246"/>
  </r>
  <r>
    <x v="1"/>
    <x v="7"/>
    <s v="S79064"/>
    <x v="98"/>
    <x v="2"/>
    <n v="117736"/>
    <n v="144"/>
    <n v="384"/>
  </r>
  <r>
    <x v="2"/>
    <x v="4"/>
    <s v="S54829"/>
    <x v="98"/>
    <x v="8"/>
    <n v="199067"/>
    <n v="485"/>
    <n v="700"/>
  </r>
  <r>
    <x v="2"/>
    <x v="7"/>
    <s v="S17496"/>
    <x v="37"/>
    <x v="7"/>
    <n v="120651"/>
    <n v="110"/>
    <n v="732"/>
  </r>
  <r>
    <x v="0"/>
    <x v="1"/>
    <s v="S32586"/>
    <x v="97"/>
    <x v="4"/>
    <n v="192031"/>
    <n v="891"/>
    <n v="796"/>
  </r>
  <r>
    <x v="0"/>
    <x v="1"/>
    <s v="S20480"/>
    <x v="95"/>
    <x v="2"/>
    <n v="107943"/>
    <n v="842"/>
    <n v="508"/>
  </r>
  <r>
    <x v="1"/>
    <x v="5"/>
    <s v="S96007"/>
    <x v="75"/>
    <x v="7"/>
    <n v="283250"/>
    <n v="892"/>
    <n v="599"/>
  </r>
  <r>
    <x v="3"/>
    <x v="5"/>
    <s v="S27992"/>
    <x v="30"/>
    <x v="0"/>
    <n v="290145"/>
    <n v="856"/>
    <n v="495"/>
  </r>
  <r>
    <x v="1"/>
    <x v="3"/>
    <s v="S96282"/>
    <x v="94"/>
    <x v="6"/>
    <n v="170854"/>
    <n v="579"/>
    <n v="270"/>
  </r>
  <r>
    <x v="0"/>
    <x v="7"/>
    <s v="S57505"/>
    <x v="74"/>
    <x v="0"/>
    <n v="274166"/>
    <n v="310"/>
    <n v="393"/>
  </r>
  <r>
    <x v="1"/>
    <x v="0"/>
    <s v="S36933"/>
    <x v="39"/>
    <x v="1"/>
    <n v="210025"/>
    <n v="893"/>
    <n v="757"/>
  </r>
  <r>
    <x v="0"/>
    <x v="1"/>
    <s v="S69447"/>
    <x v="90"/>
    <x v="1"/>
    <n v="118585"/>
    <n v="404"/>
    <n v="234"/>
  </r>
  <r>
    <x v="2"/>
    <x v="7"/>
    <s v="S14273"/>
    <x v="41"/>
    <x v="5"/>
    <n v="182457"/>
    <n v="935"/>
    <n v="479"/>
  </r>
  <r>
    <x v="1"/>
    <x v="2"/>
    <s v="S59305"/>
    <x v="83"/>
    <x v="2"/>
    <n v="251667"/>
    <n v="467"/>
    <n v="166"/>
  </r>
  <r>
    <x v="1"/>
    <x v="7"/>
    <s v="S42490"/>
    <x v="16"/>
    <x v="0"/>
    <n v="267970"/>
    <n v="152"/>
    <n v="572"/>
  </r>
  <r>
    <x v="2"/>
    <x v="7"/>
    <s v="S20522"/>
    <x v="38"/>
    <x v="6"/>
    <n v="278717"/>
    <n v="825"/>
    <n v="468"/>
  </r>
  <r>
    <x v="3"/>
    <x v="4"/>
    <s v="S72728"/>
    <x v="58"/>
    <x v="8"/>
    <n v="253640"/>
    <n v="523"/>
    <n v="651"/>
  </r>
  <r>
    <x v="0"/>
    <x v="2"/>
    <s v="S23055"/>
    <x v="4"/>
    <x v="1"/>
    <n v="235360"/>
    <n v="931"/>
    <n v="571"/>
  </r>
  <r>
    <x v="0"/>
    <x v="4"/>
    <s v="S16606"/>
    <x v="86"/>
    <x v="6"/>
    <n v="226910"/>
    <n v="896"/>
    <n v="617"/>
  </r>
  <r>
    <x v="2"/>
    <x v="1"/>
    <s v="S33423"/>
    <x v="39"/>
    <x v="3"/>
    <n v="263778"/>
    <n v="246"/>
    <n v="478"/>
  </r>
  <r>
    <x v="3"/>
    <x v="2"/>
    <s v="S69895"/>
    <x v="38"/>
    <x v="6"/>
    <n v="145429"/>
    <n v="541"/>
    <n v="754"/>
  </r>
  <r>
    <x v="2"/>
    <x v="2"/>
    <s v="S72839"/>
    <x v="21"/>
    <x v="5"/>
    <n v="114968"/>
    <n v="256"/>
    <n v="498"/>
  </r>
  <r>
    <x v="3"/>
    <x v="7"/>
    <s v="S98631"/>
    <x v="31"/>
    <x v="7"/>
    <n v="113399"/>
    <n v="839"/>
    <n v="321"/>
  </r>
  <r>
    <x v="0"/>
    <x v="6"/>
    <s v="S30971"/>
    <x v="72"/>
    <x v="7"/>
    <n v="147166"/>
    <n v="649"/>
    <n v="744"/>
  </r>
  <r>
    <x v="3"/>
    <x v="2"/>
    <s v="S72018"/>
    <x v="3"/>
    <x v="7"/>
    <n v="151007"/>
    <n v="414"/>
    <n v="644"/>
  </r>
  <r>
    <x v="3"/>
    <x v="3"/>
    <s v="S39594"/>
    <x v="46"/>
    <x v="4"/>
    <n v="129385"/>
    <n v="831"/>
    <n v="693"/>
  </r>
  <r>
    <x v="3"/>
    <x v="5"/>
    <s v="S64830"/>
    <x v="52"/>
    <x v="4"/>
    <n v="136845"/>
    <n v="281"/>
    <n v="133"/>
  </r>
  <r>
    <x v="2"/>
    <x v="2"/>
    <s v="S89657"/>
    <x v="76"/>
    <x v="3"/>
    <n v="165962"/>
    <n v="795"/>
    <n v="392"/>
  </r>
  <r>
    <x v="3"/>
    <x v="7"/>
    <s v="S53936"/>
    <x v="0"/>
    <x v="0"/>
    <n v="211916"/>
    <n v="471"/>
    <n v="558"/>
  </r>
  <r>
    <x v="2"/>
    <x v="4"/>
    <s v="S63468"/>
    <x v="85"/>
    <x v="3"/>
    <n v="123007"/>
    <n v="346"/>
    <n v="663"/>
  </r>
  <r>
    <x v="1"/>
    <x v="2"/>
    <s v="S19665"/>
    <x v="24"/>
    <x v="0"/>
    <n v="135012"/>
    <n v="719"/>
    <n v="700"/>
  </r>
  <r>
    <x v="3"/>
    <x v="5"/>
    <s v="S62260"/>
    <x v="44"/>
    <x v="1"/>
    <n v="197216"/>
    <n v="776"/>
    <n v="281"/>
  </r>
  <r>
    <x v="1"/>
    <x v="0"/>
    <s v="S29087"/>
    <x v="91"/>
    <x v="4"/>
    <n v="113869"/>
    <n v="272"/>
    <n v="451"/>
  </r>
  <r>
    <x v="2"/>
    <x v="6"/>
    <s v="S46784"/>
    <x v="42"/>
    <x v="6"/>
    <n v="213269"/>
    <n v="877"/>
    <n v="552"/>
  </r>
  <r>
    <x v="0"/>
    <x v="3"/>
    <s v="S69495"/>
    <x v="15"/>
    <x v="1"/>
    <n v="157993"/>
    <n v="508"/>
    <n v="619"/>
  </r>
  <r>
    <x v="3"/>
    <x v="7"/>
    <s v="S50424"/>
    <x v="0"/>
    <x v="1"/>
    <n v="245642"/>
    <n v="158"/>
    <n v="773"/>
  </r>
  <r>
    <x v="3"/>
    <x v="3"/>
    <s v="S17279"/>
    <x v="87"/>
    <x v="2"/>
    <n v="122142"/>
    <n v="180"/>
    <n v="542"/>
  </r>
  <r>
    <x v="3"/>
    <x v="0"/>
    <s v="S96935"/>
    <x v="19"/>
    <x v="6"/>
    <n v="243388"/>
    <n v="676"/>
    <n v="685"/>
  </r>
  <r>
    <x v="1"/>
    <x v="1"/>
    <s v="S76475"/>
    <x v="98"/>
    <x v="5"/>
    <n v="179223"/>
    <n v="458"/>
    <n v="765"/>
  </r>
  <r>
    <x v="0"/>
    <x v="2"/>
    <s v="S25556"/>
    <x v="55"/>
    <x v="3"/>
    <n v="172603"/>
    <n v="985"/>
    <n v="800"/>
  </r>
  <r>
    <x v="3"/>
    <x v="1"/>
    <s v="S35771"/>
    <x v="12"/>
    <x v="8"/>
    <n v="211072"/>
    <n v="680"/>
    <n v="108"/>
  </r>
  <r>
    <x v="2"/>
    <x v="5"/>
    <s v="S81776"/>
    <x v="28"/>
    <x v="3"/>
    <n v="100243"/>
    <n v="351"/>
    <n v="784"/>
  </r>
  <r>
    <x v="3"/>
    <x v="5"/>
    <s v="S17142"/>
    <x v="78"/>
    <x v="5"/>
    <n v="130549"/>
    <n v="572"/>
    <n v="420"/>
  </r>
  <r>
    <x v="0"/>
    <x v="7"/>
    <s v="S27947"/>
    <x v="42"/>
    <x v="1"/>
    <n v="135465"/>
    <n v="232"/>
    <n v="472"/>
  </r>
  <r>
    <x v="3"/>
    <x v="4"/>
    <s v="S77395"/>
    <x v="4"/>
    <x v="8"/>
    <n v="168594"/>
    <n v="181"/>
    <n v="677"/>
  </r>
  <r>
    <x v="2"/>
    <x v="1"/>
    <s v="S11078"/>
    <x v="90"/>
    <x v="7"/>
    <n v="206950"/>
    <n v="419"/>
    <n v="171"/>
  </r>
  <r>
    <x v="1"/>
    <x v="0"/>
    <s v="S41200"/>
    <x v="50"/>
    <x v="8"/>
    <n v="148157"/>
    <n v="140"/>
    <n v="794"/>
  </r>
  <r>
    <x v="1"/>
    <x v="3"/>
    <s v="S89828"/>
    <x v="35"/>
    <x v="4"/>
    <n v="106163"/>
    <n v="828"/>
    <n v="182"/>
  </r>
  <r>
    <x v="3"/>
    <x v="4"/>
    <s v="S67041"/>
    <x v="49"/>
    <x v="2"/>
    <n v="159205"/>
    <n v="248"/>
    <n v="426"/>
  </r>
  <r>
    <x v="1"/>
    <x v="3"/>
    <s v="S83773"/>
    <x v="5"/>
    <x v="0"/>
    <n v="284817"/>
    <n v="898"/>
    <n v="443"/>
  </r>
  <r>
    <x v="3"/>
    <x v="3"/>
    <s v="S79784"/>
    <x v="44"/>
    <x v="3"/>
    <n v="274363"/>
    <n v="729"/>
    <n v="450"/>
  </r>
  <r>
    <x v="0"/>
    <x v="6"/>
    <s v="S49923"/>
    <x v="9"/>
    <x v="2"/>
    <n v="132439"/>
    <n v="377"/>
    <n v="375"/>
  </r>
  <r>
    <x v="3"/>
    <x v="5"/>
    <s v="S67210"/>
    <x v="40"/>
    <x v="1"/>
    <n v="140700"/>
    <n v="355"/>
    <n v="356"/>
  </r>
  <r>
    <x v="0"/>
    <x v="5"/>
    <s v="S28849"/>
    <x v="47"/>
    <x v="0"/>
    <n v="108377"/>
    <n v="995"/>
    <n v="206"/>
  </r>
  <r>
    <x v="2"/>
    <x v="7"/>
    <s v="S67448"/>
    <x v="99"/>
    <x v="6"/>
    <n v="213106"/>
    <n v="486"/>
    <n v="454"/>
  </r>
  <r>
    <x v="3"/>
    <x v="0"/>
    <s v="S87810"/>
    <x v="98"/>
    <x v="7"/>
    <n v="241557"/>
    <n v="956"/>
    <n v="496"/>
  </r>
  <r>
    <x v="3"/>
    <x v="7"/>
    <s v="S40389"/>
    <x v="51"/>
    <x v="8"/>
    <n v="224080"/>
    <n v="56"/>
    <n v="478"/>
  </r>
  <r>
    <x v="0"/>
    <x v="1"/>
    <s v="S45586"/>
    <x v="61"/>
    <x v="4"/>
    <n v="225567"/>
    <n v="164"/>
    <n v="688"/>
  </r>
  <r>
    <x v="2"/>
    <x v="0"/>
    <s v="S98926"/>
    <x v="6"/>
    <x v="4"/>
    <n v="175285"/>
    <n v="889"/>
    <n v="343"/>
  </r>
  <r>
    <x v="0"/>
    <x v="6"/>
    <s v="S19139"/>
    <x v="20"/>
    <x v="4"/>
    <n v="162506"/>
    <n v="721"/>
    <n v="534"/>
  </r>
  <r>
    <x v="1"/>
    <x v="3"/>
    <s v="S63246"/>
    <x v="28"/>
    <x v="0"/>
    <n v="275425"/>
    <n v="453"/>
    <n v="684"/>
  </r>
  <r>
    <x v="3"/>
    <x v="4"/>
    <s v="S67123"/>
    <x v="22"/>
    <x v="6"/>
    <n v="225362"/>
    <n v="677"/>
    <n v="672"/>
  </r>
  <r>
    <x v="3"/>
    <x v="5"/>
    <s v="S75581"/>
    <x v="42"/>
    <x v="1"/>
    <n v="219960"/>
    <n v="849"/>
    <n v="578"/>
  </r>
  <r>
    <x v="0"/>
    <x v="0"/>
    <s v="S94048"/>
    <x v="8"/>
    <x v="7"/>
    <n v="280952"/>
    <n v="246"/>
    <n v="769"/>
  </r>
  <r>
    <x v="0"/>
    <x v="2"/>
    <s v="S20207"/>
    <x v="56"/>
    <x v="3"/>
    <n v="113932"/>
    <n v="965"/>
    <n v="772"/>
  </r>
  <r>
    <x v="0"/>
    <x v="0"/>
    <s v="S94948"/>
    <x v="56"/>
    <x v="3"/>
    <n v="137047"/>
    <n v="821"/>
    <n v="202"/>
  </r>
  <r>
    <x v="3"/>
    <x v="3"/>
    <s v="S89787"/>
    <x v="88"/>
    <x v="2"/>
    <n v="195534"/>
    <n v="462"/>
    <n v="531"/>
  </r>
  <r>
    <x v="2"/>
    <x v="4"/>
    <s v="S42934"/>
    <x v="2"/>
    <x v="0"/>
    <n v="228424"/>
    <n v="127"/>
    <n v="749"/>
  </r>
  <r>
    <x v="0"/>
    <x v="1"/>
    <s v="S85612"/>
    <x v="1"/>
    <x v="8"/>
    <n v="168695"/>
    <n v="927"/>
    <n v="595"/>
  </r>
  <r>
    <x v="2"/>
    <x v="4"/>
    <s v="S45063"/>
    <x v="32"/>
    <x v="7"/>
    <n v="246067"/>
    <n v="887"/>
    <n v="646"/>
  </r>
  <r>
    <x v="0"/>
    <x v="0"/>
    <s v="S38849"/>
    <x v="5"/>
    <x v="0"/>
    <n v="139596"/>
    <n v="788"/>
    <n v="636"/>
  </r>
  <r>
    <x v="0"/>
    <x v="3"/>
    <s v="S12958"/>
    <x v="77"/>
    <x v="8"/>
    <n v="246857"/>
    <n v="725"/>
    <n v="198"/>
  </r>
  <r>
    <x v="0"/>
    <x v="1"/>
    <s v="S23404"/>
    <x v="65"/>
    <x v="0"/>
    <n v="128458"/>
    <n v="122"/>
    <n v="586"/>
  </r>
  <r>
    <x v="1"/>
    <x v="7"/>
    <s v="S21515"/>
    <x v="51"/>
    <x v="7"/>
    <n v="156688"/>
    <n v="213"/>
    <n v="756"/>
  </r>
  <r>
    <x v="2"/>
    <x v="1"/>
    <s v="S63327"/>
    <x v="20"/>
    <x v="1"/>
    <n v="156141"/>
    <n v="794"/>
    <n v="576"/>
  </r>
  <r>
    <x v="1"/>
    <x v="0"/>
    <s v="S73535"/>
    <x v="4"/>
    <x v="7"/>
    <n v="170534"/>
    <n v="760"/>
    <n v="313"/>
  </r>
  <r>
    <x v="3"/>
    <x v="2"/>
    <s v="S29874"/>
    <x v="5"/>
    <x v="4"/>
    <n v="204028"/>
    <n v="736"/>
    <n v="739"/>
  </r>
  <r>
    <x v="2"/>
    <x v="5"/>
    <s v="S92754"/>
    <x v="74"/>
    <x v="4"/>
    <n v="197598"/>
    <n v="834"/>
    <n v="288"/>
  </r>
  <r>
    <x v="2"/>
    <x v="4"/>
    <s v="S35279"/>
    <x v="30"/>
    <x v="5"/>
    <n v="158451"/>
    <n v="344"/>
    <n v="133"/>
  </r>
  <r>
    <x v="2"/>
    <x v="4"/>
    <s v="S70030"/>
    <x v="73"/>
    <x v="2"/>
    <n v="111959"/>
    <n v="973"/>
    <n v="543"/>
  </r>
  <r>
    <x v="3"/>
    <x v="6"/>
    <s v="S64628"/>
    <x v="45"/>
    <x v="1"/>
    <n v="114534"/>
    <n v="432"/>
    <n v="278"/>
  </r>
  <r>
    <x v="0"/>
    <x v="7"/>
    <s v="S26914"/>
    <x v="1"/>
    <x v="0"/>
    <n v="223417"/>
    <n v="118"/>
    <n v="527"/>
  </r>
  <r>
    <x v="0"/>
    <x v="5"/>
    <s v="S13073"/>
    <x v="91"/>
    <x v="0"/>
    <n v="131572"/>
    <n v="68"/>
    <n v="500"/>
  </r>
  <r>
    <x v="3"/>
    <x v="6"/>
    <s v="S98616"/>
    <x v="56"/>
    <x v="5"/>
    <n v="236979"/>
    <n v="102"/>
    <n v="514"/>
  </r>
  <r>
    <x v="0"/>
    <x v="5"/>
    <s v="S88142"/>
    <x v="23"/>
    <x v="7"/>
    <n v="211196"/>
    <n v="725"/>
    <n v="365"/>
  </r>
  <r>
    <x v="3"/>
    <x v="7"/>
    <s v="S40062"/>
    <x v="84"/>
    <x v="1"/>
    <n v="137058"/>
    <n v="992"/>
    <n v="733"/>
  </r>
  <r>
    <x v="2"/>
    <x v="4"/>
    <s v="S42586"/>
    <x v="98"/>
    <x v="8"/>
    <n v="121701"/>
    <n v="445"/>
    <n v="503"/>
  </r>
  <r>
    <x v="1"/>
    <x v="5"/>
    <s v="S26036"/>
    <x v="90"/>
    <x v="3"/>
    <n v="265948"/>
    <n v="798"/>
    <n v="104"/>
  </r>
  <r>
    <x v="2"/>
    <x v="6"/>
    <s v="S45233"/>
    <x v="52"/>
    <x v="6"/>
    <n v="246094"/>
    <n v="616"/>
    <n v="502"/>
  </r>
  <r>
    <x v="1"/>
    <x v="3"/>
    <s v="S75824"/>
    <x v="52"/>
    <x v="5"/>
    <n v="163581"/>
    <n v="558"/>
    <n v="469"/>
  </r>
  <r>
    <x v="3"/>
    <x v="5"/>
    <s v="S25910"/>
    <x v="61"/>
    <x v="4"/>
    <n v="167103"/>
    <n v="471"/>
    <n v="534"/>
  </r>
  <r>
    <x v="1"/>
    <x v="1"/>
    <s v="S14323"/>
    <x v="12"/>
    <x v="1"/>
    <n v="116934"/>
    <n v="400"/>
    <n v="186"/>
  </r>
  <r>
    <x v="0"/>
    <x v="0"/>
    <s v="S54980"/>
    <x v="25"/>
    <x v="3"/>
    <n v="110682"/>
    <n v="140"/>
    <n v="529"/>
  </r>
  <r>
    <x v="1"/>
    <x v="5"/>
    <s v="S89561"/>
    <x v="26"/>
    <x v="1"/>
    <n v="271862"/>
    <n v="300"/>
    <n v="719"/>
  </r>
  <r>
    <x v="2"/>
    <x v="7"/>
    <s v="S37547"/>
    <x v="48"/>
    <x v="7"/>
    <n v="207937"/>
    <n v="522"/>
    <n v="241"/>
  </r>
  <r>
    <x v="1"/>
    <x v="5"/>
    <s v="S67259"/>
    <x v="85"/>
    <x v="0"/>
    <n v="184768"/>
    <n v="945"/>
    <n v="362"/>
  </r>
  <r>
    <x v="1"/>
    <x v="5"/>
    <s v="S19000"/>
    <x v="32"/>
    <x v="0"/>
    <n v="166030"/>
    <n v="716"/>
    <n v="786"/>
  </r>
  <r>
    <x v="0"/>
    <x v="7"/>
    <s v="S11252"/>
    <x v="25"/>
    <x v="0"/>
    <n v="263223"/>
    <n v="351"/>
    <n v="125"/>
  </r>
  <r>
    <x v="0"/>
    <x v="5"/>
    <s v="S63193"/>
    <x v="88"/>
    <x v="1"/>
    <n v="138217"/>
    <n v="507"/>
    <n v="363"/>
  </r>
  <r>
    <x v="3"/>
    <x v="7"/>
    <s v="S66380"/>
    <x v="13"/>
    <x v="8"/>
    <n v="275563"/>
    <n v="87"/>
    <n v="635"/>
  </r>
  <r>
    <x v="3"/>
    <x v="5"/>
    <s v="S46453"/>
    <x v="21"/>
    <x v="0"/>
    <n v="250980"/>
    <n v="836"/>
    <n v="207"/>
  </r>
  <r>
    <x v="3"/>
    <x v="5"/>
    <s v="S61123"/>
    <x v="96"/>
    <x v="3"/>
    <n v="126554"/>
    <n v="79"/>
    <n v="292"/>
  </r>
  <r>
    <x v="1"/>
    <x v="5"/>
    <s v="S97586"/>
    <x v="67"/>
    <x v="1"/>
    <n v="193373"/>
    <n v="306"/>
    <n v="267"/>
  </r>
  <r>
    <x v="2"/>
    <x v="2"/>
    <s v="S36359"/>
    <x v="95"/>
    <x v="2"/>
    <n v="132745"/>
    <n v="541"/>
    <n v="661"/>
  </r>
  <r>
    <x v="2"/>
    <x v="6"/>
    <s v="S35469"/>
    <x v="68"/>
    <x v="6"/>
    <n v="172094"/>
    <n v="506"/>
    <n v="283"/>
  </r>
  <r>
    <x v="2"/>
    <x v="3"/>
    <s v="S75406"/>
    <x v="4"/>
    <x v="1"/>
    <n v="111523"/>
    <n v="844"/>
    <n v="419"/>
  </r>
  <r>
    <x v="1"/>
    <x v="1"/>
    <s v="S60541"/>
    <x v="82"/>
    <x v="2"/>
    <n v="239987"/>
    <n v="245"/>
    <n v="480"/>
  </r>
  <r>
    <x v="2"/>
    <x v="5"/>
    <s v="S65652"/>
    <x v="19"/>
    <x v="6"/>
    <n v="279554"/>
    <n v="651"/>
    <n v="695"/>
  </r>
  <r>
    <x v="0"/>
    <x v="7"/>
    <s v="S70843"/>
    <x v="13"/>
    <x v="4"/>
    <n v="221101"/>
    <n v="566"/>
    <n v="231"/>
  </r>
  <r>
    <x v="1"/>
    <x v="7"/>
    <s v="S31477"/>
    <x v="80"/>
    <x v="1"/>
    <n v="126284"/>
    <n v="402"/>
    <n v="240"/>
  </r>
  <r>
    <x v="2"/>
    <x v="7"/>
    <s v="S49150"/>
    <x v="49"/>
    <x v="6"/>
    <n v="244471"/>
    <n v="239"/>
    <n v="451"/>
  </r>
  <r>
    <x v="2"/>
    <x v="2"/>
    <s v="S19552"/>
    <x v="47"/>
    <x v="0"/>
    <n v="259055"/>
    <n v="387"/>
    <n v="518"/>
  </r>
  <r>
    <x v="0"/>
    <x v="5"/>
    <s v="S18747"/>
    <x v="39"/>
    <x v="2"/>
    <n v="165416"/>
    <n v="764"/>
    <n v="237"/>
  </r>
  <r>
    <x v="2"/>
    <x v="2"/>
    <s v="S62445"/>
    <x v="8"/>
    <x v="6"/>
    <n v="251719"/>
    <n v="220"/>
    <n v="385"/>
  </r>
  <r>
    <x v="2"/>
    <x v="2"/>
    <s v="S64747"/>
    <x v="89"/>
    <x v="8"/>
    <n v="242493"/>
    <n v="383"/>
    <n v="601"/>
  </r>
  <r>
    <x v="0"/>
    <x v="6"/>
    <s v="S86126"/>
    <x v="64"/>
    <x v="8"/>
    <n v="158598"/>
    <n v="446"/>
    <n v="500"/>
  </r>
  <r>
    <x v="2"/>
    <x v="0"/>
    <s v="S69676"/>
    <x v="7"/>
    <x v="4"/>
    <n v="177541"/>
    <n v="399"/>
    <n v="776"/>
  </r>
  <r>
    <x v="1"/>
    <x v="4"/>
    <s v="S30032"/>
    <x v="67"/>
    <x v="5"/>
    <n v="283753"/>
    <n v="796"/>
    <n v="543"/>
  </r>
  <r>
    <x v="1"/>
    <x v="2"/>
    <s v="S47130"/>
    <x v="88"/>
    <x v="8"/>
    <n v="288984"/>
    <n v="681"/>
    <n v="193"/>
  </r>
  <r>
    <x v="1"/>
    <x v="5"/>
    <s v="S82042"/>
    <x v="73"/>
    <x v="7"/>
    <n v="102645"/>
    <n v="285"/>
    <n v="360"/>
  </r>
  <r>
    <x v="0"/>
    <x v="5"/>
    <s v="S82072"/>
    <x v="36"/>
    <x v="3"/>
    <n v="228773"/>
    <n v="625"/>
    <n v="800"/>
  </r>
  <r>
    <x v="1"/>
    <x v="0"/>
    <s v="S67337"/>
    <x v="26"/>
    <x v="2"/>
    <n v="154720"/>
    <n v="557"/>
    <n v="496"/>
  </r>
  <r>
    <x v="3"/>
    <x v="2"/>
    <s v="S71541"/>
    <x v="47"/>
    <x v="6"/>
    <n v="249667"/>
    <n v="705"/>
    <n v="724"/>
  </r>
  <r>
    <x v="3"/>
    <x v="4"/>
    <s v="S93775"/>
    <x v="9"/>
    <x v="3"/>
    <n v="107940"/>
    <n v="83"/>
    <n v="588"/>
  </r>
  <r>
    <x v="0"/>
    <x v="6"/>
    <s v="S99730"/>
    <x v="96"/>
    <x v="6"/>
    <n v="237315"/>
    <n v="880"/>
    <n v="715"/>
  </r>
  <r>
    <x v="1"/>
    <x v="3"/>
    <s v="S32677"/>
    <x v="4"/>
    <x v="5"/>
    <n v="265556"/>
    <n v="288"/>
    <n v="219"/>
  </r>
  <r>
    <x v="0"/>
    <x v="2"/>
    <s v="S65972"/>
    <x v="19"/>
    <x v="3"/>
    <n v="171962"/>
    <n v="573"/>
    <n v="362"/>
  </r>
  <r>
    <x v="0"/>
    <x v="6"/>
    <s v="S57725"/>
    <x v="0"/>
    <x v="3"/>
    <n v="268149"/>
    <n v="784"/>
    <n v="435"/>
  </r>
  <r>
    <x v="3"/>
    <x v="2"/>
    <s v="S61613"/>
    <x v="95"/>
    <x v="0"/>
    <n v="181416"/>
    <n v="765"/>
    <n v="750"/>
  </r>
  <r>
    <x v="1"/>
    <x v="4"/>
    <s v="S40561"/>
    <x v="2"/>
    <x v="4"/>
    <n v="161994"/>
    <n v="717"/>
    <n v="268"/>
  </r>
  <r>
    <x v="0"/>
    <x v="6"/>
    <s v="S49326"/>
    <x v="32"/>
    <x v="1"/>
    <n v="231962"/>
    <n v="634"/>
    <n v="578"/>
  </r>
  <r>
    <x v="1"/>
    <x v="7"/>
    <s v="S93991"/>
    <x v="60"/>
    <x v="2"/>
    <n v="262969"/>
    <n v="506"/>
    <n v="268"/>
  </r>
  <r>
    <x v="1"/>
    <x v="5"/>
    <s v="S94865"/>
    <x v="68"/>
    <x v="2"/>
    <n v="231973"/>
    <n v="745"/>
    <n v="511"/>
  </r>
  <r>
    <x v="2"/>
    <x v="7"/>
    <s v="S93185"/>
    <x v="70"/>
    <x v="3"/>
    <n v="122631"/>
    <n v="713"/>
    <n v="208"/>
  </r>
  <r>
    <x v="0"/>
    <x v="0"/>
    <s v="S58958"/>
    <x v="6"/>
    <x v="4"/>
    <n v="212001"/>
    <n v="425"/>
    <n v="619"/>
  </r>
  <r>
    <x v="1"/>
    <x v="5"/>
    <s v="S81510"/>
    <x v="6"/>
    <x v="4"/>
    <n v="112138"/>
    <n v="501"/>
    <n v="732"/>
  </r>
  <r>
    <x v="1"/>
    <x v="4"/>
    <s v="S68321"/>
    <x v="87"/>
    <x v="5"/>
    <n v="262114"/>
    <n v="330"/>
    <n v="123"/>
  </r>
  <r>
    <x v="3"/>
    <x v="3"/>
    <s v="S63206"/>
    <x v="72"/>
    <x v="4"/>
    <n v="243556"/>
    <n v="434"/>
    <n v="382"/>
  </r>
  <r>
    <x v="3"/>
    <x v="4"/>
    <s v="S45595"/>
    <x v="21"/>
    <x v="8"/>
    <n v="273399"/>
    <n v="174"/>
    <n v="720"/>
  </r>
  <r>
    <x v="2"/>
    <x v="3"/>
    <s v="S24736"/>
    <x v="10"/>
    <x v="8"/>
    <n v="197488"/>
    <n v="302"/>
    <n v="298"/>
  </r>
  <r>
    <x v="2"/>
    <x v="3"/>
    <s v="S75570"/>
    <x v="31"/>
    <x v="3"/>
    <n v="151346"/>
    <n v="503"/>
    <n v="547"/>
  </r>
  <r>
    <x v="1"/>
    <x v="6"/>
    <s v="S64460"/>
    <x v="89"/>
    <x v="1"/>
    <n v="213585"/>
    <n v="973"/>
    <n v="421"/>
  </r>
  <r>
    <x v="3"/>
    <x v="1"/>
    <s v="S14680"/>
    <x v="99"/>
    <x v="7"/>
    <n v="271952"/>
    <n v="265"/>
    <n v="394"/>
  </r>
  <r>
    <x v="2"/>
    <x v="6"/>
    <s v="S98288"/>
    <x v="99"/>
    <x v="6"/>
    <n v="124205"/>
    <n v="438"/>
    <n v="113"/>
  </r>
  <r>
    <x v="1"/>
    <x v="4"/>
    <s v="S27114"/>
    <x v="10"/>
    <x v="7"/>
    <n v="153289"/>
    <n v="640"/>
    <n v="348"/>
  </r>
  <r>
    <x v="2"/>
    <x v="4"/>
    <s v="S42109"/>
    <x v="91"/>
    <x v="0"/>
    <n v="112283"/>
    <n v="115"/>
    <n v="511"/>
  </r>
  <r>
    <x v="0"/>
    <x v="6"/>
    <s v="S16997"/>
    <x v="88"/>
    <x v="5"/>
    <n v="136680"/>
    <n v="700"/>
    <n v="356"/>
  </r>
  <r>
    <x v="1"/>
    <x v="0"/>
    <s v="S64182"/>
    <x v="64"/>
    <x v="8"/>
    <n v="234064"/>
    <n v="428"/>
    <n v="599"/>
  </r>
  <r>
    <x v="1"/>
    <x v="4"/>
    <s v="S30885"/>
    <x v="44"/>
    <x v="0"/>
    <n v="184907"/>
    <n v="713"/>
    <n v="604"/>
  </r>
  <r>
    <x v="1"/>
    <x v="1"/>
    <s v="S15840"/>
    <x v="54"/>
    <x v="0"/>
    <n v="149345"/>
    <n v="237"/>
    <n v="649"/>
  </r>
  <r>
    <x v="0"/>
    <x v="2"/>
    <s v="S45947"/>
    <x v="61"/>
    <x v="5"/>
    <n v="166341"/>
    <n v="164"/>
    <n v="132"/>
  </r>
  <r>
    <x v="2"/>
    <x v="0"/>
    <s v="S32149"/>
    <x v="41"/>
    <x v="8"/>
    <n v="101161"/>
    <n v="587"/>
    <n v="710"/>
  </r>
  <r>
    <x v="3"/>
    <x v="6"/>
    <s v="S12534"/>
    <x v="56"/>
    <x v="3"/>
    <n v="243941"/>
    <n v="144"/>
    <n v="465"/>
  </r>
  <r>
    <x v="2"/>
    <x v="5"/>
    <s v="S42699"/>
    <x v="65"/>
    <x v="5"/>
    <n v="216427"/>
    <n v="760"/>
    <n v="219"/>
  </r>
  <r>
    <x v="0"/>
    <x v="3"/>
    <s v="S38219"/>
    <x v="75"/>
    <x v="7"/>
    <n v="163302"/>
    <n v="61"/>
    <n v="150"/>
  </r>
  <r>
    <x v="1"/>
    <x v="1"/>
    <s v="S96123"/>
    <x v="36"/>
    <x v="6"/>
    <n v="289294"/>
    <n v="595"/>
    <n v="270"/>
  </r>
  <r>
    <x v="0"/>
    <x v="2"/>
    <s v="S78646"/>
    <x v="34"/>
    <x v="7"/>
    <n v="201405"/>
    <n v="303"/>
    <n v="265"/>
  </r>
  <r>
    <x v="0"/>
    <x v="1"/>
    <s v="S13324"/>
    <x v="75"/>
    <x v="5"/>
    <n v="218064"/>
    <n v="179"/>
    <n v="296"/>
  </r>
  <r>
    <x v="2"/>
    <x v="0"/>
    <s v="S35219"/>
    <x v="46"/>
    <x v="6"/>
    <n v="109292"/>
    <n v="770"/>
    <n v="295"/>
  </r>
  <r>
    <x v="3"/>
    <x v="5"/>
    <s v="S25633"/>
    <x v="84"/>
    <x v="8"/>
    <n v="178668"/>
    <n v="496"/>
    <n v="748"/>
  </r>
  <r>
    <x v="1"/>
    <x v="7"/>
    <s v="S85661"/>
    <x v="65"/>
    <x v="6"/>
    <n v="271255"/>
    <n v="492"/>
    <n v="693"/>
  </r>
  <r>
    <x v="0"/>
    <x v="6"/>
    <s v="S24973"/>
    <x v="32"/>
    <x v="2"/>
    <n v="148353"/>
    <n v="621"/>
    <n v="563"/>
  </r>
  <r>
    <x v="0"/>
    <x v="0"/>
    <s v="S21599"/>
    <x v="90"/>
    <x v="1"/>
    <n v="259102"/>
    <n v="620"/>
    <n v="768"/>
  </r>
  <r>
    <x v="2"/>
    <x v="1"/>
    <s v="S13155"/>
    <x v="52"/>
    <x v="7"/>
    <n v="198043"/>
    <n v="74"/>
    <n v="453"/>
  </r>
  <r>
    <x v="1"/>
    <x v="1"/>
    <s v="S18459"/>
    <x v="36"/>
    <x v="6"/>
    <n v="123458"/>
    <n v="950"/>
    <n v="168"/>
  </r>
  <r>
    <x v="1"/>
    <x v="0"/>
    <s v="S69929"/>
    <x v="71"/>
    <x v="3"/>
    <n v="271141"/>
    <n v="826"/>
    <n v="428"/>
  </r>
  <r>
    <x v="3"/>
    <x v="6"/>
    <s v="S55352"/>
    <x v="80"/>
    <x v="2"/>
    <n v="123686"/>
    <n v="748"/>
    <n v="574"/>
  </r>
  <r>
    <x v="2"/>
    <x v="3"/>
    <s v="S58698"/>
    <x v="82"/>
    <x v="2"/>
    <n v="120118"/>
    <n v="797"/>
    <n v="386"/>
  </r>
  <r>
    <x v="2"/>
    <x v="4"/>
    <s v="S21421"/>
    <x v="61"/>
    <x v="6"/>
    <n v="193194"/>
    <n v="728"/>
    <n v="293"/>
  </r>
  <r>
    <x v="3"/>
    <x v="3"/>
    <s v="S30674"/>
    <x v="59"/>
    <x v="8"/>
    <n v="189814"/>
    <n v="241"/>
    <n v="425"/>
  </r>
  <r>
    <x v="3"/>
    <x v="4"/>
    <s v="S44662"/>
    <x v="57"/>
    <x v="3"/>
    <n v="280915"/>
    <n v="562"/>
    <n v="367"/>
  </r>
  <r>
    <x v="0"/>
    <x v="0"/>
    <s v="S54584"/>
    <x v="3"/>
    <x v="6"/>
    <n v="160798"/>
    <n v="733"/>
    <n v="523"/>
  </r>
  <r>
    <x v="2"/>
    <x v="6"/>
    <s v="S28557"/>
    <x v="31"/>
    <x v="4"/>
    <n v="108145"/>
    <n v="757"/>
    <n v="556"/>
  </r>
  <r>
    <x v="3"/>
    <x v="7"/>
    <s v="S53580"/>
    <x v="76"/>
    <x v="1"/>
    <n v="142624"/>
    <n v="395"/>
    <n v="226"/>
  </r>
  <r>
    <x v="3"/>
    <x v="7"/>
    <s v="S18539"/>
    <x v="91"/>
    <x v="4"/>
    <n v="163387"/>
    <n v="168"/>
    <n v="684"/>
  </r>
  <r>
    <x v="0"/>
    <x v="3"/>
    <s v="S65959"/>
    <x v="17"/>
    <x v="4"/>
    <n v="242249"/>
    <n v="549"/>
    <n v="731"/>
  </r>
  <r>
    <x v="2"/>
    <x v="7"/>
    <s v="S73343"/>
    <x v="60"/>
    <x v="8"/>
    <n v="246979"/>
    <n v="924"/>
    <n v="546"/>
  </r>
  <r>
    <x v="3"/>
    <x v="2"/>
    <s v="S77794"/>
    <x v="41"/>
    <x v="7"/>
    <n v="193284"/>
    <n v="161"/>
    <n v="232"/>
  </r>
  <r>
    <x v="3"/>
    <x v="6"/>
    <s v="S87697"/>
    <x v="91"/>
    <x v="7"/>
    <n v="119797"/>
    <n v="524"/>
    <n v="167"/>
  </r>
  <r>
    <x v="3"/>
    <x v="5"/>
    <s v="S49161"/>
    <x v="70"/>
    <x v="0"/>
    <n v="289296"/>
    <n v="533"/>
    <n v="115"/>
  </r>
  <r>
    <x v="3"/>
    <x v="2"/>
    <s v="S69157"/>
    <x v="54"/>
    <x v="4"/>
    <n v="229217"/>
    <n v="866"/>
    <n v="273"/>
  </r>
  <r>
    <x v="3"/>
    <x v="3"/>
    <s v="S18327"/>
    <x v="83"/>
    <x v="6"/>
    <n v="130721"/>
    <n v="822"/>
    <n v="791"/>
  </r>
  <r>
    <x v="3"/>
    <x v="0"/>
    <s v="S11576"/>
    <x v="89"/>
    <x v="0"/>
    <n v="164409"/>
    <n v="361"/>
    <n v="224"/>
  </r>
  <r>
    <x v="1"/>
    <x v="4"/>
    <s v="S33883"/>
    <x v="48"/>
    <x v="7"/>
    <n v="159263"/>
    <n v="442"/>
    <n v="445"/>
  </r>
  <r>
    <x v="3"/>
    <x v="2"/>
    <s v="S92161"/>
    <x v="3"/>
    <x v="0"/>
    <n v="217448"/>
    <n v="627"/>
    <n v="138"/>
  </r>
  <r>
    <x v="3"/>
    <x v="1"/>
    <s v="S90048"/>
    <x v="50"/>
    <x v="8"/>
    <n v="156123"/>
    <n v="478"/>
    <n v="192"/>
  </r>
  <r>
    <x v="1"/>
    <x v="3"/>
    <s v="S52260"/>
    <x v="21"/>
    <x v="8"/>
    <n v="129023"/>
    <n v="67"/>
    <n v="503"/>
  </r>
  <r>
    <x v="1"/>
    <x v="3"/>
    <s v="S94625"/>
    <x v="64"/>
    <x v="6"/>
    <n v="169838"/>
    <n v="233"/>
    <n v="494"/>
  </r>
  <r>
    <x v="0"/>
    <x v="5"/>
    <s v="S35888"/>
    <x v="71"/>
    <x v="0"/>
    <n v="200253"/>
    <n v="160"/>
    <n v="158"/>
  </r>
  <r>
    <x v="0"/>
    <x v="6"/>
    <s v="S23881"/>
    <x v="91"/>
    <x v="3"/>
    <n v="112187"/>
    <n v="719"/>
    <n v="522"/>
  </r>
  <r>
    <x v="3"/>
    <x v="0"/>
    <s v="S98023"/>
    <x v="90"/>
    <x v="6"/>
    <n v="184626"/>
    <n v="211"/>
    <n v="239"/>
  </r>
  <r>
    <x v="2"/>
    <x v="0"/>
    <s v="S53869"/>
    <x v="98"/>
    <x v="7"/>
    <n v="257022"/>
    <n v="822"/>
    <n v="321"/>
  </r>
  <r>
    <x v="1"/>
    <x v="1"/>
    <s v="S54724"/>
    <x v="10"/>
    <x v="2"/>
    <n v="137142"/>
    <n v="466"/>
    <n v="488"/>
  </r>
  <r>
    <x v="1"/>
    <x v="0"/>
    <s v="S65602"/>
    <x v="13"/>
    <x v="4"/>
    <n v="237806"/>
    <n v="922"/>
    <n v="550"/>
  </r>
  <r>
    <x v="3"/>
    <x v="0"/>
    <s v="S13300"/>
    <x v="89"/>
    <x v="2"/>
    <n v="156533"/>
    <n v="690"/>
    <n v="620"/>
  </r>
  <r>
    <x v="3"/>
    <x v="2"/>
    <s v="S44525"/>
    <x v="55"/>
    <x v="8"/>
    <n v="194294"/>
    <n v="323"/>
    <n v="244"/>
  </r>
  <r>
    <x v="1"/>
    <x v="7"/>
    <s v="S64858"/>
    <x v="2"/>
    <x v="7"/>
    <n v="279048"/>
    <n v="657"/>
    <n v="297"/>
  </r>
  <r>
    <x v="2"/>
    <x v="3"/>
    <s v="S95039"/>
    <x v="74"/>
    <x v="0"/>
    <n v="190422"/>
    <n v="669"/>
    <n v="540"/>
  </r>
  <r>
    <x v="2"/>
    <x v="7"/>
    <s v="S91123"/>
    <x v="24"/>
    <x v="2"/>
    <n v="214579"/>
    <n v="419"/>
    <n v="506"/>
  </r>
  <r>
    <x v="0"/>
    <x v="5"/>
    <s v="S21914"/>
    <x v="94"/>
    <x v="4"/>
    <n v="114768"/>
    <n v="101"/>
    <n v="521"/>
  </r>
  <r>
    <x v="0"/>
    <x v="3"/>
    <s v="S89465"/>
    <x v="46"/>
    <x v="2"/>
    <n v="220627"/>
    <n v="70"/>
    <n v="444"/>
  </r>
  <r>
    <x v="3"/>
    <x v="3"/>
    <s v="S79997"/>
    <x v="18"/>
    <x v="6"/>
    <n v="238943"/>
    <n v="825"/>
    <n v="735"/>
  </r>
  <r>
    <x v="0"/>
    <x v="7"/>
    <s v="S65316"/>
    <x v="62"/>
    <x v="6"/>
    <n v="184148"/>
    <n v="886"/>
    <n v="357"/>
  </r>
  <r>
    <x v="0"/>
    <x v="1"/>
    <s v="S67227"/>
    <x v="17"/>
    <x v="3"/>
    <n v="150257"/>
    <n v="650"/>
    <n v="163"/>
  </r>
  <r>
    <x v="0"/>
    <x v="3"/>
    <s v="S75223"/>
    <x v="50"/>
    <x v="3"/>
    <n v="109787"/>
    <n v="137"/>
    <n v="228"/>
  </r>
  <r>
    <x v="0"/>
    <x v="0"/>
    <s v="S17174"/>
    <x v="13"/>
    <x v="3"/>
    <n v="273036"/>
    <n v="353"/>
    <n v="376"/>
  </r>
  <r>
    <x v="3"/>
    <x v="3"/>
    <s v="S15501"/>
    <x v="91"/>
    <x v="1"/>
    <n v="273407"/>
    <n v="430"/>
    <n v="199"/>
  </r>
  <r>
    <x v="0"/>
    <x v="3"/>
    <s v="S13234"/>
    <x v="45"/>
    <x v="2"/>
    <n v="197812"/>
    <n v="894"/>
    <n v="558"/>
  </r>
  <r>
    <x v="0"/>
    <x v="4"/>
    <s v="S45843"/>
    <x v="69"/>
    <x v="5"/>
    <n v="100366"/>
    <n v="586"/>
    <n v="470"/>
  </r>
  <r>
    <x v="2"/>
    <x v="2"/>
    <s v="S74930"/>
    <x v="29"/>
    <x v="1"/>
    <n v="219228"/>
    <n v="879"/>
    <n v="416"/>
  </r>
  <r>
    <x v="0"/>
    <x v="5"/>
    <s v="S13278"/>
    <x v="71"/>
    <x v="5"/>
    <n v="203677"/>
    <n v="595"/>
    <n v="253"/>
  </r>
  <r>
    <x v="2"/>
    <x v="6"/>
    <s v="S97756"/>
    <x v="71"/>
    <x v="6"/>
    <n v="106156"/>
    <n v="562"/>
    <n v="294"/>
  </r>
  <r>
    <x v="1"/>
    <x v="2"/>
    <s v="S88919"/>
    <x v="62"/>
    <x v="7"/>
    <n v="114265"/>
    <n v="545"/>
    <n v="313"/>
  </r>
  <r>
    <x v="3"/>
    <x v="3"/>
    <s v="S74453"/>
    <x v="46"/>
    <x v="0"/>
    <n v="159910"/>
    <n v="154"/>
    <n v="660"/>
  </r>
  <r>
    <x v="0"/>
    <x v="3"/>
    <s v="S16271"/>
    <x v="57"/>
    <x v="8"/>
    <n v="134409"/>
    <n v="580"/>
    <n v="639"/>
  </r>
  <r>
    <x v="3"/>
    <x v="7"/>
    <s v="S51686"/>
    <x v="54"/>
    <x v="7"/>
    <n v="160129"/>
    <n v="677"/>
    <n v="261"/>
  </r>
  <r>
    <x v="2"/>
    <x v="5"/>
    <s v="S44564"/>
    <x v="39"/>
    <x v="1"/>
    <n v="250171"/>
    <n v="444"/>
    <n v="689"/>
  </r>
  <r>
    <x v="1"/>
    <x v="3"/>
    <s v="S40943"/>
    <x v="81"/>
    <x v="2"/>
    <n v="117576"/>
    <n v="741"/>
    <n v="449"/>
  </r>
  <r>
    <x v="0"/>
    <x v="6"/>
    <s v="S59580"/>
    <x v="85"/>
    <x v="3"/>
    <n v="129792"/>
    <n v="592"/>
    <n v="297"/>
  </r>
  <r>
    <x v="0"/>
    <x v="3"/>
    <s v="S60997"/>
    <x v="56"/>
    <x v="8"/>
    <n v="283249"/>
    <n v="673"/>
    <n v="407"/>
  </r>
  <r>
    <x v="0"/>
    <x v="2"/>
    <s v="S24682"/>
    <x v="77"/>
    <x v="3"/>
    <n v="141046"/>
    <n v="666"/>
    <n v="610"/>
  </r>
  <r>
    <x v="1"/>
    <x v="6"/>
    <s v="S72899"/>
    <x v="52"/>
    <x v="6"/>
    <n v="243102"/>
    <n v="769"/>
    <n v="130"/>
  </r>
  <r>
    <x v="3"/>
    <x v="6"/>
    <s v="S75269"/>
    <x v="63"/>
    <x v="7"/>
    <n v="199991"/>
    <n v="911"/>
    <n v="639"/>
  </r>
  <r>
    <x v="1"/>
    <x v="4"/>
    <s v="S62830"/>
    <x v="53"/>
    <x v="3"/>
    <n v="286119"/>
    <n v="464"/>
    <n v="541"/>
  </r>
  <r>
    <x v="2"/>
    <x v="5"/>
    <s v="S17515"/>
    <x v="42"/>
    <x v="6"/>
    <n v="219761"/>
    <n v="469"/>
    <n v="637"/>
  </r>
  <r>
    <x v="3"/>
    <x v="3"/>
    <s v="S37339"/>
    <x v="79"/>
    <x v="7"/>
    <n v="124400"/>
    <n v="822"/>
    <n v="154"/>
  </r>
  <r>
    <x v="0"/>
    <x v="5"/>
    <s v="S54465"/>
    <x v="98"/>
    <x v="6"/>
    <n v="152132"/>
    <n v="518"/>
    <n v="662"/>
  </r>
  <r>
    <x v="0"/>
    <x v="7"/>
    <s v="S24622"/>
    <x v="27"/>
    <x v="1"/>
    <n v="153031"/>
    <n v="906"/>
    <n v="272"/>
  </r>
  <r>
    <x v="1"/>
    <x v="1"/>
    <s v="S22515"/>
    <x v="50"/>
    <x v="7"/>
    <n v="291126"/>
    <n v="877"/>
    <n v="341"/>
  </r>
  <r>
    <x v="0"/>
    <x v="2"/>
    <s v="S17296"/>
    <x v="85"/>
    <x v="0"/>
    <n v="122033"/>
    <n v="288"/>
    <n v="628"/>
  </r>
  <r>
    <x v="0"/>
    <x v="7"/>
    <s v="S50771"/>
    <x v="73"/>
    <x v="6"/>
    <n v="150713"/>
    <n v="389"/>
    <n v="379"/>
  </r>
  <r>
    <x v="2"/>
    <x v="1"/>
    <s v="S89334"/>
    <x v="44"/>
    <x v="8"/>
    <n v="175943"/>
    <n v="168"/>
    <n v="731"/>
  </r>
  <r>
    <x v="2"/>
    <x v="6"/>
    <s v="S72102"/>
    <x v="20"/>
    <x v="4"/>
    <n v="217776"/>
    <n v="659"/>
    <n v="407"/>
  </r>
  <r>
    <x v="0"/>
    <x v="4"/>
    <s v="S43926"/>
    <x v="55"/>
    <x v="7"/>
    <n v="260117"/>
    <n v="689"/>
    <n v="672"/>
  </r>
  <r>
    <x v="2"/>
    <x v="2"/>
    <s v="S28039"/>
    <x v="54"/>
    <x v="0"/>
    <n v="223154"/>
    <n v="481"/>
    <n v="545"/>
  </r>
  <r>
    <x v="1"/>
    <x v="5"/>
    <s v="S31140"/>
    <x v="76"/>
    <x v="5"/>
    <n v="266057"/>
    <n v="288"/>
    <n v="608"/>
  </r>
  <r>
    <x v="0"/>
    <x v="5"/>
    <s v="S30312"/>
    <x v="95"/>
    <x v="7"/>
    <n v="159779"/>
    <n v="156"/>
    <n v="470"/>
  </r>
  <r>
    <x v="2"/>
    <x v="0"/>
    <s v="S55103"/>
    <x v="0"/>
    <x v="6"/>
    <n v="140338"/>
    <n v="973"/>
    <n v="536"/>
  </r>
  <r>
    <x v="3"/>
    <x v="3"/>
    <s v="S35486"/>
    <x v="41"/>
    <x v="3"/>
    <n v="211369"/>
    <n v="137"/>
    <n v="144"/>
  </r>
  <r>
    <x v="1"/>
    <x v="0"/>
    <s v="S55397"/>
    <x v="26"/>
    <x v="5"/>
    <n v="162411"/>
    <n v="748"/>
    <n v="490"/>
  </r>
  <r>
    <x v="0"/>
    <x v="7"/>
    <s v="S87331"/>
    <x v="61"/>
    <x v="7"/>
    <n v="115519"/>
    <n v="116"/>
    <n v="622"/>
  </r>
  <r>
    <x v="2"/>
    <x v="1"/>
    <s v="S26370"/>
    <x v="91"/>
    <x v="8"/>
    <n v="244516"/>
    <n v="875"/>
    <n v="236"/>
  </r>
  <r>
    <x v="0"/>
    <x v="5"/>
    <s v="S72961"/>
    <x v="33"/>
    <x v="6"/>
    <n v="146027"/>
    <n v="700"/>
    <n v="706"/>
  </r>
  <r>
    <x v="0"/>
    <x v="7"/>
    <s v="S55105"/>
    <x v="59"/>
    <x v="2"/>
    <n v="195062"/>
    <n v="127"/>
    <n v="755"/>
  </r>
  <r>
    <x v="3"/>
    <x v="4"/>
    <s v="S75730"/>
    <x v="35"/>
    <x v="5"/>
    <n v="184045"/>
    <n v="85"/>
    <n v="791"/>
  </r>
  <r>
    <x v="0"/>
    <x v="6"/>
    <s v="S93473"/>
    <x v="3"/>
    <x v="0"/>
    <n v="182841"/>
    <n v="922"/>
    <n v="501"/>
  </r>
  <r>
    <x v="1"/>
    <x v="7"/>
    <s v="S36589"/>
    <x v="90"/>
    <x v="5"/>
    <n v="121155"/>
    <n v="444"/>
    <n v="659"/>
  </r>
  <r>
    <x v="3"/>
    <x v="7"/>
    <s v="S24389"/>
    <x v="45"/>
    <x v="0"/>
    <n v="210291"/>
    <n v="681"/>
    <n v="550"/>
  </r>
  <r>
    <x v="1"/>
    <x v="3"/>
    <s v="S98268"/>
    <x v="18"/>
    <x v="4"/>
    <n v="122834"/>
    <n v="686"/>
    <n v="648"/>
  </r>
  <r>
    <x v="0"/>
    <x v="7"/>
    <s v="S24280"/>
    <x v="38"/>
    <x v="4"/>
    <n v="293645"/>
    <n v="323"/>
    <n v="258"/>
  </r>
  <r>
    <x v="0"/>
    <x v="3"/>
    <s v="S25410"/>
    <x v="18"/>
    <x v="1"/>
    <n v="118081"/>
    <n v="158"/>
    <n v="698"/>
  </r>
  <r>
    <x v="1"/>
    <x v="0"/>
    <s v="S25931"/>
    <x v="20"/>
    <x v="3"/>
    <n v="188565"/>
    <n v="999"/>
    <n v="365"/>
  </r>
  <r>
    <x v="3"/>
    <x v="4"/>
    <s v="S11552"/>
    <x v="89"/>
    <x v="3"/>
    <n v="154908"/>
    <n v="679"/>
    <n v="392"/>
  </r>
  <r>
    <x v="1"/>
    <x v="7"/>
    <s v="S17196"/>
    <x v="23"/>
    <x v="6"/>
    <n v="222213"/>
    <n v="388"/>
    <n v="762"/>
  </r>
  <r>
    <x v="0"/>
    <x v="5"/>
    <s v="S33700"/>
    <x v="34"/>
    <x v="5"/>
    <n v="161648"/>
    <n v="635"/>
    <n v="776"/>
  </r>
  <r>
    <x v="0"/>
    <x v="7"/>
    <s v="S68311"/>
    <x v="50"/>
    <x v="1"/>
    <n v="207635"/>
    <n v="648"/>
    <n v="325"/>
  </r>
  <r>
    <x v="2"/>
    <x v="1"/>
    <s v="S46792"/>
    <x v="28"/>
    <x v="1"/>
    <n v="113161"/>
    <n v="917"/>
    <n v="149"/>
  </r>
  <r>
    <x v="2"/>
    <x v="6"/>
    <s v="S35121"/>
    <x v="75"/>
    <x v="7"/>
    <n v="234554"/>
    <n v="774"/>
    <n v="204"/>
  </r>
  <r>
    <x v="1"/>
    <x v="0"/>
    <s v="S91583"/>
    <x v="42"/>
    <x v="6"/>
    <n v="257186"/>
    <n v="552"/>
    <n v="573"/>
  </r>
  <r>
    <x v="2"/>
    <x v="3"/>
    <s v="S51805"/>
    <x v="56"/>
    <x v="1"/>
    <n v="191746"/>
    <n v="952"/>
    <n v="387"/>
  </r>
  <r>
    <x v="0"/>
    <x v="5"/>
    <s v="S39509"/>
    <x v="96"/>
    <x v="2"/>
    <n v="108446"/>
    <n v="780"/>
    <n v="180"/>
  </r>
  <r>
    <x v="0"/>
    <x v="0"/>
    <s v="S16953"/>
    <x v="88"/>
    <x v="1"/>
    <n v="217698"/>
    <n v="770"/>
    <n v="344"/>
  </r>
  <r>
    <x v="3"/>
    <x v="1"/>
    <s v="S66134"/>
    <x v="22"/>
    <x v="3"/>
    <n v="250079"/>
    <n v="526"/>
    <n v="429"/>
  </r>
  <r>
    <x v="3"/>
    <x v="0"/>
    <s v="S92056"/>
    <x v="43"/>
    <x v="2"/>
    <n v="131938"/>
    <n v="699"/>
    <n v="546"/>
  </r>
  <r>
    <x v="3"/>
    <x v="3"/>
    <s v="S14654"/>
    <x v="80"/>
    <x v="0"/>
    <n v="256816"/>
    <n v="203"/>
    <n v="198"/>
  </r>
  <r>
    <x v="2"/>
    <x v="1"/>
    <s v="S52048"/>
    <x v="23"/>
    <x v="4"/>
    <n v="108011"/>
    <n v="775"/>
    <n v="445"/>
  </r>
  <r>
    <x v="3"/>
    <x v="4"/>
    <s v="S55831"/>
    <x v="26"/>
    <x v="6"/>
    <n v="108887"/>
    <n v="465"/>
    <n v="663"/>
  </r>
  <r>
    <x v="2"/>
    <x v="7"/>
    <s v="S58561"/>
    <x v="52"/>
    <x v="0"/>
    <n v="199927"/>
    <n v="189"/>
    <n v="782"/>
  </r>
  <r>
    <x v="1"/>
    <x v="5"/>
    <s v="S76896"/>
    <x v="4"/>
    <x v="6"/>
    <n v="229645"/>
    <n v="526"/>
    <n v="257"/>
  </r>
  <r>
    <x v="2"/>
    <x v="0"/>
    <s v="S84628"/>
    <x v="66"/>
    <x v="6"/>
    <n v="282291"/>
    <n v="515"/>
    <n v="737"/>
  </r>
  <r>
    <x v="0"/>
    <x v="4"/>
    <s v="S19908"/>
    <x v="54"/>
    <x v="3"/>
    <n v="202313"/>
    <n v="551"/>
    <n v="396"/>
  </r>
  <r>
    <x v="1"/>
    <x v="7"/>
    <s v="S25395"/>
    <x v="44"/>
    <x v="3"/>
    <n v="185153"/>
    <n v="64"/>
    <n v="252"/>
  </r>
  <r>
    <x v="0"/>
    <x v="1"/>
    <s v="S99396"/>
    <x v="6"/>
    <x v="4"/>
    <n v="272196"/>
    <n v="419"/>
    <n v="649"/>
  </r>
  <r>
    <x v="0"/>
    <x v="4"/>
    <s v="S77847"/>
    <x v="90"/>
    <x v="7"/>
    <n v="160306"/>
    <n v="400"/>
    <n v="283"/>
  </r>
  <r>
    <x v="3"/>
    <x v="4"/>
    <s v="S67368"/>
    <x v="4"/>
    <x v="7"/>
    <n v="160063"/>
    <n v="739"/>
    <n v="607"/>
  </r>
  <r>
    <x v="2"/>
    <x v="4"/>
    <s v="S66787"/>
    <x v="57"/>
    <x v="7"/>
    <n v="266345"/>
    <n v="774"/>
    <n v="643"/>
  </r>
  <r>
    <x v="3"/>
    <x v="0"/>
    <s v="S57806"/>
    <x v="60"/>
    <x v="0"/>
    <n v="168546"/>
    <n v="773"/>
    <n v="323"/>
  </r>
  <r>
    <x v="0"/>
    <x v="5"/>
    <s v="S76496"/>
    <x v="99"/>
    <x v="8"/>
    <n v="205873"/>
    <n v="996"/>
    <n v="371"/>
  </r>
  <r>
    <x v="3"/>
    <x v="1"/>
    <s v="S33816"/>
    <x v="17"/>
    <x v="8"/>
    <n v="128076"/>
    <n v="357"/>
    <n v="177"/>
  </r>
  <r>
    <x v="3"/>
    <x v="3"/>
    <s v="S42626"/>
    <x v="48"/>
    <x v="6"/>
    <n v="184011"/>
    <n v="732"/>
    <n v="248"/>
  </r>
  <r>
    <x v="0"/>
    <x v="3"/>
    <s v="S48023"/>
    <x v="49"/>
    <x v="1"/>
    <n v="288802"/>
    <n v="757"/>
    <n v="688"/>
  </r>
  <r>
    <x v="0"/>
    <x v="0"/>
    <s v="S45888"/>
    <x v="63"/>
    <x v="7"/>
    <n v="199722"/>
    <n v="504"/>
    <n v="331"/>
  </r>
  <r>
    <x v="2"/>
    <x v="3"/>
    <s v="S20149"/>
    <x v="40"/>
    <x v="8"/>
    <n v="142199"/>
    <n v="953"/>
    <n v="357"/>
  </r>
  <r>
    <x v="1"/>
    <x v="1"/>
    <s v="S56994"/>
    <x v="57"/>
    <x v="1"/>
    <n v="247882"/>
    <n v="862"/>
    <n v="374"/>
  </r>
  <r>
    <x v="2"/>
    <x v="6"/>
    <s v="S96686"/>
    <x v="55"/>
    <x v="3"/>
    <n v="200090"/>
    <n v="364"/>
    <n v="178"/>
  </r>
  <r>
    <x v="2"/>
    <x v="2"/>
    <s v="S81148"/>
    <x v="80"/>
    <x v="0"/>
    <n v="239017"/>
    <n v="904"/>
    <n v="428"/>
  </r>
  <r>
    <x v="3"/>
    <x v="2"/>
    <s v="S94007"/>
    <x v="14"/>
    <x v="6"/>
    <n v="178248"/>
    <n v="959"/>
    <n v="164"/>
  </r>
  <r>
    <x v="0"/>
    <x v="6"/>
    <s v="S41159"/>
    <x v="77"/>
    <x v="1"/>
    <n v="180701"/>
    <n v="91"/>
    <n v="479"/>
  </r>
  <r>
    <x v="0"/>
    <x v="1"/>
    <s v="S87424"/>
    <x v="74"/>
    <x v="3"/>
    <n v="226547"/>
    <n v="797"/>
    <n v="612"/>
  </r>
  <r>
    <x v="3"/>
    <x v="6"/>
    <s v="S15706"/>
    <x v="42"/>
    <x v="5"/>
    <n v="246862"/>
    <n v="198"/>
    <n v="375"/>
  </r>
  <r>
    <x v="1"/>
    <x v="3"/>
    <s v="S30421"/>
    <x v="34"/>
    <x v="2"/>
    <n v="181777"/>
    <n v="157"/>
    <n v="279"/>
  </r>
  <r>
    <x v="1"/>
    <x v="3"/>
    <s v="S88916"/>
    <x v="35"/>
    <x v="4"/>
    <n v="178145"/>
    <n v="435"/>
    <n v="135"/>
  </r>
  <r>
    <x v="1"/>
    <x v="3"/>
    <s v="S29807"/>
    <x v="34"/>
    <x v="8"/>
    <n v="254350"/>
    <n v="883"/>
    <n v="641"/>
  </r>
  <r>
    <x v="0"/>
    <x v="3"/>
    <s v="S73367"/>
    <x v="90"/>
    <x v="0"/>
    <n v="267607"/>
    <n v="278"/>
    <n v="764"/>
  </r>
  <r>
    <x v="0"/>
    <x v="1"/>
    <s v="S13812"/>
    <x v="42"/>
    <x v="1"/>
    <n v="195195"/>
    <n v="847"/>
    <n v="421"/>
  </r>
  <r>
    <x v="0"/>
    <x v="6"/>
    <s v="S67869"/>
    <x v="48"/>
    <x v="4"/>
    <n v="197743"/>
    <n v="517"/>
    <n v="683"/>
  </r>
  <r>
    <x v="2"/>
    <x v="2"/>
    <s v="S87602"/>
    <x v="64"/>
    <x v="8"/>
    <n v="272131"/>
    <n v="822"/>
    <n v="229"/>
  </r>
  <r>
    <x v="2"/>
    <x v="0"/>
    <s v="S81293"/>
    <x v="52"/>
    <x v="1"/>
    <n v="173145"/>
    <n v="752"/>
    <n v="342"/>
  </r>
  <r>
    <x v="0"/>
    <x v="5"/>
    <s v="S23423"/>
    <x v="49"/>
    <x v="6"/>
    <n v="161061"/>
    <n v="347"/>
    <n v="579"/>
  </r>
  <r>
    <x v="1"/>
    <x v="7"/>
    <s v="S42910"/>
    <x v="0"/>
    <x v="6"/>
    <n v="169549"/>
    <n v="132"/>
    <n v="750"/>
  </r>
  <r>
    <x v="1"/>
    <x v="2"/>
    <s v="S66312"/>
    <x v="79"/>
    <x v="2"/>
    <n v="208970"/>
    <n v="509"/>
    <n v="203"/>
  </r>
  <r>
    <x v="3"/>
    <x v="7"/>
    <s v="S37325"/>
    <x v="95"/>
    <x v="7"/>
    <n v="281270"/>
    <n v="543"/>
    <n v="794"/>
  </r>
  <r>
    <x v="3"/>
    <x v="7"/>
    <s v="S44466"/>
    <x v="50"/>
    <x v="5"/>
    <n v="276466"/>
    <n v="746"/>
    <n v="391"/>
  </r>
  <r>
    <x v="1"/>
    <x v="6"/>
    <s v="S47497"/>
    <x v="5"/>
    <x v="7"/>
    <n v="235733"/>
    <n v="171"/>
    <n v="283"/>
  </r>
  <r>
    <x v="1"/>
    <x v="1"/>
    <s v="S21395"/>
    <x v="99"/>
    <x v="2"/>
    <n v="240350"/>
    <n v="308"/>
    <n v="188"/>
  </r>
  <r>
    <x v="1"/>
    <x v="0"/>
    <s v="S38199"/>
    <x v="51"/>
    <x v="3"/>
    <n v="259738"/>
    <n v="581"/>
    <n v="338"/>
  </r>
  <r>
    <x v="1"/>
    <x v="2"/>
    <s v="S84888"/>
    <x v="27"/>
    <x v="5"/>
    <n v="166298"/>
    <n v="107"/>
    <n v="359"/>
  </r>
  <r>
    <x v="1"/>
    <x v="7"/>
    <s v="S24097"/>
    <x v="62"/>
    <x v="1"/>
    <n v="229688"/>
    <n v="777"/>
    <n v="707"/>
  </r>
  <r>
    <x v="1"/>
    <x v="5"/>
    <s v="S58978"/>
    <x v="91"/>
    <x v="0"/>
    <n v="299883"/>
    <n v="633"/>
    <n v="530"/>
  </r>
  <r>
    <x v="2"/>
    <x v="1"/>
    <s v="S23753"/>
    <x v="91"/>
    <x v="5"/>
    <n v="181935"/>
    <n v="417"/>
    <n v="623"/>
  </r>
  <r>
    <x v="2"/>
    <x v="5"/>
    <s v="S35050"/>
    <x v="48"/>
    <x v="6"/>
    <n v="271326"/>
    <n v="197"/>
    <n v="415"/>
  </r>
  <r>
    <x v="3"/>
    <x v="2"/>
    <s v="S74590"/>
    <x v="44"/>
    <x v="3"/>
    <n v="215113"/>
    <n v="110"/>
    <n v="484"/>
  </r>
  <r>
    <x v="2"/>
    <x v="1"/>
    <s v="S38465"/>
    <x v="95"/>
    <x v="6"/>
    <n v="140822"/>
    <n v="278"/>
    <n v="479"/>
  </r>
  <r>
    <x v="3"/>
    <x v="2"/>
    <s v="S48515"/>
    <x v="15"/>
    <x v="3"/>
    <n v="180657"/>
    <n v="599"/>
    <n v="202"/>
  </r>
  <r>
    <x v="1"/>
    <x v="1"/>
    <s v="S76915"/>
    <x v="20"/>
    <x v="1"/>
    <n v="145380"/>
    <n v="254"/>
    <n v="193"/>
  </r>
  <r>
    <x v="2"/>
    <x v="3"/>
    <s v="S76303"/>
    <x v="83"/>
    <x v="2"/>
    <n v="121346"/>
    <n v="352"/>
    <n v="257"/>
  </r>
  <r>
    <x v="0"/>
    <x v="3"/>
    <s v="S61220"/>
    <x v="11"/>
    <x v="7"/>
    <n v="175768"/>
    <n v="854"/>
    <n v="440"/>
  </r>
  <r>
    <x v="0"/>
    <x v="6"/>
    <s v="S32604"/>
    <x v="81"/>
    <x v="0"/>
    <n v="122759"/>
    <n v="87"/>
    <n v="412"/>
  </r>
  <r>
    <x v="3"/>
    <x v="3"/>
    <s v="S16756"/>
    <x v="55"/>
    <x v="0"/>
    <n v="288893"/>
    <n v="872"/>
    <n v="374"/>
  </r>
  <r>
    <x v="3"/>
    <x v="4"/>
    <s v="S26181"/>
    <x v="39"/>
    <x v="1"/>
    <n v="229890"/>
    <n v="627"/>
    <n v="174"/>
  </r>
  <r>
    <x v="1"/>
    <x v="7"/>
    <s v="S48539"/>
    <x v="45"/>
    <x v="3"/>
    <n v="193610"/>
    <n v="74"/>
    <n v="283"/>
  </r>
  <r>
    <x v="0"/>
    <x v="7"/>
    <s v="S21717"/>
    <x v="30"/>
    <x v="2"/>
    <n v="247887"/>
    <n v="602"/>
    <n v="641"/>
  </r>
  <r>
    <x v="2"/>
    <x v="1"/>
    <s v="S14073"/>
    <x v="23"/>
    <x v="2"/>
    <n v="250824"/>
    <n v="361"/>
    <n v="257"/>
  </r>
  <r>
    <x v="0"/>
    <x v="5"/>
    <s v="S13467"/>
    <x v="72"/>
    <x v="4"/>
    <n v="223962"/>
    <n v="817"/>
    <n v="242"/>
  </r>
  <r>
    <x v="0"/>
    <x v="5"/>
    <s v="S85285"/>
    <x v="93"/>
    <x v="1"/>
    <n v="157375"/>
    <n v="711"/>
    <n v="388"/>
  </r>
  <r>
    <x v="1"/>
    <x v="0"/>
    <s v="S12887"/>
    <x v="84"/>
    <x v="8"/>
    <n v="143636"/>
    <n v="332"/>
    <n v="515"/>
  </r>
  <r>
    <x v="1"/>
    <x v="0"/>
    <s v="S34756"/>
    <x v="31"/>
    <x v="5"/>
    <n v="197021"/>
    <n v="124"/>
    <n v="602"/>
  </r>
  <r>
    <x v="3"/>
    <x v="4"/>
    <s v="S21873"/>
    <x v="92"/>
    <x v="0"/>
    <n v="135303"/>
    <n v="561"/>
    <n v="106"/>
  </r>
  <r>
    <x v="2"/>
    <x v="1"/>
    <s v="S95194"/>
    <x v="95"/>
    <x v="1"/>
    <n v="214419"/>
    <n v="113"/>
    <n v="291"/>
  </r>
  <r>
    <x v="3"/>
    <x v="4"/>
    <s v="S54930"/>
    <x v="19"/>
    <x v="5"/>
    <n v="184810"/>
    <n v="521"/>
    <n v="792"/>
  </r>
  <r>
    <x v="0"/>
    <x v="4"/>
    <s v="S40346"/>
    <x v="20"/>
    <x v="2"/>
    <n v="297812"/>
    <n v="247"/>
    <n v="145"/>
  </r>
  <r>
    <x v="3"/>
    <x v="3"/>
    <s v="S89744"/>
    <x v="27"/>
    <x v="1"/>
    <n v="142750"/>
    <n v="528"/>
    <n v="202"/>
  </r>
  <r>
    <x v="0"/>
    <x v="1"/>
    <s v="S40572"/>
    <x v="14"/>
    <x v="4"/>
    <n v="276662"/>
    <n v="65"/>
    <n v="403"/>
  </r>
  <r>
    <x v="0"/>
    <x v="3"/>
    <s v="S83012"/>
    <x v="62"/>
    <x v="4"/>
    <n v="161312"/>
    <n v="772"/>
    <n v="670"/>
  </r>
  <r>
    <x v="0"/>
    <x v="3"/>
    <s v="S21145"/>
    <x v="35"/>
    <x v="6"/>
    <n v="192918"/>
    <n v="902"/>
    <n v="406"/>
  </r>
  <r>
    <x v="0"/>
    <x v="5"/>
    <s v="S34221"/>
    <x v="28"/>
    <x v="2"/>
    <n v="259919"/>
    <n v="635"/>
    <n v="783"/>
  </r>
  <r>
    <x v="1"/>
    <x v="0"/>
    <s v="S91871"/>
    <x v="47"/>
    <x v="3"/>
    <n v="250932"/>
    <n v="715"/>
    <n v="416"/>
  </r>
  <r>
    <x v="2"/>
    <x v="7"/>
    <s v="S49775"/>
    <x v="90"/>
    <x v="7"/>
    <n v="127511"/>
    <n v="838"/>
    <n v="492"/>
  </r>
  <r>
    <x v="0"/>
    <x v="2"/>
    <s v="S53765"/>
    <x v="10"/>
    <x v="1"/>
    <n v="114831"/>
    <n v="983"/>
    <n v="362"/>
  </r>
  <r>
    <x v="3"/>
    <x v="4"/>
    <s v="S25459"/>
    <x v="1"/>
    <x v="5"/>
    <n v="287349"/>
    <n v="352"/>
    <n v="120"/>
  </r>
  <r>
    <x v="3"/>
    <x v="7"/>
    <s v="S28101"/>
    <x v="90"/>
    <x v="6"/>
    <n v="192814"/>
    <n v="496"/>
    <n v="557"/>
  </r>
  <r>
    <x v="1"/>
    <x v="2"/>
    <s v="S65660"/>
    <x v="63"/>
    <x v="3"/>
    <n v="294271"/>
    <n v="755"/>
    <n v="706"/>
  </r>
  <r>
    <x v="3"/>
    <x v="0"/>
    <s v="S25130"/>
    <x v="46"/>
    <x v="3"/>
    <n v="150788"/>
    <n v="215"/>
    <n v="714"/>
  </r>
  <r>
    <x v="1"/>
    <x v="1"/>
    <s v="S83664"/>
    <x v="84"/>
    <x v="3"/>
    <n v="247219"/>
    <n v="989"/>
    <n v="371"/>
  </r>
  <r>
    <x v="0"/>
    <x v="2"/>
    <s v="S35978"/>
    <x v="46"/>
    <x v="3"/>
    <n v="196949"/>
    <n v="934"/>
    <n v="782"/>
  </r>
  <r>
    <x v="2"/>
    <x v="0"/>
    <s v="S18313"/>
    <x v="76"/>
    <x v="3"/>
    <n v="246967"/>
    <n v="532"/>
    <n v="494"/>
  </r>
  <r>
    <x v="0"/>
    <x v="0"/>
    <s v="S54670"/>
    <x v="95"/>
    <x v="2"/>
    <n v="236827"/>
    <n v="933"/>
    <n v="696"/>
  </r>
  <r>
    <x v="2"/>
    <x v="0"/>
    <s v="S34181"/>
    <x v="18"/>
    <x v="0"/>
    <n v="212598"/>
    <n v="966"/>
    <n v="609"/>
  </r>
  <r>
    <x v="1"/>
    <x v="5"/>
    <s v="S43003"/>
    <x v="97"/>
    <x v="3"/>
    <n v="168328"/>
    <n v="112"/>
    <n v="509"/>
  </r>
  <r>
    <x v="3"/>
    <x v="0"/>
    <s v="S88569"/>
    <x v="10"/>
    <x v="0"/>
    <n v="147782"/>
    <n v="85"/>
    <n v="316"/>
  </r>
  <r>
    <x v="3"/>
    <x v="0"/>
    <s v="S97734"/>
    <x v="90"/>
    <x v="6"/>
    <n v="188634"/>
    <n v="897"/>
    <n v="484"/>
  </r>
  <r>
    <x v="3"/>
    <x v="0"/>
    <s v="S26126"/>
    <x v="67"/>
    <x v="1"/>
    <n v="295641"/>
    <n v="87"/>
    <n v="273"/>
  </r>
  <r>
    <x v="1"/>
    <x v="1"/>
    <s v="S25599"/>
    <x v="98"/>
    <x v="7"/>
    <n v="118057"/>
    <n v="253"/>
    <n v="253"/>
  </r>
  <r>
    <x v="2"/>
    <x v="2"/>
    <s v="S65921"/>
    <x v="62"/>
    <x v="4"/>
    <n v="287646"/>
    <n v="921"/>
    <n v="408"/>
  </r>
  <r>
    <x v="3"/>
    <x v="2"/>
    <s v="S88272"/>
    <x v="56"/>
    <x v="4"/>
    <n v="250174"/>
    <n v="428"/>
    <n v="555"/>
  </r>
  <r>
    <x v="0"/>
    <x v="1"/>
    <s v="S19070"/>
    <x v="90"/>
    <x v="1"/>
    <n v="292841"/>
    <n v="881"/>
    <n v="415"/>
  </r>
  <r>
    <x v="1"/>
    <x v="5"/>
    <s v="S12389"/>
    <x v="63"/>
    <x v="2"/>
    <n v="157438"/>
    <n v="550"/>
    <n v="176"/>
  </r>
  <r>
    <x v="2"/>
    <x v="1"/>
    <s v="S71757"/>
    <x v="51"/>
    <x v="1"/>
    <n v="236648"/>
    <n v="54"/>
    <n v="362"/>
  </r>
  <r>
    <x v="0"/>
    <x v="3"/>
    <s v="S14695"/>
    <x v="57"/>
    <x v="4"/>
    <n v="209759"/>
    <n v="612"/>
    <n v="777"/>
  </r>
  <r>
    <x v="2"/>
    <x v="0"/>
    <s v="S48610"/>
    <x v="91"/>
    <x v="5"/>
    <n v="209699"/>
    <n v="288"/>
    <n v="470"/>
  </r>
  <r>
    <x v="1"/>
    <x v="7"/>
    <s v="S49287"/>
    <x v="90"/>
    <x v="2"/>
    <n v="229551"/>
    <n v="397"/>
    <n v="434"/>
  </r>
  <r>
    <x v="0"/>
    <x v="5"/>
    <s v="S13905"/>
    <x v="85"/>
    <x v="8"/>
    <n v="225740"/>
    <n v="564"/>
    <n v="609"/>
  </r>
  <r>
    <x v="1"/>
    <x v="2"/>
    <s v="S41071"/>
    <x v="16"/>
    <x v="5"/>
    <n v="227082"/>
    <n v="65"/>
    <n v="589"/>
  </r>
  <r>
    <x v="3"/>
    <x v="6"/>
    <s v="S89698"/>
    <x v="7"/>
    <x v="8"/>
    <n v="233664"/>
    <n v="159"/>
    <n v="244"/>
  </r>
  <r>
    <x v="0"/>
    <x v="3"/>
    <s v="S73486"/>
    <x v="66"/>
    <x v="8"/>
    <n v="149522"/>
    <n v="603"/>
    <n v="504"/>
  </r>
  <r>
    <x v="0"/>
    <x v="1"/>
    <s v="S52105"/>
    <x v="2"/>
    <x v="7"/>
    <n v="248226"/>
    <n v="348"/>
    <n v="661"/>
  </r>
  <r>
    <x v="1"/>
    <x v="7"/>
    <s v="S88634"/>
    <x v="31"/>
    <x v="1"/>
    <n v="108679"/>
    <n v="966"/>
    <n v="425"/>
  </r>
  <r>
    <x v="2"/>
    <x v="3"/>
    <s v="S76175"/>
    <x v="85"/>
    <x v="1"/>
    <n v="137783"/>
    <n v="675"/>
    <n v="628"/>
  </r>
  <r>
    <x v="0"/>
    <x v="3"/>
    <s v="S22724"/>
    <x v="34"/>
    <x v="6"/>
    <n v="155439"/>
    <n v="784"/>
    <n v="199"/>
  </r>
  <r>
    <x v="0"/>
    <x v="4"/>
    <s v="S75536"/>
    <x v="30"/>
    <x v="4"/>
    <n v="237072"/>
    <n v="624"/>
    <n v="594"/>
  </r>
  <r>
    <x v="2"/>
    <x v="0"/>
    <s v="S79641"/>
    <x v="17"/>
    <x v="0"/>
    <n v="256785"/>
    <n v="631"/>
    <n v="738"/>
  </r>
  <r>
    <x v="0"/>
    <x v="3"/>
    <s v="S74908"/>
    <x v="88"/>
    <x v="4"/>
    <n v="146491"/>
    <n v="239"/>
    <n v="639"/>
  </r>
  <r>
    <x v="2"/>
    <x v="6"/>
    <s v="S31867"/>
    <x v="71"/>
    <x v="2"/>
    <n v="112946"/>
    <n v="683"/>
    <n v="672"/>
  </r>
  <r>
    <x v="0"/>
    <x v="2"/>
    <s v="S76109"/>
    <x v="99"/>
    <x v="3"/>
    <n v="293721"/>
    <n v="921"/>
    <n v="231"/>
  </r>
  <r>
    <x v="2"/>
    <x v="1"/>
    <s v="S50148"/>
    <x v="79"/>
    <x v="6"/>
    <n v="115660"/>
    <n v="645"/>
    <n v="608"/>
  </r>
  <r>
    <x v="1"/>
    <x v="5"/>
    <s v="S54309"/>
    <x v="52"/>
    <x v="8"/>
    <n v="185255"/>
    <n v="289"/>
    <n v="611"/>
  </r>
  <r>
    <x v="0"/>
    <x v="1"/>
    <s v="S90187"/>
    <x v="30"/>
    <x v="7"/>
    <n v="278088"/>
    <n v="452"/>
    <n v="208"/>
  </r>
  <r>
    <x v="1"/>
    <x v="7"/>
    <s v="S13991"/>
    <x v="10"/>
    <x v="7"/>
    <n v="291953"/>
    <n v="729"/>
    <n v="596"/>
  </r>
  <r>
    <x v="2"/>
    <x v="0"/>
    <s v="S45664"/>
    <x v="99"/>
    <x v="6"/>
    <n v="153624"/>
    <n v="166"/>
    <n v="223"/>
  </r>
  <r>
    <x v="3"/>
    <x v="0"/>
    <s v="S38907"/>
    <x v="60"/>
    <x v="2"/>
    <n v="177966"/>
    <n v="429"/>
    <n v="515"/>
  </r>
  <r>
    <x v="2"/>
    <x v="5"/>
    <s v="S95993"/>
    <x v="58"/>
    <x v="4"/>
    <n v="150497"/>
    <n v="280"/>
    <n v="436"/>
  </r>
  <r>
    <x v="2"/>
    <x v="5"/>
    <s v="S50830"/>
    <x v="50"/>
    <x v="6"/>
    <n v="131095"/>
    <n v="224"/>
    <n v="211"/>
  </r>
  <r>
    <x v="1"/>
    <x v="1"/>
    <s v="S76005"/>
    <x v="42"/>
    <x v="1"/>
    <n v="173434"/>
    <n v="977"/>
    <n v="672"/>
  </r>
  <r>
    <x v="1"/>
    <x v="4"/>
    <s v="S86904"/>
    <x v="45"/>
    <x v="8"/>
    <n v="132853"/>
    <n v="790"/>
    <n v="349"/>
  </r>
  <r>
    <x v="3"/>
    <x v="7"/>
    <s v="S11373"/>
    <x v="40"/>
    <x v="7"/>
    <n v="256080"/>
    <n v="255"/>
    <n v="769"/>
  </r>
  <r>
    <x v="1"/>
    <x v="7"/>
    <s v="S83389"/>
    <x v="74"/>
    <x v="2"/>
    <n v="251865"/>
    <n v="211"/>
    <n v="490"/>
  </r>
  <r>
    <x v="2"/>
    <x v="7"/>
    <s v="S41869"/>
    <x v="80"/>
    <x v="8"/>
    <n v="193001"/>
    <n v="440"/>
    <n v="511"/>
  </r>
  <r>
    <x v="1"/>
    <x v="3"/>
    <s v="S17017"/>
    <x v="94"/>
    <x v="8"/>
    <n v="116678"/>
    <n v="805"/>
    <n v="704"/>
  </r>
  <r>
    <x v="1"/>
    <x v="3"/>
    <s v="S59055"/>
    <x v="15"/>
    <x v="4"/>
    <n v="194987"/>
    <n v="74"/>
    <n v="623"/>
  </r>
  <r>
    <x v="0"/>
    <x v="6"/>
    <s v="S69296"/>
    <x v="72"/>
    <x v="7"/>
    <n v="161029"/>
    <n v="285"/>
    <n v="688"/>
  </r>
  <r>
    <x v="2"/>
    <x v="1"/>
    <s v="S41260"/>
    <x v="27"/>
    <x v="4"/>
    <n v="114754"/>
    <n v="215"/>
    <n v="502"/>
  </r>
  <r>
    <x v="3"/>
    <x v="1"/>
    <s v="S90656"/>
    <x v="83"/>
    <x v="0"/>
    <n v="150293"/>
    <n v="572"/>
    <n v="532"/>
  </r>
  <r>
    <x v="0"/>
    <x v="1"/>
    <s v="S77927"/>
    <x v="34"/>
    <x v="1"/>
    <n v="212285"/>
    <n v="732"/>
    <n v="414"/>
  </r>
  <r>
    <x v="0"/>
    <x v="2"/>
    <s v="S63971"/>
    <x v="6"/>
    <x v="4"/>
    <n v="247734"/>
    <n v="93"/>
    <n v="575"/>
  </r>
  <r>
    <x v="2"/>
    <x v="3"/>
    <s v="S29322"/>
    <x v="86"/>
    <x v="1"/>
    <n v="254013"/>
    <n v="952"/>
    <n v="349"/>
  </r>
  <r>
    <x v="2"/>
    <x v="1"/>
    <s v="S94131"/>
    <x v="86"/>
    <x v="7"/>
    <n v="213626"/>
    <n v="453"/>
    <n v="477"/>
  </r>
  <r>
    <x v="0"/>
    <x v="4"/>
    <s v="S76127"/>
    <x v="11"/>
    <x v="4"/>
    <n v="120651"/>
    <n v="646"/>
    <n v="212"/>
  </r>
  <r>
    <x v="2"/>
    <x v="7"/>
    <s v="S55733"/>
    <x v="98"/>
    <x v="8"/>
    <n v="118926"/>
    <n v="97"/>
    <n v="105"/>
  </r>
  <r>
    <x v="2"/>
    <x v="6"/>
    <s v="S25940"/>
    <x v="7"/>
    <x v="3"/>
    <n v="256038"/>
    <n v="616"/>
    <n v="243"/>
  </r>
  <r>
    <x v="0"/>
    <x v="7"/>
    <s v="S48832"/>
    <x v="68"/>
    <x v="5"/>
    <n v="298423"/>
    <n v="700"/>
    <n v="284"/>
  </r>
  <r>
    <x v="1"/>
    <x v="7"/>
    <s v="S39491"/>
    <x v="13"/>
    <x v="3"/>
    <n v="167535"/>
    <n v="734"/>
    <n v="701"/>
  </r>
  <r>
    <x v="2"/>
    <x v="6"/>
    <s v="S45458"/>
    <x v="7"/>
    <x v="8"/>
    <n v="190619"/>
    <n v="213"/>
    <n v="758"/>
  </r>
  <r>
    <x v="2"/>
    <x v="1"/>
    <s v="S49519"/>
    <x v="18"/>
    <x v="7"/>
    <n v="210808"/>
    <n v="865"/>
    <n v="668"/>
  </r>
  <r>
    <x v="2"/>
    <x v="4"/>
    <s v="S30786"/>
    <x v="10"/>
    <x v="6"/>
    <n v="243919"/>
    <n v="123"/>
    <n v="650"/>
  </r>
  <r>
    <x v="2"/>
    <x v="3"/>
    <s v="S65092"/>
    <x v="77"/>
    <x v="5"/>
    <n v="196606"/>
    <n v="883"/>
    <n v="206"/>
  </r>
  <r>
    <x v="1"/>
    <x v="5"/>
    <s v="S79753"/>
    <x v="53"/>
    <x v="1"/>
    <n v="187734"/>
    <n v="881"/>
    <n v="446"/>
  </r>
  <r>
    <x v="3"/>
    <x v="0"/>
    <s v="S57211"/>
    <x v="25"/>
    <x v="8"/>
    <n v="177634"/>
    <n v="610"/>
    <n v="203"/>
  </r>
  <r>
    <x v="0"/>
    <x v="0"/>
    <s v="S40099"/>
    <x v="79"/>
    <x v="1"/>
    <n v="257188"/>
    <n v="99"/>
    <n v="353"/>
  </r>
  <r>
    <x v="2"/>
    <x v="2"/>
    <s v="S89624"/>
    <x v="21"/>
    <x v="7"/>
    <n v="188582"/>
    <n v="796"/>
    <n v="781"/>
  </r>
  <r>
    <x v="2"/>
    <x v="1"/>
    <s v="S36961"/>
    <x v="87"/>
    <x v="0"/>
    <n v="275699"/>
    <n v="173"/>
    <n v="457"/>
  </r>
  <r>
    <x v="1"/>
    <x v="1"/>
    <s v="S83867"/>
    <x v="45"/>
    <x v="7"/>
    <n v="127033"/>
    <n v="546"/>
    <n v="354"/>
  </r>
  <r>
    <x v="0"/>
    <x v="2"/>
    <s v="S68849"/>
    <x v="48"/>
    <x v="3"/>
    <n v="135490"/>
    <n v="948"/>
    <n v="642"/>
  </r>
  <r>
    <x v="0"/>
    <x v="4"/>
    <s v="S51476"/>
    <x v="68"/>
    <x v="8"/>
    <n v="158876"/>
    <n v="771"/>
    <n v="520"/>
  </r>
  <r>
    <x v="3"/>
    <x v="4"/>
    <s v="S31567"/>
    <x v="40"/>
    <x v="7"/>
    <n v="225974"/>
    <n v="639"/>
    <n v="543"/>
  </r>
  <r>
    <x v="2"/>
    <x v="0"/>
    <s v="S79010"/>
    <x v="60"/>
    <x v="6"/>
    <n v="254005"/>
    <n v="851"/>
    <n v="610"/>
  </r>
  <r>
    <x v="3"/>
    <x v="2"/>
    <s v="S87627"/>
    <x v="21"/>
    <x v="5"/>
    <n v="265550"/>
    <n v="116"/>
    <n v="786"/>
  </r>
  <r>
    <x v="1"/>
    <x v="5"/>
    <s v="S36608"/>
    <x v="56"/>
    <x v="5"/>
    <n v="118684"/>
    <n v="358"/>
    <n v="563"/>
  </r>
  <r>
    <x v="0"/>
    <x v="4"/>
    <s v="S96027"/>
    <x v="37"/>
    <x v="2"/>
    <n v="262835"/>
    <n v="149"/>
    <n v="581"/>
  </r>
  <r>
    <x v="1"/>
    <x v="0"/>
    <s v="S68257"/>
    <x v="98"/>
    <x v="2"/>
    <n v="101465"/>
    <n v="283"/>
    <n v="187"/>
  </r>
  <r>
    <x v="2"/>
    <x v="1"/>
    <s v="S89572"/>
    <x v="52"/>
    <x v="4"/>
    <n v="110858"/>
    <n v="746"/>
    <n v="283"/>
  </r>
  <r>
    <x v="0"/>
    <x v="5"/>
    <s v="S58473"/>
    <x v="60"/>
    <x v="8"/>
    <n v="296151"/>
    <n v="297"/>
    <n v="676"/>
  </r>
  <r>
    <x v="2"/>
    <x v="6"/>
    <s v="S48408"/>
    <x v="49"/>
    <x v="1"/>
    <n v="259841"/>
    <n v="875"/>
    <n v="501"/>
  </r>
  <r>
    <x v="1"/>
    <x v="4"/>
    <s v="S10930"/>
    <x v="4"/>
    <x v="6"/>
    <n v="297358"/>
    <n v="539"/>
    <n v="107"/>
  </r>
  <r>
    <x v="2"/>
    <x v="6"/>
    <s v="S90388"/>
    <x v="20"/>
    <x v="1"/>
    <n v="192337"/>
    <n v="488"/>
    <n v="301"/>
  </r>
  <r>
    <x v="2"/>
    <x v="5"/>
    <s v="S49363"/>
    <x v="25"/>
    <x v="5"/>
    <n v="201263"/>
    <n v="444"/>
    <n v="289"/>
  </r>
  <r>
    <x v="2"/>
    <x v="4"/>
    <s v="S51757"/>
    <x v="64"/>
    <x v="6"/>
    <n v="266151"/>
    <n v="540"/>
    <n v="683"/>
  </r>
  <r>
    <x v="2"/>
    <x v="1"/>
    <s v="S93338"/>
    <x v="50"/>
    <x v="0"/>
    <n v="158770"/>
    <n v="378"/>
    <n v="375"/>
  </r>
  <r>
    <x v="0"/>
    <x v="0"/>
    <s v="S60425"/>
    <x v="66"/>
    <x v="1"/>
    <n v="137406"/>
    <n v="246"/>
    <n v="378"/>
  </r>
  <r>
    <x v="0"/>
    <x v="4"/>
    <s v="S74370"/>
    <x v="82"/>
    <x v="7"/>
    <n v="199910"/>
    <n v="312"/>
    <n v="355"/>
  </r>
  <r>
    <x v="0"/>
    <x v="1"/>
    <s v="S33883"/>
    <x v="49"/>
    <x v="1"/>
    <n v="184177"/>
    <n v="904"/>
    <n v="316"/>
  </r>
  <r>
    <x v="3"/>
    <x v="5"/>
    <s v="S65512"/>
    <x v="89"/>
    <x v="0"/>
    <n v="127576"/>
    <n v="273"/>
    <n v="789"/>
  </r>
  <r>
    <x v="1"/>
    <x v="2"/>
    <s v="S77855"/>
    <x v="64"/>
    <x v="1"/>
    <n v="101918"/>
    <n v="178"/>
    <n v="432"/>
  </r>
  <r>
    <x v="2"/>
    <x v="5"/>
    <s v="S59361"/>
    <x v="77"/>
    <x v="4"/>
    <n v="204019"/>
    <n v="890"/>
    <n v="666"/>
  </r>
  <r>
    <x v="0"/>
    <x v="5"/>
    <s v="S50576"/>
    <x v="23"/>
    <x v="7"/>
    <n v="134970"/>
    <n v="538"/>
    <n v="496"/>
  </r>
  <r>
    <x v="1"/>
    <x v="4"/>
    <s v="S10981"/>
    <x v="97"/>
    <x v="1"/>
    <n v="172672"/>
    <n v="463"/>
    <n v="435"/>
  </r>
  <r>
    <x v="1"/>
    <x v="2"/>
    <s v="S18475"/>
    <x v="38"/>
    <x v="2"/>
    <n v="175391"/>
    <n v="679"/>
    <n v="604"/>
  </r>
  <r>
    <x v="2"/>
    <x v="2"/>
    <s v="S91151"/>
    <x v="7"/>
    <x v="3"/>
    <n v="223139"/>
    <n v="278"/>
    <n v="284"/>
  </r>
  <r>
    <x v="0"/>
    <x v="3"/>
    <s v="S46438"/>
    <x v="55"/>
    <x v="0"/>
    <n v="255485"/>
    <n v="540"/>
    <n v="410"/>
  </r>
  <r>
    <x v="0"/>
    <x v="5"/>
    <s v="S42729"/>
    <x v="81"/>
    <x v="4"/>
    <n v="209799"/>
    <n v="376"/>
    <n v="748"/>
  </r>
  <r>
    <x v="2"/>
    <x v="1"/>
    <s v="S57845"/>
    <x v="5"/>
    <x v="7"/>
    <n v="261099"/>
    <n v="471"/>
    <n v="147"/>
  </r>
  <r>
    <x v="0"/>
    <x v="5"/>
    <s v="S42348"/>
    <x v="1"/>
    <x v="3"/>
    <n v="139839"/>
    <n v="483"/>
    <n v="253"/>
  </r>
  <r>
    <x v="0"/>
    <x v="4"/>
    <s v="S73963"/>
    <x v="50"/>
    <x v="0"/>
    <n v="105283"/>
    <n v="527"/>
    <n v="483"/>
  </r>
  <r>
    <x v="1"/>
    <x v="0"/>
    <s v="S35785"/>
    <x v="74"/>
    <x v="8"/>
    <n v="245488"/>
    <n v="422"/>
    <n v="764"/>
  </r>
  <r>
    <x v="1"/>
    <x v="5"/>
    <s v="S45529"/>
    <x v="41"/>
    <x v="1"/>
    <n v="293854"/>
    <n v="131"/>
    <n v="118"/>
  </r>
  <r>
    <x v="2"/>
    <x v="7"/>
    <s v="S16400"/>
    <x v="94"/>
    <x v="2"/>
    <n v="116918"/>
    <n v="642"/>
    <n v="466"/>
  </r>
  <r>
    <x v="0"/>
    <x v="0"/>
    <s v="S75046"/>
    <x v="29"/>
    <x v="6"/>
    <n v="293233"/>
    <n v="323"/>
    <n v="798"/>
  </r>
  <r>
    <x v="2"/>
    <x v="1"/>
    <s v="S89425"/>
    <x v="25"/>
    <x v="3"/>
    <n v="124714"/>
    <n v="119"/>
    <n v="699"/>
  </r>
  <r>
    <x v="1"/>
    <x v="6"/>
    <s v="S95601"/>
    <x v="23"/>
    <x v="7"/>
    <n v="108137"/>
    <n v="299"/>
    <n v="595"/>
  </r>
  <r>
    <x v="2"/>
    <x v="1"/>
    <s v="S57839"/>
    <x v="16"/>
    <x v="5"/>
    <n v="247929"/>
    <n v="556"/>
    <n v="195"/>
  </r>
  <r>
    <x v="3"/>
    <x v="7"/>
    <s v="S34807"/>
    <x v="59"/>
    <x v="5"/>
    <n v="140287"/>
    <n v="906"/>
    <n v="304"/>
  </r>
  <r>
    <x v="3"/>
    <x v="0"/>
    <s v="S26571"/>
    <x v="96"/>
    <x v="6"/>
    <n v="211330"/>
    <n v="359"/>
    <n v="175"/>
  </r>
  <r>
    <x v="1"/>
    <x v="5"/>
    <s v="S27739"/>
    <x v="65"/>
    <x v="5"/>
    <n v="218974"/>
    <n v="204"/>
    <n v="731"/>
  </r>
  <r>
    <x v="1"/>
    <x v="7"/>
    <s v="S58035"/>
    <x v="48"/>
    <x v="5"/>
    <n v="152615"/>
    <n v="176"/>
    <n v="543"/>
  </r>
  <r>
    <x v="1"/>
    <x v="7"/>
    <s v="S98545"/>
    <x v="38"/>
    <x v="2"/>
    <n v="247258"/>
    <n v="789"/>
    <n v="151"/>
  </r>
  <r>
    <x v="1"/>
    <x v="4"/>
    <s v="S40346"/>
    <x v="16"/>
    <x v="4"/>
    <n v="140564"/>
    <n v="229"/>
    <n v="120"/>
  </r>
  <r>
    <x v="0"/>
    <x v="1"/>
    <s v="S53485"/>
    <x v="70"/>
    <x v="6"/>
    <n v="190287"/>
    <n v="941"/>
    <n v="443"/>
  </r>
  <r>
    <x v="0"/>
    <x v="2"/>
    <s v="S10395"/>
    <x v="47"/>
    <x v="7"/>
    <n v="126455"/>
    <n v="326"/>
    <n v="576"/>
  </r>
  <r>
    <x v="2"/>
    <x v="6"/>
    <s v="S35325"/>
    <x v="32"/>
    <x v="3"/>
    <n v="172993"/>
    <n v="450"/>
    <n v="147"/>
  </r>
  <r>
    <x v="1"/>
    <x v="5"/>
    <s v="S18192"/>
    <x v="63"/>
    <x v="2"/>
    <n v="188242"/>
    <n v="662"/>
    <n v="529"/>
  </r>
  <r>
    <x v="0"/>
    <x v="2"/>
    <s v="S11341"/>
    <x v="58"/>
    <x v="7"/>
    <n v="262763"/>
    <n v="1000"/>
    <n v="133"/>
  </r>
  <r>
    <x v="3"/>
    <x v="0"/>
    <s v="S79581"/>
    <x v="53"/>
    <x v="0"/>
    <n v="293908"/>
    <n v="935"/>
    <n v="136"/>
  </r>
  <r>
    <x v="1"/>
    <x v="6"/>
    <s v="S88757"/>
    <x v="8"/>
    <x v="3"/>
    <n v="297461"/>
    <n v="678"/>
    <n v="382"/>
  </r>
  <r>
    <x v="3"/>
    <x v="4"/>
    <s v="S26349"/>
    <x v="39"/>
    <x v="6"/>
    <n v="162295"/>
    <n v="779"/>
    <n v="665"/>
  </r>
  <r>
    <x v="1"/>
    <x v="5"/>
    <s v="S28739"/>
    <x v="6"/>
    <x v="2"/>
    <n v="254365"/>
    <n v="251"/>
    <n v="145"/>
  </r>
  <r>
    <x v="1"/>
    <x v="5"/>
    <s v="S31038"/>
    <x v="23"/>
    <x v="0"/>
    <n v="111137"/>
    <n v="793"/>
    <n v="789"/>
  </r>
  <r>
    <x v="0"/>
    <x v="5"/>
    <s v="S58911"/>
    <x v="71"/>
    <x v="0"/>
    <n v="214303"/>
    <n v="521"/>
    <n v="296"/>
  </r>
  <r>
    <x v="0"/>
    <x v="6"/>
    <s v="S64084"/>
    <x v="86"/>
    <x v="7"/>
    <n v="298028"/>
    <n v="297"/>
    <n v="729"/>
  </r>
  <r>
    <x v="0"/>
    <x v="4"/>
    <s v="S71583"/>
    <x v="44"/>
    <x v="8"/>
    <n v="217450"/>
    <n v="833"/>
    <n v="606"/>
  </r>
  <r>
    <x v="0"/>
    <x v="1"/>
    <s v="S52818"/>
    <x v="82"/>
    <x v="5"/>
    <n v="194282"/>
    <n v="218"/>
    <n v="266"/>
  </r>
  <r>
    <x v="3"/>
    <x v="7"/>
    <s v="S18791"/>
    <x v="27"/>
    <x v="0"/>
    <n v="215127"/>
    <n v="643"/>
    <n v="745"/>
  </r>
  <r>
    <x v="3"/>
    <x v="0"/>
    <s v="S99204"/>
    <x v="71"/>
    <x v="5"/>
    <n v="297056"/>
    <n v="496"/>
    <n v="157"/>
  </r>
  <r>
    <x v="2"/>
    <x v="4"/>
    <s v="S40557"/>
    <x v="75"/>
    <x v="5"/>
    <n v="185619"/>
    <n v="251"/>
    <n v="216"/>
  </r>
  <r>
    <x v="2"/>
    <x v="7"/>
    <s v="S80084"/>
    <x v="85"/>
    <x v="5"/>
    <n v="268018"/>
    <n v="67"/>
    <n v="244"/>
  </r>
  <r>
    <x v="1"/>
    <x v="5"/>
    <s v="S31886"/>
    <x v="42"/>
    <x v="1"/>
    <n v="189746"/>
    <n v="352"/>
    <n v="340"/>
  </r>
  <r>
    <x v="0"/>
    <x v="5"/>
    <s v="S85128"/>
    <x v="95"/>
    <x v="0"/>
    <n v="143597"/>
    <n v="307"/>
    <n v="194"/>
  </r>
  <r>
    <x v="0"/>
    <x v="7"/>
    <s v="S40070"/>
    <x v="75"/>
    <x v="1"/>
    <n v="106769"/>
    <n v="520"/>
    <n v="244"/>
  </r>
  <r>
    <x v="2"/>
    <x v="5"/>
    <s v="S65919"/>
    <x v="40"/>
    <x v="3"/>
    <n v="106034"/>
    <n v="319"/>
    <n v="448"/>
  </r>
  <r>
    <x v="2"/>
    <x v="5"/>
    <s v="S27572"/>
    <x v="43"/>
    <x v="0"/>
    <n v="202364"/>
    <n v="287"/>
    <n v="568"/>
  </r>
  <r>
    <x v="0"/>
    <x v="4"/>
    <s v="S35755"/>
    <x v="46"/>
    <x v="8"/>
    <n v="109268"/>
    <n v="413"/>
    <n v="123"/>
  </r>
  <r>
    <x v="3"/>
    <x v="1"/>
    <s v="S49138"/>
    <x v="99"/>
    <x v="6"/>
    <n v="252858"/>
    <n v="236"/>
    <n v="155"/>
  </r>
  <r>
    <x v="3"/>
    <x v="3"/>
    <s v="S60303"/>
    <x v="6"/>
    <x v="1"/>
    <n v="261357"/>
    <n v="320"/>
    <n v="621"/>
  </r>
  <r>
    <x v="1"/>
    <x v="3"/>
    <s v="S88834"/>
    <x v="26"/>
    <x v="1"/>
    <n v="140795"/>
    <n v="290"/>
    <n v="189"/>
  </r>
  <r>
    <x v="3"/>
    <x v="3"/>
    <s v="S74487"/>
    <x v="19"/>
    <x v="3"/>
    <n v="205553"/>
    <n v="421"/>
    <n v="259"/>
  </r>
  <r>
    <x v="1"/>
    <x v="6"/>
    <s v="S46170"/>
    <x v="42"/>
    <x v="6"/>
    <n v="231278"/>
    <n v="77"/>
    <n v="363"/>
  </r>
  <r>
    <x v="3"/>
    <x v="1"/>
    <s v="S14869"/>
    <x v="16"/>
    <x v="8"/>
    <n v="127295"/>
    <n v="863"/>
    <n v="200"/>
  </r>
  <r>
    <x v="2"/>
    <x v="1"/>
    <s v="S78938"/>
    <x v="99"/>
    <x v="0"/>
    <n v="192800"/>
    <n v="250"/>
    <n v="303"/>
  </r>
  <r>
    <x v="3"/>
    <x v="6"/>
    <s v="S32973"/>
    <x v="89"/>
    <x v="1"/>
    <n v="269744"/>
    <n v="528"/>
    <n v="576"/>
  </r>
  <r>
    <x v="1"/>
    <x v="2"/>
    <s v="S96358"/>
    <x v="34"/>
    <x v="1"/>
    <n v="282834"/>
    <n v="648"/>
    <n v="242"/>
  </r>
  <r>
    <x v="0"/>
    <x v="5"/>
    <s v="S56004"/>
    <x v="96"/>
    <x v="6"/>
    <n v="195601"/>
    <n v="410"/>
    <n v="342"/>
  </r>
  <r>
    <x v="3"/>
    <x v="1"/>
    <s v="S25512"/>
    <x v="8"/>
    <x v="8"/>
    <n v="161813"/>
    <n v="610"/>
    <n v="470"/>
  </r>
  <r>
    <x v="2"/>
    <x v="5"/>
    <s v="S35025"/>
    <x v="33"/>
    <x v="5"/>
    <n v="212309"/>
    <n v="524"/>
    <n v="345"/>
  </r>
  <r>
    <x v="3"/>
    <x v="6"/>
    <s v="S31154"/>
    <x v="73"/>
    <x v="2"/>
    <n v="103140"/>
    <n v="611"/>
    <n v="633"/>
  </r>
  <r>
    <x v="0"/>
    <x v="0"/>
    <s v="S35940"/>
    <x v="99"/>
    <x v="5"/>
    <n v="232103"/>
    <n v="940"/>
    <n v="415"/>
  </r>
  <r>
    <x v="0"/>
    <x v="1"/>
    <s v="S45863"/>
    <x v="15"/>
    <x v="1"/>
    <n v="179101"/>
    <n v="916"/>
    <n v="187"/>
  </r>
  <r>
    <x v="2"/>
    <x v="7"/>
    <s v="S58214"/>
    <x v="34"/>
    <x v="4"/>
    <n v="204210"/>
    <n v="963"/>
    <n v="388"/>
  </r>
  <r>
    <x v="0"/>
    <x v="1"/>
    <s v="S51568"/>
    <x v="63"/>
    <x v="2"/>
    <n v="134950"/>
    <n v="231"/>
    <n v="402"/>
  </r>
  <r>
    <x v="1"/>
    <x v="1"/>
    <s v="S34293"/>
    <x v="52"/>
    <x v="2"/>
    <n v="170125"/>
    <n v="665"/>
    <n v="326"/>
  </r>
  <r>
    <x v="1"/>
    <x v="1"/>
    <s v="S25801"/>
    <x v="71"/>
    <x v="5"/>
    <n v="255024"/>
    <n v="510"/>
    <n v="652"/>
  </r>
  <r>
    <x v="2"/>
    <x v="1"/>
    <s v="S74838"/>
    <x v="25"/>
    <x v="8"/>
    <n v="291334"/>
    <n v="981"/>
    <n v="472"/>
  </r>
  <r>
    <x v="0"/>
    <x v="7"/>
    <s v="S59557"/>
    <x v="76"/>
    <x v="1"/>
    <n v="111233"/>
    <n v="522"/>
    <n v="291"/>
  </r>
  <r>
    <x v="1"/>
    <x v="1"/>
    <s v="S82680"/>
    <x v="2"/>
    <x v="5"/>
    <n v="146044"/>
    <n v="240"/>
    <n v="127"/>
  </r>
  <r>
    <x v="1"/>
    <x v="6"/>
    <s v="S41806"/>
    <x v="90"/>
    <x v="2"/>
    <n v="247606"/>
    <n v="863"/>
    <n v="536"/>
  </r>
  <r>
    <x v="0"/>
    <x v="3"/>
    <s v="S59093"/>
    <x v="52"/>
    <x v="2"/>
    <n v="153320"/>
    <n v="514"/>
    <n v="743"/>
  </r>
  <r>
    <x v="3"/>
    <x v="0"/>
    <s v="S73779"/>
    <x v="86"/>
    <x v="6"/>
    <n v="118962"/>
    <n v="771"/>
    <n v="400"/>
  </r>
  <r>
    <x v="2"/>
    <x v="5"/>
    <s v="S29574"/>
    <x v="15"/>
    <x v="3"/>
    <n v="249526"/>
    <n v="830"/>
    <n v="190"/>
  </r>
  <r>
    <x v="2"/>
    <x v="0"/>
    <s v="S38884"/>
    <x v="87"/>
    <x v="8"/>
    <n v="136969"/>
    <n v="221"/>
    <n v="123"/>
  </r>
  <r>
    <x v="2"/>
    <x v="7"/>
    <s v="S32305"/>
    <x v="23"/>
    <x v="1"/>
    <n v="112544"/>
    <n v="451"/>
    <n v="276"/>
  </r>
  <r>
    <x v="1"/>
    <x v="1"/>
    <s v="S82216"/>
    <x v="13"/>
    <x v="0"/>
    <n v="119647"/>
    <n v="265"/>
    <n v="203"/>
  </r>
  <r>
    <x v="3"/>
    <x v="3"/>
    <s v="S40559"/>
    <x v="52"/>
    <x v="2"/>
    <n v="291523"/>
    <n v="817"/>
    <n v="627"/>
  </r>
  <r>
    <x v="3"/>
    <x v="6"/>
    <s v="S27513"/>
    <x v="40"/>
    <x v="2"/>
    <n v="285155"/>
    <n v="304"/>
    <n v="526"/>
  </r>
  <r>
    <x v="0"/>
    <x v="6"/>
    <s v="S87130"/>
    <x v="45"/>
    <x v="7"/>
    <n v="266364"/>
    <n v="703"/>
    <n v="148"/>
  </r>
  <r>
    <x v="1"/>
    <x v="4"/>
    <s v="S75513"/>
    <x v="46"/>
    <x v="7"/>
    <n v="267175"/>
    <n v="407"/>
    <n v="649"/>
  </r>
  <r>
    <x v="3"/>
    <x v="5"/>
    <s v="S66775"/>
    <x v="98"/>
    <x v="4"/>
    <n v="285719"/>
    <n v="817"/>
    <n v="449"/>
  </r>
  <r>
    <x v="0"/>
    <x v="2"/>
    <s v="S82679"/>
    <x v="81"/>
    <x v="6"/>
    <n v="151792"/>
    <n v="219"/>
    <n v="666"/>
  </r>
  <r>
    <x v="0"/>
    <x v="2"/>
    <s v="S81039"/>
    <x v="91"/>
    <x v="5"/>
    <n v="190596"/>
    <n v="338"/>
    <n v="775"/>
  </r>
  <r>
    <x v="0"/>
    <x v="6"/>
    <s v="S57563"/>
    <x v="79"/>
    <x v="7"/>
    <n v="193015"/>
    <n v="670"/>
    <n v="440"/>
  </r>
  <r>
    <x v="2"/>
    <x v="7"/>
    <s v="S48038"/>
    <x v="15"/>
    <x v="2"/>
    <n v="286143"/>
    <n v="621"/>
    <n v="383"/>
  </r>
  <r>
    <x v="0"/>
    <x v="2"/>
    <s v="S81708"/>
    <x v="37"/>
    <x v="5"/>
    <n v="158773"/>
    <n v="490"/>
    <n v="252"/>
  </r>
  <r>
    <x v="1"/>
    <x v="3"/>
    <s v="S82070"/>
    <x v="46"/>
    <x v="2"/>
    <n v="154106"/>
    <n v="624"/>
    <n v="357"/>
  </r>
  <r>
    <x v="0"/>
    <x v="1"/>
    <s v="S94952"/>
    <x v="66"/>
    <x v="1"/>
    <n v="298294"/>
    <n v="398"/>
    <n v="191"/>
  </r>
  <r>
    <x v="1"/>
    <x v="1"/>
    <s v="S41720"/>
    <x v="94"/>
    <x v="4"/>
    <n v="299632"/>
    <n v="849"/>
    <n v="149"/>
  </r>
  <r>
    <x v="1"/>
    <x v="6"/>
    <s v="S47781"/>
    <x v="24"/>
    <x v="2"/>
    <n v="119291"/>
    <n v="892"/>
    <n v="798"/>
  </r>
  <r>
    <x v="3"/>
    <x v="0"/>
    <s v="S25696"/>
    <x v="22"/>
    <x v="8"/>
    <n v="247846"/>
    <n v="541"/>
    <n v="674"/>
  </r>
  <r>
    <x v="1"/>
    <x v="2"/>
    <s v="S36994"/>
    <x v="79"/>
    <x v="4"/>
    <n v="243813"/>
    <n v="477"/>
    <n v="318"/>
  </r>
  <r>
    <x v="0"/>
    <x v="5"/>
    <s v="S55270"/>
    <x v="22"/>
    <x v="1"/>
    <n v="251528"/>
    <n v="781"/>
    <n v="316"/>
  </r>
  <r>
    <x v="0"/>
    <x v="6"/>
    <s v="S12908"/>
    <x v="20"/>
    <x v="0"/>
    <n v="207791"/>
    <n v="545"/>
    <n v="408"/>
  </r>
  <r>
    <x v="0"/>
    <x v="1"/>
    <s v="S55619"/>
    <x v="92"/>
    <x v="7"/>
    <n v="265633"/>
    <n v="760"/>
    <n v="626"/>
  </r>
  <r>
    <x v="2"/>
    <x v="2"/>
    <s v="S77588"/>
    <x v="21"/>
    <x v="1"/>
    <n v="141901"/>
    <n v="908"/>
    <n v="220"/>
  </r>
  <r>
    <x v="0"/>
    <x v="6"/>
    <s v="S43558"/>
    <x v="2"/>
    <x v="4"/>
    <n v="263657"/>
    <n v="732"/>
    <n v="797"/>
  </r>
  <r>
    <x v="1"/>
    <x v="6"/>
    <s v="S23958"/>
    <x v="30"/>
    <x v="2"/>
    <n v="217372"/>
    <n v="441"/>
    <n v="340"/>
  </r>
  <r>
    <x v="2"/>
    <x v="1"/>
    <s v="S81817"/>
    <x v="78"/>
    <x v="8"/>
    <n v="224897"/>
    <n v="312"/>
    <n v="238"/>
  </r>
  <r>
    <x v="2"/>
    <x v="3"/>
    <s v="S16782"/>
    <x v="56"/>
    <x v="3"/>
    <n v="269895"/>
    <n v="174"/>
    <n v="683"/>
  </r>
  <r>
    <x v="1"/>
    <x v="0"/>
    <s v="S14370"/>
    <x v="81"/>
    <x v="2"/>
    <n v="234232"/>
    <n v="742"/>
    <n v="563"/>
  </r>
  <r>
    <x v="1"/>
    <x v="3"/>
    <s v="S35156"/>
    <x v="48"/>
    <x v="2"/>
    <n v="254578"/>
    <n v="934"/>
    <n v="105"/>
  </r>
  <r>
    <x v="0"/>
    <x v="4"/>
    <s v="S54357"/>
    <x v="53"/>
    <x v="2"/>
    <n v="172721"/>
    <n v="215"/>
    <n v="192"/>
  </r>
  <r>
    <x v="1"/>
    <x v="1"/>
    <s v="S78887"/>
    <x v="14"/>
    <x v="4"/>
    <n v="280016"/>
    <n v="988"/>
    <n v="367"/>
  </r>
  <r>
    <x v="0"/>
    <x v="3"/>
    <s v="S22592"/>
    <x v="10"/>
    <x v="0"/>
    <n v="259829"/>
    <n v="790"/>
    <n v="513"/>
  </r>
  <r>
    <x v="1"/>
    <x v="6"/>
    <s v="S60878"/>
    <x v="63"/>
    <x v="0"/>
    <n v="256656"/>
    <n v="656"/>
    <n v="404"/>
  </r>
  <r>
    <x v="3"/>
    <x v="3"/>
    <s v="S61157"/>
    <x v="38"/>
    <x v="3"/>
    <n v="179045"/>
    <n v="343"/>
    <n v="488"/>
  </r>
  <r>
    <x v="2"/>
    <x v="7"/>
    <s v="S98580"/>
    <x v="86"/>
    <x v="3"/>
    <n v="279239"/>
    <n v="916"/>
    <n v="308"/>
  </r>
  <r>
    <x v="0"/>
    <x v="1"/>
    <s v="S82756"/>
    <x v="85"/>
    <x v="5"/>
    <n v="113404"/>
    <n v="783"/>
    <n v="645"/>
  </r>
  <r>
    <x v="2"/>
    <x v="7"/>
    <s v="S26165"/>
    <x v="31"/>
    <x v="5"/>
    <n v="227299"/>
    <n v="246"/>
    <n v="191"/>
  </r>
  <r>
    <x v="1"/>
    <x v="1"/>
    <s v="S57270"/>
    <x v="6"/>
    <x v="6"/>
    <n v="175368"/>
    <n v="222"/>
    <n v="500"/>
  </r>
  <r>
    <x v="2"/>
    <x v="5"/>
    <s v="S19692"/>
    <x v="94"/>
    <x v="3"/>
    <n v="221287"/>
    <n v="620"/>
    <n v="691"/>
  </r>
  <r>
    <x v="2"/>
    <x v="7"/>
    <s v="S42727"/>
    <x v="89"/>
    <x v="0"/>
    <n v="217263"/>
    <n v="566"/>
    <n v="379"/>
  </r>
  <r>
    <x v="3"/>
    <x v="6"/>
    <s v="S88197"/>
    <x v="47"/>
    <x v="7"/>
    <n v="203252"/>
    <n v="567"/>
    <n v="683"/>
  </r>
  <r>
    <x v="2"/>
    <x v="6"/>
    <s v="S73099"/>
    <x v="32"/>
    <x v="6"/>
    <n v="169354"/>
    <n v="153"/>
    <n v="267"/>
  </r>
  <r>
    <x v="0"/>
    <x v="4"/>
    <s v="S10261"/>
    <x v="84"/>
    <x v="3"/>
    <n v="158630"/>
    <n v="122"/>
    <n v="670"/>
  </r>
  <r>
    <x v="2"/>
    <x v="0"/>
    <s v="S19416"/>
    <x v="53"/>
    <x v="1"/>
    <n v="151003"/>
    <n v="304"/>
    <n v="603"/>
  </r>
  <r>
    <x v="1"/>
    <x v="4"/>
    <s v="S64170"/>
    <x v="41"/>
    <x v="6"/>
    <n v="128146"/>
    <n v="50"/>
    <n v="434"/>
  </r>
  <r>
    <x v="3"/>
    <x v="7"/>
    <s v="S16104"/>
    <x v="69"/>
    <x v="1"/>
    <n v="201346"/>
    <n v="369"/>
    <n v="182"/>
  </r>
  <r>
    <x v="0"/>
    <x v="4"/>
    <s v="S40728"/>
    <x v="67"/>
    <x v="2"/>
    <n v="214008"/>
    <n v="926"/>
    <n v="748"/>
  </r>
  <r>
    <x v="1"/>
    <x v="2"/>
    <s v="S27083"/>
    <x v="20"/>
    <x v="1"/>
    <n v="164358"/>
    <n v="177"/>
    <n v="273"/>
  </r>
  <r>
    <x v="0"/>
    <x v="6"/>
    <s v="S98542"/>
    <x v="2"/>
    <x v="0"/>
    <n v="161946"/>
    <n v="728"/>
    <n v="729"/>
  </r>
  <r>
    <x v="3"/>
    <x v="7"/>
    <s v="S11289"/>
    <x v="22"/>
    <x v="5"/>
    <n v="254965"/>
    <n v="725"/>
    <n v="258"/>
  </r>
  <r>
    <x v="0"/>
    <x v="7"/>
    <s v="S61108"/>
    <x v="33"/>
    <x v="8"/>
    <n v="124330"/>
    <n v="225"/>
    <n v="660"/>
  </r>
  <r>
    <x v="1"/>
    <x v="7"/>
    <s v="S87902"/>
    <x v="21"/>
    <x v="6"/>
    <n v="211652"/>
    <n v="479"/>
    <n v="454"/>
  </r>
  <r>
    <x v="3"/>
    <x v="2"/>
    <s v="S74086"/>
    <x v="35"/>
    <x v="5"/>
    <n v="294542"/>
    <n v="456"/>
    <n v="448"/>
  </r>
  <r>
    <x v="2"/>
    <x v="5"/>
    <s v="S28736"/>
    <x v="79"/>
    <x v="4"/>
    <n v="245172"/>
    <n v="357"/>
    <n v="655"/>
  </r>
  <r>
    <x v="2"/>
    <x v="2"/>
    <s v="S56538"/>
    <x v="61"/>
    <x v="6"/>
    <n v="294713"/>
    <n v="905"/>
    <n v="717"/>
  </r>
  <r>
    <x v="1"/>
    <x v="0"/>
    <s v="S95348"/>
    <x v="0"/>
    <x v="5"/>
    <n v="261680"/>
    <n v="78"/>
    <n v="449"/>
  </r>
  <r>
    <x v="2"/>
    <x v="5"/>
    <s v="S46807"/>
    <x v="66"/>
    <x v="2"/>
    <n v="268946"/>
    <n v="966"/>
    <n v="642"/>
  </r>
  <r>
    <x v="3"/>
    <x v="6"/>
    <s v="S91901"/>
    <x v="58"/>
    <x v="7"/>
    <n v="291480"/>
    <n v="222"/>
    <n v="677"/>
  </r>
  <r>
    <x v="1"/>
    <x v="7"/>
    <s v="S70158"/>
    <x v="75"/>
    <x v="4"/>
    <n v="286665"/>
    <n v="380"/>
    <n v="237"/>
  </r>
  <r>
    <x v="1"/>
    <x v="7"/>
    <s v="S59143"/>
    <x v="78"/>
    <x v="3"/>
    <n v="284352"/>
    <n v="383"/>
    <n v="299"/>
  </r>
  <r>
    <x v="0"/>
    <x v="7"/>
    <s v="S91569"/>
    <x v="52"/>
    <x v="7"/>
    <n v="271532"/>
    <n v="375"/>
    <n v="747"/>
  </r>
  <r>
    <x v="1"/>
    <x v="0"/>
    <s v="S67770"/>
    <x v="36"/>
    <x v="7"/>
    <n v="187054"/>
    <n v="568"/>
    <n v="636"/>
  </r>
  <r>
    <x v="0"/>
    <x v="2"/>
    <s v="S74570"/>
    <x v="10"/>
    <x v="4"/>
    <n v="107712"/>
    <n v="993"/>
    <n v="157"/>
  </r>
  <r>
    <x v="1"/>
    <x v="6"/>
    <s v="S38809"/>
    <x v="34"/>
    <x v="5"/>
    <n v="270966"/>
    <n v="374"/>
    <n v="559"/>
  </r>
  <r>
    <x v="2"/>
    <x v="1"/>
    <s v="S81232"/>
    <x v="82"/>
    <x v="6"/>
    <n v="189021"/>
    <n v="957"/>
    <n v="178"/>
  </r>
  <r>
    <x v="1"/>
    <x v="3"/>
    <s v="S69419"/>
    <x v="26"/>
    <x v="8"/>
    <n v="194209"/>
    <n v="169"/>
    <n v="246"/>
  </r>
  <r>
    <x v="0"/>
    <x v="0"/>
    <s v="S12795"/>
    <x v="44"/>
    <x v="7"/>
    <n v="222310"/>
    <n v="665"/>
    <n v="693"/>
  </r>
  <r>
    <x v="2"/>
    <x v="1"/>
    <s v="S73096"/>
    <x v="43"/>
    <x v="1"/>
    <n v="257524"/>
    <n v="244"/>
    <n v="303"/>
  </r>
  <r>
    <x v="2"/>
    <x v="2"/>
    <s v="S76934"/>
    <x v="3"/>
    <x v="1"/>
    <n v="188946"/>
    <n v="954"/>
    <n v="235"/>
  </r>
  <r>
    <x v="0"/>
    <x v="4"/>
    <s v="S25278"/>
    <x v="93"/>
    <x v="3"/>
    <n v="107518"/>
    <n v="233"/>
    <n v="546"/>
  </r>
  <r>
    <x v="0"/>
    <x v="1"/>
    <s v="S48586"/>
    <x v="85"/>
    <x v="8"/>
    <n v="137166"/>
    <n v="185"/>
    <n v="497"/>
  </r>
  <r>
    <x v="2"/>
    <x v="7"/>
    <s v="S90607"/>
    <x v="93"/>
    <x v="2"/>
    <n v="142351"/>
    <n v="358"/>
    <n v="403"/>
  </r>
  <r>
    <x v="3"/>
    <x v="2"/>
    <s v="S97964"/>
    <x v="0"/>
    <x v="8"/>
    <n v="232548"/>
    <n v="110"/>
    <n v="762"/>
  </r>
  <r>
    <x v="2"/>
    <x v="7"/>
    <s v="S38826"/>
    <x v="35"/>
    <x v="1"/>
    <n v="125478"/>
    <n v="364"/>
    <n v="122"/>
  </r>
  <r>
    <x v="2"/>
    <x v="5"/>
    <s v="S18871"/>
    <x v="51"/>
    <x v="6"/>
    <n v="196347"/>
    <n v="142"/>
    <n v="380"/>
  </r>
  <r>
    <x v="2"/>
    <x v="4"/>
    <s v="S58515"/>
    <x v="27"/>
    <x v="7"/>
    <n v="179553"/>
    <n v="882"/>
    <n v="398"/>
  </r>
  <r>
    <x v="1"/>
    <x v="5"/>
    <s v="S53641"/>
    <x v="5"/>
    <x v="8"/>
    <n v="160638"/>
    <n v="951"/>
    <n v="372"/>
  </r>
  <r>
    <x v="1"/>
    <x v="5"/>
    <s v="S28228"/>
    <x v="73"/>
    <x v="4"/>
    <n v="130785"/>
    <n v="293"/>
    <n v="193"/>
  </r>
  <r>
    <x v="1"/>
    <x v="2"/>
    <s v="S21090"/>
    <x v="32"/>
    <x v="3"/>
    <n v="282572"/>
    <n v="475"/>
    <n v="775"/>
  </r>
  <r>
    <x v="3"/>
    <x v="7"/>
    <s v="S61726"/>
    <x v="49"/>
    <x v="8"/>
    <n v="269739"/>
    <n v="627"/>
    <n v="119"/>
  </r>
  <r>
    <x v="3"/>
    <x v="3"/>
    <s v="S34246"/>
    <x v="17"/>
    <x v="6"/>
    <n v="126525"/>
    <n v="779"/>
    <n v="644"/>
  </r>
  <r>
    <x v="2"/>
    <x v="1"/>
    <s v="S87657"/>
    <x v="99"/>
    <x v="1"/>
    <n v="134261"/>
    <n v="375"/>
    <n v="369"/>
  </r>
  <r>
    <x v="2"/>
    <x v="2"/>
    <s v="S90392"/>
    <x v="53"/>
    <x v="0"/>
    <n v="207566"/>
    <n v="531"/>
    <n v="725"/>
  </r>
  <r>
    <x v="1"/>
    <x v="6"/>
    <s v="S50945"/>
    <x v="78"/>
    <x v="3"/>
    <n v="260087"/>
    <n v="360"/>
    <n v="271"/>
  </r>
  <r>
    <x v="1"/>
    <x v="1"/>
    <s v="S55531"/>
    <x v="0"/>
    <x v="0"/>
    <n v="183183"/>
    <n v="541"/>
    <n v="301"/>
  </r>
  <r>
    <x v="3"/>
    <x v="0"/>
    <s v="S17585"/>
    <x v="14"/>
    <x v="2"/>
    <n v="241643"/>
    <n v="904"/>
    <n v="331"/>
  </r>
  <r>
    <x v="2"/>
    <x v="4"/>
    <s v="S42945"/>
    <x v="28"/>
    <x v="4"/>
    <n v="163230"/>
    <n v="108"/>
    <n v="471"/>
  </r>
  <r>
    <x v="2"/>
    <x v="6"/>
    <s v="S23437"/>
    <x v="16"/>
    <x v="2"/>
    <n v="262646"/>
    <n v="182"/>
    <n v="328"/>
  </r>
  <r>
    <x v="2"/>
    <x v="0"/>
    <s v="S48035"/>
    <x v="72"/>
    <x v="3"/>
    <n v="118059"/>
    <n v="250"/>
    <n v="371"/>
  </r>
  <r>
    <x v="0"/>
    <x v="2"/>
    <s v="S28876"/>
    <x v="14"/>
    <x v="0"/>
    <n v="146107"/>
    <n v="996"/>
    <n v="573"/>
  </r>
  <r>
    <x v="2"/>
    <x v="4"/>
    <s v="S98354"/>
    <x v="60"/>
    <x v="0"/>
    <n v="231111"/>
    <n v="717"/>
    <n v="644"/>
  </r>
  <r>
    <x v="1"/>
    <x v="3"/>
    <s v="S11981"/>
    <x v="72"/>
    <x v="5"/>
    <n v="165262"/>
    <n v="594"/>
    <n v="589"/>
  </r>
  <r>
    <x v="0"/>
    <x v="1"/>
    <s v="S30041"/>
    <x v="43"/>
    <x v="4"/>
    <n v="194981"/>
    <n v="52"/>
    <n v="188"/>
  </r>
  <r>
    <x v="2"/>
    <x v="0"/>
    <s v="S76728"/>
    <x v="85"/>
    <x v="1"/>
    <n v="269543"/>
    <n v="406"/>
    <n v="623"/>
  </r>
  <r>
    <x v="0"/>
    <x v="2"/>
    <s v="S26250"/>
    <x v="64"/>
    <x v="0"/>
    <n v="214407"/>
    <n v="519"/>
    <n v="387"/>
  </r>
  <r>
    <x v="0"/>
    <x v="2"/>
    <s v="S35498"/>
    <x v="67"/>
    <x v="4"/>
    <n v="180413"/>
    <n v="740"/>
    <n v="252"/>
  </r>
  <r>
    <x v="3"/>
    <x v="6"/>
    <s v="S36209"/>
    <x v="78"/>
    <x v="3"/>
    <n v="217165"/>
    <n v="495"/>
    <n v="408"/>
  </r>
  <r>
    <x v="1"/>
    <x v="5"/>
    <s v="S83941"/>
    <x v="16"/>
    <x v="1"/>
    <n v="139132"/>
    <n v="593"/>
    <n v="762"/>
  </r>
  <r>
    <x v="2"/>
    <x v="6"/>
    <s v="S78701"/>
    <x v="25"/>
    <x v="3"/>
    <n v="199987"/>
    <n v="560"/>
    <n v="623"/>
  </r>
  <r>
    <x v="2"/>
    <x v="7"/>
    <s v="S21749"/>
    <x v="47"/>
    <x v="3"/>
    <n v="251641"/>
    <n v="436"/>
    <n v="335"/>
  </r>
  <r>
    <x v="3"/>
    <x v="3"/>
    <s v="S97000"/>
    <x v="70"/>
    <x v="3"/>
    <n v="193522"/>
    <n v="703"/>
    <n v="718"/>
  </r>
  <r>
    <x v="2"/>
    <x v="7"/>
    <s v="S75400"/>
    <x v="40"/>
    <x v="7"/>
    <n v="144066"/>
    <n v="642"/>
    <n v="741"/>
  </r>
  <r>
    <x v="1"/>
    <x v="0"/>
    <s v="S32864"/>
    <x v="53"/>
    <x v="6"/>
    <n v="120694"/>
    <n v="403"/>
    <n v="208"/>
  </r>
  <r>
    <x v="0"/>
    <x v="5"/>
    <s v="S37357"/>
    <x v="36"/>
    <x v="3"/>
    <n v="192648"/>
    <n v="862"/>
    <n v="476"/>
  </r>
  <r>
    <x v="1"/>
    <x v="7"/>
    <s v="S59755"/>
    <x v="42"/>
    <x v="7"/>
    <n v="291889"/>
    <n v="853"/>
    <n v="384"/>
  </r>
  <r>
    <x v="0"/>
    <x v="2"/>
    <s v="S24613"/>
    <x v="24"/>
    <x v="1"/>
    <n v="278229"/>
    <n v="275"/>
    <n v="185"/>
  </r>
  <r>
    <x v="2"/>
    <x v="5"/>
    <s v="S91326"/>
    <x v="77"/>
    <x v="3"/>
    <n v="108622"/>
    <n v="176"/>
    <n v="734"/>
  </r>
  <r>
    <x v="1"/>
    <x v="4"/>
    <s v="S57196"/>
    <x v="24"/>
    <x v="8"/>
    <n v="119277"/>
    <n v="853"/>
    <n v="314"/>
  </r>
  <r>
    <x v="3"/>
    <x v="2"/>
    <s v="S65229"/>
    <x v="48"/>
    <x v="8"/>
    <n v="168974"/>
    <n v="168"/>
    <n v="327"/>
  </r>
  <r>
    <x v="2"/>
    <x v="2"/>
    <s v="S57306"/>
    <x v="76"/>
    <x v="0"/>
    <n v="249727"/>
    <n v="639"/>
    <n v="398"/>
  </r>
  <r>
    <x v="2"/>
    <x v="1"/>
    <s v="S48403"/>
    <x v="91"/>
    <x v="2"/>
    <n v="212793"/>
    <n v="527"/>
    <n v="302"/>
  </r>
  <r>
    <x v="2"/>
    <x v="4"/>
    <s v="S69222"/>
    <x v="74"/>
    <x v="4"/>
    <n v="284818"/>
    <n v="876"/>
    <n v="463"/>
  </r>
  <r>
    <x v="3"/>
    <x v="7"/>
    <s v="S38590"/>
    <x v="12"/>
    <x v="6"/>
    <n v="247718"/>
    <n v="652"/>
    <n v="714"/>
  </r>
  <r>
    <x v="0"/>
    <x v="4"/>
    <s v="S34948"/>
    <x v="69"/>
    <x v="6"/>
    <n v="110073"/>
    <n v="864"/>
    <n v="129"/>
  </r>
  <r>
    <x v="3"/>
    <x v="0"/>
    <s v="S85350"/>
    <x v="43"/>
    <x v="3"/>
    <n v="244189"/>
    <n v="934"/>
    <n v="741"/>
  </r>
  <r>
    <x v="3"/>
    <x v="0"/>
    <s v="S99461"/>
    <x v="22"/>
    <x v="2"/>
    <n v="235491"/>
    <n v="873"/>
    <n v="224"/>
  </r>
  <r>
    <x v="0"/>
    <x v="6"/>
    <s v="S15638"/>
    <x v="65"/>
    <x v="3"/>
    <n v="293948"/>
    <n v="625"/>
    <n v="456"/>
  </r>
  <r>
    <x v="1"/>
    <x v="4"/>
    <s v="S43511"/>
    <x v="77"/>
    <x v="5"/>
    <n v="209864"/>
    <n v="329"/>
    <n v="419"/>
  </r>
  <r>
    <x v="2"/>
    <x v="7"/>
    <s v="S77975"/>
    <x v="78"/>
    <x v="0"/>
    <n v="107488"/>
    <n v="709"/>
    <n v="729"/>
  </r>
  <r>
    <x v="0"/>
    <x v="1"/>
    <s v="S45206"/>
    <x v="77"/>
    <x v="7"/>
    <n v="146556"/>
    <n v="947"/>
    <n v="766"/>
  </r>
  <r>
    <x v="3"/>
    <x v="7"/>
    <s v="S76311"/>
    <x v="28"/>
    <x v="2"/>
    <n v="145145"/>
    <n v="307"/>
    <n v="643"/>
  </r>
  <r>
    <x v="3"/>
    <x v="0"/>
    <s v="S24445"/>
    <x v="36"/>
    <x v="2"/>
    <n v="132608"/>
    <n v="734"/>
    <n v="134"/>
  </r>
  <r>
    <x v="2"/>
    <x v="0"/>
    <s v="S31518"/>
    <x v="44"/>
    <x v="8"/>
    <n v="167398"/>
    <n v="75"/>
    <n v="193"/>
  </r>
  <r>
    <x v="1"/>
    <x v="4"/>
    <s v="S23867"/>
    <x v="63"/>
    <x v="6"/>
    <n v="235796"/>
    <n v="371"/>
    <n v="351"/>
  </r>
  <r>
    <x v="3"/>
    <x v="4"/>
    <s v="S40583"/>
    <x v="7"/>
    <x v="6"/>
    <n v="118697"/>
    <n v="531"/>
    <n v="554"/>
  </r>
  <r>
    <x v="3"/>
    <x v="2"/>
    <s v="S41928"/>
    <x v="56"/>
    <x v="4"/>
    <n v="231120"/>
    <n v="819"/>
    <n v="483"/>
  </r>
  <r>
    <x v="1"/>
    <x v="1"/>
    <s v="S72882"/>
    <x v="68"/>
    <x v="1"/>
    <n v="143156"/>
    <n v="348"/>
    <n v="697"/>
  </r>
  <r>
    <x v="2"/>
    <x v="7"/>
    <s v="S10048"/>
    <x v="41"/>
    <x v="2"/>
    <n v="283523"/>
    <n v="576"/>
    <n v="503"/>
  </r>
  <r>
    <x v="1"/>
    <x v="2"/>
    <s v="S86978"/>
    <x v="58"/>
    <x v="8"/>
    <n v="173439"/>
    <n v="350"/>
    <n v="137"/>
  </r>
  <r>
    <x v="0"/>
    <x v="5"/>
    <s v="S21703"/>
    <x v="21"/>
    <x v="2"/>
    <n v="207544"/>
    <n v="921"/>
    <n v="351"/>
  </r>
  <r>
    <x v="1"/>
    <x v="0"/>
    <s v="S42849"/>
    <x v="31"/>
    <x v="7"/>
    <n v="120716"/>
    <n v="329"/>
    <n v="306"/>
  </r>
  <r>
    <x v="1"/>
    <x v="5"/>
    <s v="S33766"/>
    <x v="23"/>
    <x v="4"/>
    <n v="152573"/>
    <n v="163"/>
    <n v="529"/>
  </r>
  <r>
    <x v="3"/>
    <x v="0"/>
    <s v="S70185"/>
    <x v="0"/>
    <x v="7"/>
    <n v="255012"/>
    <n v="250"/>
    <n v="314"/>
  </r>
  <r>
    <x v="0"/>
    <x v="2"/>
    <s v="S33075"/>
    <x v="15"/>
    <x v="6"/>
    <n v="168494"/>
    <n v="302"/>
    <n v="539"/>
  </r>
  <r>
    <x v="2"/>
    <x v="4"/>
    <s v="S58721"/>
    <x v="62"/>
    <x v="6"/>
    <n v="135977"/>
    <n v="972"/>
    <n v="744"/>
  </r>
  <r>
    <x v="0"/>
    <x v="0"/>
    <s v="S92554"/>
    <x v="83"/>
    <x v="0"/>
    <n v="280824"/>
    <n v="404"/>
    <n v="224"/>
  </r>
  <r>
    <x v="3"/>
    <x v="3"/>
    <s v="S12887"/>
    <x v="49"/>
    <x v="4"/>
    <n v="210386"/>
    <n v="380"/>
    <n v="611"/>
  </r>
  <r>
    <x v="3"/>
    <x v="1"/>
    <s v="S55036"/>
    <x v="98"/>
    <x v="5"/>
    <n v="112309"/>
    <n v="576"/>
    <n v="679"/>
  </r>
  <r>
    <x v="2"/>
    <x v="2"/>
    <s v="S84551"/>
    <x v="96"/>
    <x v="4"/>
    <n v="121528"/>
    <n v="565"/>
    <n v="776"/>
  </r>
  <r>
    <x v="2"/>
    <x v="4"/>
    <s v="S46798"/>
    <x v="32"/>
    <x v="2"/>
    <n v="142143"/>
    <n v="785"/>
    <n v="530"/>
  </r>
  <r>
    <x v="2"/>
    <x v="7"/>
    <s v="S19198"/>
    <x v="7"/>
    <x v="2"/>
    <n v="170689"/>
    <n v="853"/>
    <n v="433"/>
  </r>
  <r>
    <x v="2"/>
    <x v="3"/>
    <s v="S38540"/>
    <x v="46"/>
    <x v="2"/>
    <n v="237036"/>
    <n v="724"/>
    <n v="681"/>
  </r>
  <r>
    <x v="2"/>
    <x v="1"/>
    <s v="S62060"/>
    <x v="36"/>
    <x v="1"/>
    <n v="102939"/>
    <n v="457"/>
    <n v="753"/>
  </r>
  <r>
    <x v="1"/>
    <x v="6"/>
    <s v="S49206"/>
    <x v="30"/>
    <x v="3"/>
    <n v="101473"/>
    <n v="702"/>
    <n v="255"/>
  </r>
  <r>
    <x v="3"/>
    <x v="6"/>
    <s v="S43646"/>
    <x v="25"/>
    <x v="3"/>
    <n v="270180"/>
    <n v="471"/>
    <n v="309"/>
  </r>
  <r>
    <x v="1"/>
    <x v="4"/>
    <s v="S88404"/>
    <x v="30"/>
    <x v="5"/>
    <n v="244110"/>
    <n v="425"/>
    <n v="491"/>
  </r>
  <r>
    <x v="0"/>
    <x v="0"/>
    <s v="S23539"/>
    <x v="65"/>
    <x v="6"/>
    <n v="120051"/>
    <n v="824"/>
    <n v="490"/>
  </r>
  <r>
    <x v="1"/>
    <x v="6"/>
    <s v="S90356"/>
    <x v="58"/>
    <x v="1"/>
    <n v="229224"/>
    <n v="175"/>
    <n v="732"/>
  </r>
  <r>
    <x v="3"/>
    <x v="2"/>
    <s v="S48543"/>
    <x v="53"/>
    <x v="2"/>
    <n v="175914"/>
    <n v="694"/>
    <n v="138"/>
  </r>
  <r>
    <x v="1"/>
    <x v="5"/>
    <s v="S53166"/>
    <x v="29"/>
    <x v="7"/>
    <n v="271058"/>
    <n v="489"/>
    <n v="337"/>
  </r>
  <r>
    <x v="3"/>
    <x v="2"/>
    <s v="S30982"/>
    <x v="87"/>
    <x v="2"/>
    <n v="180148"/>
    <n v="342"/>
    <n v="628"/>
  </r>
  <r>
    <x v="3"/>
    <x v="4"/>
    <s v="S61956"/>
    <x v="51"/>
    <x v="4"/>
    <n v="122169"/>
    <n v="184"/>
    <n v="167"/>
  </r>
  <r>
    <x v="1"/>
    <x v="3"/>
    <s v="S52628"/>
    <x v="0"/>
    <x v="7"/>
    <n v="179629"/>
    <n v="240"/>
    <n v="793"/>
  </r>
  <r>
    <x v="1"/>
    <x v="5"/>
    <s v="S80142"/>
    <x v="76"/>
    <x v="7"/>
    <n v="167018"/>
    <n v="341"/>
    <n v="168"/>
  </r>
  <r>
    <x v="0"/>
    <x v="0"/>
    <s v="S93736"/>
    <x v="95"/>
    <x v="7"/>
    <n v="242441"/>
    <n v="952"/>
    <n v="288"/>
  </r>
  <r>
    <x v="1"/>
    <x v="4"/>
    <s v="S19493"/>
    <x v="7"/>
    <x v="0"/>
    <n v="255450"/>
    <n v="670"/>
    <n v="192"/>
  </r>
  <r>
    <x v="2"/>
    <x v="6"/>
    <s v="S52324"/>
    <x v="56"/>
    <x v="2"/>
    <n v="275165"/>
    <n v="223"/>
    <n v="487"/>
  </r>
  <r>
    <x v="0"/>
    <x v="4"/>
    <s v="S79253"/>
    <x v="27"/>
    <x v="3"/>
    <n v="221414"/>
    <n v="446"/>
    <n v="449"/>
  </r>
  <r>
    <x v="2"/>
    <x v="4"/>
    <s v="S76912"/>
    <x v="2"/>
    <x v="3"/>
    <n v="230335"/>
    <n v="660"/>
    <n v="191"/>
  </r>
  <r>
    <x v="3"/>
    <x v="0"/>
    <s v="S74935"/>
    <x v="5"/>
    <x v="8"/>
    <n v="151960"/>
    <n v="224"/>
    <n v="241"/>
  </r>
  <r>
    <x v="3"/>
    <x v="2"/>
    <s v="S30385"/>
    <x v="80"/>
    <x v="7"/>
    <n v="128494"/>
    <n v="637"/>
    <n v="201"/>
  </r>
  <r>
    <x v="3"/>
    <x v="5"/>
    <s v="S97889"/>
    <x v="92"/>
    <x v="8"/>
    <n v="293554"/>
    <n v="841"/>
    <n v="363"/>
  </r>
  <r>
    <x v="3"/>
    <x v="4"/>
    <s v="S15443"/>
    <x v="34"/>
    <x v="6"/>
    <n v="156942"/>
    <n v="724"/>
    <n v="490"/>
  </r>
  <r>
    <x v="0"/>
    <x v="5"/>
    <s v="S96775"/>
    <x v="39"/>
    <x v="0"/>
    <n v="186146"/>
    <n v="935"/>
    <n v="211"/>
  </r>
  <r>
    <x v="0"/>
    <x v="2"/>
    <s v="S84618"/>
    <x v="19"/>
    <x v="7"/>
    <n v="133939"/>
    <n v="525"/>
    <n v="278"/>
  </r>
  <r>
    <x v="3"/>
    <x v="5"/>
    <s v="S26638"/>
    <x v="18"/>
    <x v="4"/>
    <n v="153341"/>
    <n v="966"/>
    <n v="432"/>
  </r>
  <r>
    <x v="1"/>
    <x v="7"/>
    <s v="S30609"/>
    <x v="69"/>
    <x v="2"/>
    <n v="123656"/>
    <n v="650"/>
    <n v="668"/>
  </r>
  <r>
    <x v="2"/>
    <x v="3"/>
    <s v="S76038"/>
    <x v="63"/>
    <x v="4"/>
    <n v="164098"/>
    <n v="308"/>
    <n v="309"/>
  </r>
  <r>
    <x v="1"/>
    <x v="3"/>
    <s v="S86193"/>
    <x v="42"/>
    <x v="7"/>
    <n v="249994"/>
    <n v="989"/>
    <n v="475"/>
  </r>
  <r>
    <x v="1"/>
    <x v="3"/>
    <s v="S62359"/>
    <x v="74"/>
    <x v="4"/>
    <n v="212580"/>
    <n v="728"/>
    <n v="726"/>
  </r>
  <r>
    <x v="2"/>
    <x v="7"/>
    <s v="S42706"/>
    <x v="33"/>
    <x v="1"/>
    <n v="254546"/>
    <n v="199"/>
    <n v="476"/>
  </r>
  <r>
    <x v="3"/>
    <x v="5"/>
    <s v="S86443"/>
    <x v="3"/>
    <x v="5"/>
    <n v="279190"/>
    <n v="921"/>
    <n v="604"/>
  </r>
  <r>
    <x v="2"/>
    <x v="3"/>
    <s v="S42991"/>
    <x v="23"/>
    <x v="3"/>
    <n v="166376"/>
    <n v="167"/>
    <n v="659"/>
  </r>
  <r>
    <x v="3"/>
    <x v="7"/>
    <s v="S65472"/>
    <x v="11"/>
    <x v="1"/>
    <n v="118419"/>
    <n v="406"/>
    <n v="591"/>
  </r>
  <r>
    <x v="3"/>
    <x v="5"/>
    <s v="S71222"/>
    <x v="26"/>
    <x v="7"/>
    <n v="140785"/>
    <n v="415"/>
    <n v="798"/>
  </r>
  <r>
    <x v="0"/>
    <x v="2"/>
    <s v="S23621"/>
    <x v="55"/>
    <x v="8"/>
    <n v="144890"/>
    <n v="933"/>
    <n v="456"/>
  </r>
  <r>
    <x v="3"/>
    <x v="7"/>
    <s v="S68484"/>
    <x v="69"/>
    <x v="5"/>
    <n v="172663"/>
    <n v="683"/>
    <n v="643"/>
  </r>
  <r>
    <x v="1"/>
    <x v="5"/>
    <s v="S60778"/>
    <x v="84"/>
    <x v="0"/>
    <n v="236902"/>
    <n v="749"/>
    <n v="114"/>
  </r>
  <r>
    <x v="3"/>
    <x v="4"/>
    <s v="S90786"/>
    <x v="14"/>
    <x v="1"/>
    <n v="196840"/>
    <n v="246"/>
    <n v="374"/>
  </r>
  <r>
    <x v="0"/>
    <x v="1"/>
    <s v="S96447"/>
    <x v="66"/>
    <x v="7"/>
    <n v="132208"/>
    <n v="793"/>
    <n v="611"/>
  </r>
  <r>
    <x v="0"/>
    <x v="6"/>
    <s v="S45665"/>
    <x v="59"/>
    <x v="3"/>
    <n v="101815"/>
    <n v="605"/>
    <n v="268"/>
  </r>
  <r>
    <x v="1"/>
    <x v="3"/>
    <s v="S27171"/>
    <x v="10"/>
    <x v="7"/>
    <n v="230161"/>
    <n v="652"/>
    <n v="284"/>
  </r>
  <r>
    <x v="3"/>
    <x v="5"/>
    <s v="S95407"/>
    <x v="28"/>
    <x v="7"/>
    <n v="202003"/>
    <n v="334"/>
    <n v="576"/>
  </r>
  <r>
    <x v="2"/>
    <x v="1"/>
    <s v="S27990"/>
    <x v="97"/>
    <x v="5"/>
    <n v="216401"/>
    <n v="899"/>
    <n v="617"/>
  </r>
  <r>
    <x v="0"/>
    <x v="0"/>
    <s v="S98053"/>
    <x v="21"/>
    <x v="0"/>
    <n v="128832"/>
    <n v="203"/>
    <n v="651"/>
  </r>
  <r>
    <x v="1"/>
    <x v="3"/>
    <s v="S51317"/>
    <x v="29"/>
    <x v="4"/>
    <n v="267817"/>
    <n v="904"/>
    <n v="458"/>
  </r>
  <r>
    <x v="1"/>
    <x v="3"/>
    <s v="S53961"/>
    <x v="78"/>
    <x v="4"/>
    <n v="287777"/>
    <n v="173"/>
    <n v="284"/>
  </r>
  <r>
    <x v="0"/>
    <x v="3"/>
    <s v="S94410"/>
    <x v="89"/>
    <x v="1"/>
    <n v="212359"/>
    <n v="113"/>
    <n v="178"/>
  </r>
  <r>
    <x v="2"/>
    <x v="4"/>
    <s v="S26127"/>
    <x v="44"/>
    <x v="2"/>
    <n v="251144"/>
    <n v="765"/>
    <n v="457"/>
  </r>
  <r>
    <x v="3"/>
    <x v="1"/>
    <s v="S40101"/>
    <x v="20"/>
    <x v="5"/>
    <n v="231559"/>
    <n v="860"/>
    <n v="248"/>
  </r>
  <r>
    <x v="2"/>
    <x v="6"/>
    <s v="S20397"/>
    <x v="72"/>
    <x v="2"/>
    <n v="138239"/>
    <n v="378"/>
    <n v="559"/>
  </r>
  <r>
    <x v="0"/>
    <x v="5"/>
    <s v="S22871"/>
    <x v="47"/>
    <x v="1"/>
    <n v="229422"/>
    <n v="749"/>
    <n v="208"/>
  </r>
  <r>
    <x v="1"/>
    <x v="0"/>
    <s v="S57060"/>
    <x v="3"/>
    <x v="7"/>
    <n v="136107"/>
    <n v="695"/>
    <n v="516"/>
  </r>
  <r>
    <x v="1"/>
    <x v="4"/>
    <s v="S26136"/>
    <x v="93"/>
    <x v="3"/>
    <n v="251589"/>
    <n v="593"/>
    <n v="412"/>
  </r>
  <r>
    <x v="2"/>
    <x v="5"/>
    <s v="S30944"/>
    <x v="3"/>
    <x v="3"/>
    <n v="228601"/>
    <n v="58"/>
    <n v="316"/>
  </r>
  <r>
    <x v="2"/>
    <x v="5"/>
    <s v="S57729"/>
    <x v="49"/>
    <x v="4"/>
    <n v="175599"/>
    <n v="921"/>
    <n v="107"/>
  </r>
  <r>
    <x v="2"/>
    <x v="3"/>
    <s v="S75301"/>
    <x v="81"/>
    <x v="2"/>
    <n v="239130"/>
    <n v="443"/>
    <n v="686"/>
  </r>
  <r>
    <x v="3"/>
    <x v="7"/>
    <s v="S80954"/>
    <x v="57"/>
    <x v="0"/>
    <n v="111771"/>
    <n v="141"/>
    <n v="152"/>
  </r>
  <r>
    <x v="2"/>
    <x v="6"/>
    <s v="S22482"/>
    <x v="92"/>
    <x v="7"/>
    <n v="229164"/>
    <n v="601"/>
    <n v="757"/>
  </r>
  <r>
    <x v="3"/>
    <x v="2"/>
    <s v="S99155"/>
    <x v="85"/>
    <x v="5"/>
    <n v="273324"/>
    <n v="181"/>
    <n v="526"/>
  </r>
  <r>
    <x v="1"/>
    <x v="3"/>
    <s v="S32823"/>
    <x v="69"/>
    <x v="5"/>
    <n v="102676"/>
    <n v="448"/>
    <n v="664"/>
  </r>
  <r>
    <x v="0"/>
    <x v="6"/>
    <s v="S35193"/>
    <x v="6"/>
    <x v="5"/>
    <n v="265131"/>
    <n v="55"/>
    <n v="235"/>
  </r>
  <r>
    <x v="3"/>
    <x v="4"/>
    <s v="S83393"/>
    <x v="50"/>
    <x v="0"/>
    <n v="255033"/>
    <n v="443"/>
    <n v="460"/>
  </r>
  <r>
    <x v="3"/>
    <x v="7"/>
    <s v="S28406"/>
    <x v="25"/>
    <x v="3"/>
    <n v="262860"/>
    <n v="683"/>
    <n v="441"/>
  </r>
  <r>
    <x v="1"/>
    <x v="2"/>
    <s v="S58824"/>
    <x v="74"/>
    <x v="2"/>
    <n v="241411"/>
    <n v="278"/>
    <n v="419"/>
  </r>
  <r>
    <x v="3"/>
    <x v="4"/>
    <s v="S71070"/>
    <x v="46"/>
    <x v="6"/>
    <n v="238581"/>
    <n v="181"/>
    <n v="355"/>
  </r>
  <r>
    <x v="1"/>
    <x v="5"/>
    <s v="S22075"/>
    <x v="35"/>
    <x v="2"/>
    <n v="220860"/>
    <n v="310"/>
    <n v="215"/>
  </r>
  <r>
    <x v="2"/>
    <x v="5"/>
    <s v="S15894"/>
    <x v="40"/>
    <x v="1"/>
    <n v="163252"/>
    <n v="382"/>
    <n v="782"/>
  </r>
  <r>
    <x v="2"/>
    <x v="4"/>
    <s v="S97265"/>
    <x v="61"/>
    <x v="6"/>
    <n v="251969"/>
    <n v="363"/>
    <n v="144"/>
  </r>
  <r>
    <x v="3"/>
    <x v="5"/>
    <s v="S53494"/>
    <x v="98"/>
    <x v="1"/>
    <n v="276808"/>
    <n v="209"/>
    <n v="173"/>
  </r>
  <r>
    <x v="3"/>
    <x v="6"/>
    <s v="S90172"/>
    <x v="41"/>
    <x v="1"/>
    <n v="153525"/>
    <n v="567"/>
    <n v="702"/>
  </r>
  <r>
    <x v="0"/>
    <x v="0"/>
    <s v="S13095"/>
    <x v="36"/>
    <x v="6"/>
    <n v="271063"/>
    <n v="563"/>
    <n v="549"/>
  </r>
  <r>
    <x v="3"/>
    <x v="2"/>
    <s v="S29678"/>
    <x v="80"/>
    <x v="3"/>
    <n v="189242"/>
    <n v="486"/>
    <n v="368"/>
  </r>
  <r>
    <x v="2"/>
    <x v="3"/>
    <s v="S43080"/>
    <x v="75"/>
    <x v="4"/>
    <n v="290937"/>
    <n v="806"/>
    <n v="569"/>
  </r>
  <r>
    <x v="0"/>
    <x v="6"/>
    <s v="S22448"/>
    <x v="16"/>
    <x v="4"/>
    <n v="186203"/>
    <n v="175"/>
    <n v="414"/>
  </r>
  <r>
    <x v="1"/>
    <x v="7"/>
    <s v="S24415"/>
    <x v="2"/>
    <x v="2"/>
    <n v="210039"/>
    <n v="733"/>
    <n v="600"/>
  </r>
  <r>
    <x v="0"/>
    <x v="4"/>
    <s v="S75096"/>
    <x v="83"/>
    <x v="2"/>
    <n v="148155"/>
    <n v="51"/>
    <n v="289"/>
  </r>
  <r>
    <x v="1"/>
    <x v="3"/>
    <s v="S46795"/>
    <x v="37"/>
    <x v="3"/>
    <n v="144815"/>
    <n v="878"/>
    <n v="174"/>
  </r>
  <r>
    <x v="1"/>
    <x v="1"/>
    <s v="S72717"/>
    <x v="4"/>
    <x v="2"/>
    <n v="226803"/>
    <n v="692"/>
    <n v="529"/>
  </r>
  <r>
    <x v="2"/>
    <x v="2"/>
    <s v="S23462"/>
    <x v="16"/>
    <x v="0"/>
    <n v="127671"/>
    <n v="268"/>
    <n v="734"/>
  </r>
  <r>
    <x v="3"/>
    <x v="2"/>
    <s v="S53780"/>
    <x v="41"/>
    <x v="5"/>
    <n v="185038"/>
    <n v="127"/>
    <n v="763"/>
  </r>
  <r>
    <x v="2"/>
    <x v="1"/>
    <s v="S91038"/>
    <x v="52"/>
    <x v="3"/>
    <n v="224691"/>
    <n v="185"/>
    <n v="125"/>
  </r>
  <r>
    <x v="3"/>
    <x v="4"/>
    <s v="S74732"/>
    <x v="77"/>
    <x v="3"/>
    <n v="248881"/>
    <n v="703"/>
    <n v="557"/>
  </r>
  <r>
    <x v="1"/>
    <x v="6"/>
    <s v="S36969"/>
    <x v="68"/>
    <x v="6"/>
    <n v="258872"/>
    <n v="346"/>
    <n v="446"/>
  </r>
  <r>
    <x v="2"/>
    <x v="3"/>
    <s v="S76139"/>
    <x v="30"/>
    <x v="1"/>
    <n v="145412"/>
    <n v="155"/>
    <n v="740"/>
  </r>
  <r>
    <x v="1"/>
    <x v="7"/>
    <s v="S30699"/>
    <x v="16"/>
    <x v="1"/>
    <n v="171958"/>
    <n v="643"/>
    <n v="368"/>
  </r>
  <r>
    <x v="0"/>
    <x v="7"/>
    <s v="S78218"/>
    <x v="85"/>
    <x v="8"/>
    <n v="219059"/>
    <n v="211"/>
    <n v="334"/>
  </r>
  <r>
    <x v="0"/>
    <x v="3"/>
    <s v="S37826"/>
    <x v="28"/>
    <x v="2"/>
    <n v="260587"/>
    <n v="952"/>
    <n v="171"/>
  </r>
  <r>
    <x v="0"/>
    <x v="5"/>
    <s v="S94246"/>
    <x v="47"/>
    <x v="7"/>
    <n v="299708"/>
    <n v="353"/>
    <n v="593"/>
  </r>
  <r>
    <x v="3"/>
    <x v="0"/>
    <s v="S39036"/>
    <x v="91"/>
    <x v="7"/>
    <n v="211730"/>
    <n v="430"/>
    <n v="351"/>
  </r>
  <r>
    <x v="0"/>
    <x v="2"/>
    <s v="S69497"/>
    <x v="76"/>
    <x v="4"/>
    <n v="249979"/>
    <n v="340"/>
    <n v="125"/>
  </r>
  <r>
    <x v="1"/>
    <x v="0"/>
    <s v="S78066"/>
    <x v="77"/>
    <x v="4"/>
    <n v="235745"/>
    <n v="735"/>
    <n v="546"/>
  </r>
  <r>
    <x v="0"/>
    <x v="5"/>
    <s v="S73195"/>
    <x v="55"/>
    <x v="4"/>
    <n v="171245"/>
    <n v="249"/>
    <n v="116"/>
  </r>
  <r>
    <x v="0"/>
    <x v="1"/>
    <s v="S21076"/>
    <x v="45"/>
    <x v="3"/>
    <n v="163707"/>
    <n v="205"/>
    <n v="316"/>
  </r>
  <r>
    <x v="0"/>
    <x v="0"/>
    <s v="S83310"/>
    <x v="74"/>
    <x v="3"/>
    <n v="275804"/>
    <n v="493"/>
    <n v="336"/>
  </r>
  <r>
    <x v="0"/>
    <x v="6"/>
    <s v="S24163"/>
    <x v="46"/>
    <x v="2"/>
    <n v="197187"/>
    <n v="386"/>
    <n v="723"/>
  </r>
  <r>
    <x v="1"/>
    <x v="7"/>
    <s v="S46136"/>
    <x v="81"/>
    <x v="6"/>
    <n v="230927"/>
    <n v="826"/>
    <n v="370"/>
  </r>
  <r>
    <x v="2"/>
    <x v="7"/>
    <s v="S28068"/>
    <x v="64"/>
    <x v="1"/>
    <n v="216178"/>
    <n v="545"/>
    <n v="518"/>
  </r>
  <r>
    <x v="3"/>
    <x v="2"/>
    <s v="S83433"/>
    <x v="52"/>
    <x v="4"/>
    <n v="277048"/>
    <n v="248"/>
    <n v="595"/>
  </r>
  <r>
    <x v="3"/>
    <x v="0"/>
    <s v="S56207"/>
    <x v="72"/>
    <x v="1"/>
    <n v="254056"/>
    <n v="561"/>
    <n v="581"/>
  </r>
  <r>
    <x v="0"/>
    <x v="2"/>
    <s v="S60893"/>
    <x v="9"/>
    <x v="7"/>
    <n v="118298"/>
    <n v="920"/>
    <n v="436"/>
  </r>
  <r>
    <x v="3"/>
    <x v="0"/>
    <s v="S31423"/>
    <x v="40"/>
    <x v="0"/>
    <n v="120777"/>
    <n v="324"/>
    <n v="153"/>
  </r>
  <r>
    <x v="0"/>
    <x v="5"/>
    <s v="S13854"/>
    <x v="20"/>
    <x v="8"/>
    <n v="148171"/>
    <n v="686"/>
    <n v="349"/>
  </r>
  <r>
    <x v="1"/>
    <x v="5"/>
    <s v="S25359"/>
    <x v="8"/>
    <x v="5"/>
    <n v="239758"/>
    <n v="450"/>
    <n v="570"/>
  </r>
  <r>
    <x v="2"/>
    <x v="3"/>
    <s v="S22133"/>
    <x v="4"/>
    <x v="3"/>
    <n v="192314"/>
    <n v="721"/>
    <n v="556"/>
  </r>
  <r>
    <x v="2"/>
    <x v="2"/>
    <s v="S95495"/>
    <x v="27"/>
    <x v="2"/>
    <n v="177024"/>
    <n v="639"/>
    <n v="798"/>
  </r>
  <r>
    <x v="1"/>
    <x v="7"/>
    <s v="S66378"/>
    <x v="91"/>
    <x v="8"/>
    <n v="197856"/>
    <n v="459"/>
    <n v="227"/>
  </r>
  <r>
    <x v="3"/>
    <x v="7"/>
    <s v="S12749"/>
    <x v="69"/>
    <x v="2"/>
    <n v="247923"/>
    <n v="671"/>
    <n v="273"/>
  </r>
  <r>
    <x v="0"/>
    <x v="3"/>
    <s v="S50051"/>
    <x v="92"/>
    <x v="1"/>
    <n v="186494"/>
    <n v="764"/>
    <n v="289"/>
  </r>
  <r>
    <x v="2"/>
    <x v="0"/>
    <s v="S10822"/>
    <x v="79"/>
    <x v="6"/>
    <n v="277207"/>
    <n v="58"/>
    <n v="614"/>
  </r>
  <r>
    <x v="0"/>
    <x v="6"/>
    <s v="S71062"/>
    <x v="31"/>
    <x v="5"/>
    <n v="256110"/>
    <n v="629"/>
    <n v="339"/>
  </r>
  <r>
    <x v="0"/>
    <x v="2"/>
    <s v="S58235"/>
    <x v="68"/>
    <x v="3"/>
    <n v="175228"/>
    <n v="621"/>
    <n v="268"/>
  </r>
  <r>
    <x v="2"/>
    <x v="5"/>
    <s v="S22585"/>
    <x v="44"/>
    <x v="3"/>
    <n v="239081"/>
    <n v="442"/>
    <n v="607"/>
  </r>
  <r>
    <x v="1"/>
    <x v="4"/>
    <s v="S94019"/>
    <x v="13"/>
    <x v="4"/>
    <n v="200127"/>
    <n v="729"/>
    <n v="785"/>
  </r>
  <r>
    <x v="3"/>
    <x v="6"/>
    <s v="S41427"/>
    <x v="45"/>
    <x v="5"/>
    <n v="188820"/>
    <n v="806"/>
    <n v="623"/>
  </r>
  <r>
    <x v="0"/>
    <x v="4"/>
    <s v="S97906"/>
    <x v="82"/>
    <x v="6"/>
    <n v="226888"/>
    <n v="567"/>
    <n v="313"/>
  </r>
  <r>
    <x v="3"/>
    <x v="0"/>
    <s v="S74430"/>
    <x v="34"/>
    <x v="1"/>
    <n v="180823"/>
    <n v="807"/>
    <n v="260"/>
  </r>
  <r>
    <x v="1"/>
    <x v="3"/>
    <s v="S48765"/>
    <x v="68"/>
    <x v="0"/>
    <n v="121506"/>
    <n v="311"/>
    <n v="496"/>
  </r>
  <r>
    <x v="3"/>
    <x v="6"/>
    <s v="S31214"/>
    <x v="30"/>
    <x v="3"/>
    <n v="212101"/>
    <n v="525"/>
    <n v="208"/>
  </r>
  <r>
    <x v="2"/>
    <x v="7"/>
    <s v="S18460"/>
    <x v="26"/>
    <x v="3"/>
    <n v="266121"/>
    <n v="324"/>
    <n v="493"/>
  </r>
  <r>
    <x v="1"/>
    <x v="0"/>
    <s v="S66359"/>
    <x v="57"/>
    <x v="3"/>
    <n v="147103"/>
    <n v="506"/>
    <n v="793"/>
  </r>
  <r>
    <x v="3"/>
    <x v="1"/>
    <s v="S87172"/>
    <x v="49"/>
    <x v="6"/>
    <n v="150936"/>
    <n v="566"/>
    <n v="229"/>
  </r>
  <r>
    <x v="3"/>
    <x v="3"/>
    <s v="S90176"/>
    <x v="31"/>
    <x v="8"/>
    <n v="292417"/>
    <n v="722"/>
    <n v="782"/>
  </r>
  <r>
    <x v="0"/>
    <x v="2"/>
    <s v="S62566"/>
    <x v="41"/>
    <x v="5"/>
    <n v="226486"/>
    <n v="814"/>
    <n v="169"/>
  </r>
  <r>
    <x v="0"/>
    <x v="3"/>
    <s v="S95096"/>
    <x v="92"/>
    <x v="5"/>
    <n v="220562"/>
    <n v="977"/>
    <n v="622"/>
  </r>
  <r>
    <x v="2"/>
    <x v="5"/>
    <s v="S69609"/>
    <x v="83"/>
    <x v="6"/>
    <n v="254488"/>
    <n v="386"/>
    <n v="739"/>
  </r>
  <r>
    <x v="0"/>
    <x v="3"/>
    <s v="S52871"/>
    <x v="42"/>
    <x v="0"/>
    <n v="190359"/>
    <n v="839"/>
    <n v="537"/>
  </r>
  <r>
    <x v="3"/>
    <x v="4"/>
    <s v="S39604"/>
    <x v="0"/>
    <x v="7"/>
    <n v="249803"/>
    <n v="65"/>
    <n v="296"/>
  </r>
  <r>
    <x v="3"/>
    <x v="4"/>
    <s v="S67711"/>
    <x v="41"/>
    <x v="3"/>
    <n v="188555"/>
    <n v="275"/>
    <n v="348"/>
  </r>
  <r>
    <x v="2"/>
    <x v="5"/>
    <s v="S78347"/>
    <x v="65"/>
    <x v="8"/>
    <n v="142546"/>
    <n v="335"/>
    <n v="665"/>
  </r>
  <r>
    <x v="1"/>
    <x v="1"/>
    <s v="S26614"/>
    <x v="68"/>
    <x v="5"/>
    <n v="133525"/>
    <n v="739"/>
    <n v="404"/>
  </r>
  <r>
    <x v="2"/>
    <x v="0"/>
    <s v="S59477"/>
    <x v="89"/>
    <x v="0"/>
    <n v="206858"/>
    <n v="388"/>
    <n v="101"/>
  </r>
  <r>
    <x v="3"/>
    <x v="5"/>
    <s v="S29288"/>
    <x v="42"/>
    <x v="6"/>
    <n v="245073"/>
    <n v="344"/>
    <n v="136"/>
  </r>
  <r>
    <x v="0"/>
    <x v="5"/>
    <s v="S99698"/>
    <x v="55"/>
    <x v="7"/>
    <n v="205389"/>
    <n v="878"/>
    <n v="437"/>
  </r>
  <r>
    <x v="3"/>
    <x v="1"/>
    <s v="S48743"/>
    <x v="38"/>
    <x v="7"/>
    <n v="123777"/>
    <n v="717"/>
    <n v="607"/>
  </r>
  <r>
    <x v="2"/>
    <x v="5"/>
    <s v="S88794"/>
    <x v="65"/>
    <x v="3"/>
    <n v="286765"/>
    <n v="204"/>
    <n v="491"/>
  </r>
  <r>
    <x v="1"/>
    <x v="7"/>
    <s v="S25328"/>
    <x v="0"/>
    <x v="7"/>
    <n v="281561"/>
    <n v="181"/>
    <n v="732"/>
  </r>
  <r>
    <x v="0"/>
    <x v="5"/>
    <s v="S52734"/>
    <x v="33"/>
    <x v="1"/>
    <n v="100807"/>
    <n v="525"/>
    <n v="475"/>
  </r>
  <r>
    <x v="2"/>
    <x v="2"/>
    <s v="S29388"/>
    <x v="72"/>
    <x v="6"/>
    <n v="174304"/>
    <n v="827"/>
    <n v="538"/>
  </r>
  <r>
    <x v="3"/>
    <x v="5"/>
    <s v="S73435"/>
    <x v="14"/>
    <x v="0"/>
    <n v="113742"/>
    <n v="903"/>
    <n v="300"/>
  </r>
  <r>
    <x v="1"/>
    <x v="1"/>
    <s v="S98750"/>
    <x v="92"/>
    <x v="5"/>
    <n v="204288"/>
    <n v="903"/>
    <n v="311"/>
  </r>
  <r>
    <x v="3"/>
    <x v="5"/>
    <s v="S75531"/>
    <x v="72"/>
    <x v="1"/>
    <n v="185325"/>
    <n v="379"/>
    <n v="264"/>
  </r>
  <r>
    <x v="1"/>
    <x v="7"/>
    <s v="S43177"/>
    <x v="15"/>
    <x v="2"/>
    <n v="108644"/>
    <n v="449"/>
    <n v="449"/>
  </r>
  <r>
    <x v="2"/>
    <x v="6"/>
    <s v="S50598"/>
    <x v="55"/>
    <x v="4"/>
    <n v="136752"/>
    <n v="775"/>
    <n v="408"/>
  </r>
  <r>
    <x v="3"/>
    <x v="2"/>
    <s v="S87997"/>
    <x v="52"/>
    <x v="4"/>
    <n v="215104"/>
    <n v="662"/>
    <n v="158"/>
  </r>
  <r>
    <x v="2"/>
    <x v="1"/>
    <s v="S30986"/>
    <x v="15"/>
    <x v="2"/>
    <n v="291755"/>
    <n v="72"/>
    <n v="466"/>
  </r>
  <r>
    <x v="1"/>
    <x v="1"/>
    <s v="S44023"/>
    <x v="60"/>
    <x v="1"/>
    <n v="277108"/>
    <n v="97"/>
    <n v="367"/>
  </r>
  <r>
    <x v="2"/>
    <x v="3"/>
    <s v="S82559"/>
    <x v="36"/>
    <x v="4"/>
    <n v="175072"/>
    <n v="836"/>
    <n v="154"/>
  </r>
  <r>
    <x v="0"/>
    <x v="7"/>
    <s v="S35711"/>
    <x v="10"/>
    <x v="5"/>
    <n v="151757"/>
    <n v="881"/>
    <n v="122"/>
  </r>
  <r>
    <x v="2"/>
    <x v="6"/>
    <s v="S57310"/>
    <x v="32"/>
    <x v="6"/>
    <n v="117125"/>
    <n v="173"/>
    <n v="514"/>
  </r>
  <r>
    <x v="3"/>
    <x v="1"/>
    <s v="S10295"/>
    <x v="66"/>
    <x v="8"/>
    <n v="108564"/>
    <n v="420"/>
    <n v="349"/>
  </r>
  <r>
    <x v="0"/>
    <x v="4"/>
    <s v="S82859"/>
    <x v="70"/>
    <x v="7"/>
    <n v="201173"/>
    <n v="810"/>
    <n v="279"/>
  </r>
  <r>
    <x v="1"/>
    <x v="7"/>
    <s v="S44037"/>
    <x v="17"/>
    <x v="6"/>
    <n v="276441"/>
    <n v="268"/>
    <n v="626"/>
  </r>
  <r>
    <x v="3"/>
    <x v="4"/>
    <s v="S76950"/>
    <x v="62"/>
    <x v="7"/>
    <n v="143179"/>
    <n v="265"/>
    <n v="502"/>
  </r>
  <r>
    <x v="3"/>
    <x v="4"/>
    <s v="S47510"/>
    <x v="42"/>
    <x v="7"/>
    <n v="151639"/>
    <n v="689"/>
    <n v="536"/>
  </r>
  <r>
    <x v="1"/>
    <x v="1"/>
    <s v="S55568"/>
    <x v="61"/>
    <x v="6"/>
    <n v="205903"/>
    <n v="449"/>
    <n v="614"/>
  </r>
  <r>
    <x v="0"/>
    <x v="6"/>
    <s v="S94384"/>
    <x v="3"/>
    <x v="7"/>
    <n v="215997"/>
    <n v="688"/>
    <n v="336"/>
  </r>
  <r>
    <x v="1"/>
    <x v="3"/>
    <s v="S45426"/>
    <x v="12"/>
    <x v="3"/>
    <n v="279967"/>
    <n v="754"/>
    <n v="699"/>
  </r>
  <r>
    <x v="1"/>
    <x v="3"/>
    <s v="S31475"/>
    <x v="20"/>
    <x v="4"/>
    <n v="164075"/>
    <n v="238"/>
    <n v="552"/>
  </r>
  <r>
    <x v="2"/>
    <x v="6"/>
    <s v="S70583"/>
    <x v="49"/>
    <x v="4"/>
    <n v="247112"/>
    <n v="839"/>
    <n v="327"/>
  </r>
  <r>
    <x v="1"/>
    <x v="0"/>
    <s v="S41321"/>
    <x v="52"/>
    <x v="3"/>
    <n v="285040"/>
    <n v="280"/>
    <n v="206"/>
  </r>
  <r>
    <x v="3"/>
    <x v="4"/>
    <s v="S11038"/>
    <x v="2"/>
    <x v="1"/>
    <n v="130279"/>
    <n v="126"/>
    <n v="237"/>
  </r>
  <r>
    <x v="2"/>
    <x v="2"/>
    <s v="S64862"/>
    <x v="11"/>
    <x v="3"/>
    <n v="210815"/>
    <n v="760"/>
    <n v="142"/>
  </r>
  <r>
    <x v="3"/>
    <x v="6"/>
    <s v="S54414"/>
    <x v="67"/>
    <x v="6"/>
    <n v="281781"/>
    <n v="530"/>
    <n v="503"/>
  </r>
  <r>
    <x v="3"/>
    <x v="0"/>
    <s v="S87369"/>
    <x v="77"/>
    <x v="1"/>
    <n v="223142"/>
    <n v="80"/>
    <n v="200"/>
  </r>
  <r>
    <x v="2"/>
    <x v="3"/>
    <s v="S44472"/>
    <x v="29"/>
    <x v="1"/>
    <n v="112268"/>
    <n v="177"/>
    <n v="205"/>
  </r>
  <r>
    <x v="0"/>
    <x v="5"/>
    <s v="S14213"/>
    <x v="42"/>
    <x v="6"/>
    <n v="212055"/>
    <n v="213"/>
    <n v="237"/>
  </r>
  <r>
    <x v="1"/>
    <x v="7"/>
    <s v="S76724"/>
    <x v="74"/>
    <x v="6"/>
    <n v="274869"/>
    <n v="656"/>
    <n v="201"/>
  </r>
  <r>
    <x v="1"/>
    <x v="6"/>
    <s v="S82862"/>
    <x v="16"/>
    <x v="6"/>
    <n v="205485"/>
    <n v="653"/>
    <n v="495"/>
  </r>
  <r>
    <x v="1"/>
    <x v="0"/>
    <s v="S97859"/>
    <x v="11"/>
    <x v="3"/>
    <n v="206526"/>
    <n v="662"/>
    <n v="394"/>
  </r>
  <r>
    <x v="0"/>
    <x v="0"/>
    <s v="S28757"/>
    <x v="63"/>
    <x v="3"/>
    <n v="282657"/>
    <n v="636"/>
    <n v="114"/>
  </r>
  <r>
    <x v="0"/>
    <x v="1"/>
    <s v="S48049"/>
    <x v="84"/>
    <x v="5"/>
    <n v="294258"/>
    <n v="458"/>
    <n v="753"/>
  </r>
  <r>
    <x v="1"/>
    <x v="2"/>
    <s v="S71519"/>
    <x v="45"/>
    <x v="4"/>
    <n v="273824"/>
    <n v="936"/>
    <n v="482"/>
  </r>
  <r>
    <x v="2"/>
    <x v="2"/>
    <s v="S71301"/>
    <x v="8"/>
    <x v="0"/>
    <n v="228483"/>
    <n v="346"/>
    <n v="715"/>
  </r>
  <r>
    <x v="2"/>
    <x v="1"/>
    <s v="S19426"/>
    <x v="46"/>
    <x v="5"/>
    <n v="243755"/>
    <n v="609"/>
    <n v="638"/>
  </r>
  <r>
    <x v="2"/>
    <x v="3"/>
    <s v="S63378"/>
    <x v="47"/>
    <x v="0"/>
    <n v="226006"/>
    <n v="874"/>
    <n v="595"/>
  </r>
  <r>
    <x v="1"/>
    <x v="7"/>
    <s v="S62499"/>
    <x v="11"/>
    <x v="3"/>
    <n v="209128"/>
    <n v="658"/>
    <n v="234"/>
  </r>
  <r>
    <x v="1"/>
    <x v="7"/>
    <s v="S43833"/>
    <x v="99"/>
    <x v="5"/>
    <n v="271554"/>
    <n v="134"/>
    <n v="709"/>
  </r>
  <r>
    <x v="0"/>
    <x v="6"/>
    <s v="S77174"/>
    <x v="71"/>
    <x v="6"/>
    <n v="127251"/>
    <n v="771"/>
    <n v="627"/>
  </r>
  <r>
    <x v="2"/>
    <x v="7"/>
    <s v="S72852"/>
    <x v="28"/>
    <x v="2"/>
    <n v="217933"/>
    <n v="861"/>
    <n v="646"/>
  </r>
  <r>
    <x v="2"/>
    <x v="4"/>
    <s v="S19616"/>
    <x v="33"/>
    <x v="3"/>
    <n v="272082"/>
    <n v="816"/>
    <n v="598"/>
  </r>
  <r>
    <x v="0"/>
    <x v="1"/>
    <s v="S56209"/>
    <x v="40"/>
    <x v="3"/>
    <n v="121129"/>
    <n v="242"/>
    <n v="271"/>
  </r>
  <r>
    <x v="2"/>
    <x v="6"/>
    <s v="S53375"/>
    <x v="35"/>
    <x v="2"/>
    <n v="205231"/>
    <n v="575"/>
    <n v="696"/>
  </r>
  <r>
    <x v="3"/>
    <x v="0"/>
    <s v="S11314"/>
    <x v="58"/>
    <x v="5"/>
    <n v="213979"/>
    <n v="490"/>
    <n v="104"/>
  </r>
  <r>
    <x v="3"/>
    <x v="4"/>
    <s v="S47592"/>
    <x v="45"/>
    <x v="3"/>
    <n v="279854"/>
    <n v="460"/>
    <n v="266"/>
  </r>
  <r>
    <x v="0"/>
    <x v="5"/>
    <s v="S77501"/>
    <x v="69"/>
    <x v="1"/>
    <n v="278777"/>
    <n v="667"/>
    <n v="447"/>
  </r>
  <r>
    <x v="2"/>
    <x v="6"/>
    <s v="S11082"/>
    <x v="76"/>
    <x v="5"/>
    <n v="171882"/>
    <n v="701"/>
    <n v="386"/>
  </r>
  <r>
    <x v="2"/>
    <x v="1"/>
    <s v="S99250"/>
    <x v="2"/>
    <x v="5"/>
    <n v="139384"/>
    <n v="111"/>
    <n v="750"/>
  </r>
  <r>
    <x v="1"/>
    <x v="2"/>
    <s v="S94429"/>
    <x v="21"/>
    <x v="8"/>
    <n v="231590"/>
    <n v="256"/>
    <n v="622"/>
  </r>
  <r>
    <x v="1"/>
    <x v="4"/>
    <s v="S47480"/>
    <x v="53"/>
    <x v="2"/>
    <n v="140508"/>
    <n v="302"/>
    <n v="204"/>
  </r>
  <r>
    <x v="0"/>
    <x v="1"/>
    <s v="S89231"/>
    <x v="44"/>
    <x v="2"/>
    <n v="192459"/>
    <n v="79"/>
    <n v="682"/>
  </r>
  <r>
    <x v="0"/>
    <x v="2"/>
    <s v="S22573"/>
    <x v="55"/>
    <x v="4"/>
    <n v="221099"/>
    <n v="515"/>
    <n v="424"/>
  </r>
  <r>
    <x v="1"/>
    <x v="7"/>
    <s v="S43697"/>
    <x v="71"/>
    <x v="2"/>
    <n v="115961"/>
    <n v="115"/>
    <n v="139"/>
  </r>
  <r>
    <x v="2"/>
    <x v="6"/>
    <s v="S88284"/>
    <x v="39"/>
    <x v="4"/>
    <n v="232957"/>
    <n v="52"/>
    <n v="736"/>
  </r>
  <r>
    <x v="1"/>
    <x v="4"/>
    <s v="S50783"/>
    <x v="61"/>
    <x v="1"/>
    <n v="183777"/>
    <n v="814"/>
    <n v="382"/>
  </r>
  <r>
    <x v="1"/>
    <x v="5"/>
    <s v="S40299"/>
    <x v="14"/>
    <x v="7"/>
    <n v="267588"/>
    <n v="456"/>
    <n v="223"/>
  </r>
  <r>
    <x v="0"/>
    <x v="1"/>
    <s v="S79990"/>
    <x v="90"/>
    <x v="3"/>
    <n v="153883"/>
    <n v="263"/>
    <n v="634"/>
  </r>
  <r>
    <x v="2"/>
    <x v="4"/>
    <s v="S89581"/>
    <x v="52"/>
    <x v="7"/>
    <n v="115066"/>
    <n v="91"/>
    <n v="580"/>
  </r>
  <r>
    <x v="3"/>
    <x v="2"/>
    <s v="S37943"/>
    <x v="21"/>
    <x v="2"/>
    <n v="196702"/>
    <n v="425"/>
    <n v="591"/>
  </r>
  <r>
    <x v="1"/>
    <x v="1"/>
    <s v="S18128"/>
    <x v="4"/>
    <x v="6"/>
    <n v="132642"/>
    <n v="692"/>
    <n v="677"/>
  </r>
  <r>
    <x v="1"/>
    <x v="4"/>
    <s v="S48796"/>
    <x v="7"/>
    <x v="0"/>
    <n v="174533"/>
    <n v="614"/>
    <n v="294"/>
  </r>
  <r>
    <x v="1"/>
    <x v="6"/>
    <s v="S51501"/>
    <x v="63"/>
    <x v="8"/>
    <n v="221082"/>
    <n v="608"/>
    <n v="439"/>
  </r>
  <r>
    <x v="3"/>
    <x v="6"/>
    <s v="S80271"/>
    <x v="87"/>
    <x v="3"/>
    <n v="277895"/>
    <n v="53"/>
    <n v="779"/>
  </r>
  <r>
    <x v="3"/>
    <x v="5"/>
    <s v="S59591"/>
    <x v="24"/>
    <x v="8"/>
    <n v="167944"/>
    <n v="457"/>
    <n v="581"/>
  </r>
  <r>
    <x v="1"/>
    <x v="2"/>
    <s v="S94805"/>
    <x v="72"/>
    <x v="8"/>
    <n v="111992"/>
    <n v="883"/>
    <n v="544"/>
  </r>
  <r>
    <x v="0"/>
    <x v="6"/>
    <s v="S29719"/>
    <x v="28"/>
    <x v="3"/>
    <n v="238467"/>
    <n v="444"/>
    <n v="222"/>
  </r>
  <r>
    <x v="0"/>
    <x v="1"/>
    <s v="S24525"/>
    <x v="34"/>
    <x v="7"/>
    <n v="121718"/>
    <n v="460"/>
    <n v="341"/>
  </r>
  <r>
    <x v="2"/>
    <x v="1"/>
    <s v="S10880"/>
    <x v="62"/>
    <x v="6"/>
    <n v="270510"/>
    <n v="117"/>
    <n v="637"/>
  </r>
  <r>
    <x v="3"/>
    <x v="3"/>
    <s v="S89417"/>
    <x v="83"/>
    <x v="4"/>
    <n v="242195"/>
    <n v="1000"/>
    <n v="714"/>
  </r>
  <r>
    <x v="1"/>
    <x v="2"/>
    <s v="S48550"/>
    <x v="3"/>
    <x v="0"/>
    <n v="222985"/>
    <n v="358"/>
    <n v="604"/>
  </r>
  <r>
    <x v="3"/>
    <x v="2"/>
    <s v="S70337"/>
    <x v="97"/>
    <x v="2"/>
    <n v="247952"/>
    <n v="120"/>
    <n v="375"/>
  </r>
  <r>
    <x v="3"/>
    <x v="6"/>
    <s v="S66075"/>
    <x v="17"/>
    <x v="6"/>
    <n v="268181"/>
    <n v="521"/>
    <n v="556"/>
  </r>
  <r>
    <x v="3"/>
    <x v="0"/>
    <s v="S27091"/>
    <x v="29"/>
    <x v="4"/>
    <n v="265236"/>
    <n v="470"/>
    <n v="227"/>
  </r>
  <r>
    <x v="3"/>
    <x v="4"/>
    <s v="S49128"/>
    <x v="51"/>
    <x v="3"/>
    <n v="141248"/>
    <n v="710"/>
    <n v="795"/>
  </r>
  <r>
    <x v="1"/>
    <x v="1"/>
    <s v="S19502"/>
    <x v="97"/>
    <x v="2"/>
    <n v="130350"/>
    <n v="469"/>
    <n v="430"/>
  </r>
  <r>
    <x v="3"/>
    <x v="2"/>
    <s v="S28008"/>
    <x v="75"/>
    <x v="2"/>
    <n v="125075"/>
    <n v="987"/>
    <n v="604"/>
  </r>
  <r>
    <x v="3"/>
    <x v="2"/>
    <s v="S64954"/>
    <x v="27"/>
    <x v="3"/>
    <n v="207369"/>
    <n v="756"/>
    <n v="314"/>
  </r>
  <r>
    <x v="3"/>
    <x v="0"/>
    <s v="S46729"/>
    <x v="67"/>
    <x v="8"/>
    <n v="100812"/>
    <n v="396"/>
    <n v="661"/>
  </r>
  <r>
    <x v="0"/>
    <x v="2"/>
    <s v="S38467"/>
    <x v="41"/>
    <x v="4"/>
    <n v="141844"/>
    <n v="453"/>
    <n v="389"/>
  </r>
  <r>
    <x v="0"/>
    <x v="1"/>
    <s v="S31563"/>
    <x v="29"/>
    <x v="2"/>
    <n v="167076"/>
    <n v="941"/>
    <n v="587"/>
  </r>
  <r>
    <x v="2"/>
    <x v="1"/>
    <s v="S36737"/>
    <x v="95"/>
    <x v="7"/>
    <n v="214251"/>
    <n v="774"/>
    <n v="132"/>
  </r>
  <r>
    <x v="0"/>
    <x v="5"/>
    <s v="S50915"/>
    <x v="95"/>
    <x v="8"/>
    <n v="180560"/>
    <n v="350"/>
    <n v="225"/>
  </r>
  <r>
    <x v="1"/>
    <x v="2"/>
    <s v="S43779"/>
    <x v="12"/>
    <x v="6"/>
    <n v="190727"/>
    <n v="698"/>
    <n v="722"/>
  </r>
  <r>
    <x v="2"/>
    <x v="0"/>
    <s v="S85079"/>
    <x v="96"/>
    <x v="8"/>
    <n v="109335"/>
    <n v="312"/>
    <n v="794"/>
  </r>
  <r>
    <x v="2"/>
    <x v="7"/>
    <s v="S65028"/>
    <x v="44"/>
    <x v="5"/>
    <n v="181207"/>
    <n v="674"/>
    <n v="420"/>
  </r>
  <r>
    <x v="3"/>
    <x v="4"/>
    <s v="S86587"/>
    <x v="41"/>
    <x v="3"/>
    <n v="211542"/>
    <n v="202"/>
    <n v="640"/>
  </r>
  <r>
    <x v="0"/>
    <x v="5"/>
    <s v="S94239"/>
    <x v="93"/>
    <x v="5"/>
    <n v="226227"/>
    <n v="222"/>
    <n v="683"/>
  </r>
  <r>
    <x v="2"/>
    <x v="2"/>
    <s v="S36021"/>
    <x v="81"/>
    <x v="7"/>
    <n v="169745"/>
    <n v="807"/>
    <n v="276"/>
  </r>
  <r>
    <x v="3"/>
    <x v="3"/>
    <s v="S22913"/>
    <x v="22"/>
    <x v="7"/>
    <n v="145277"/>
    <n v="397"/>
    <n v="140"/>
  </r>
  <r>
    <x v="2"/>
    <x v="6"/>
    <s v="S96388"/>
    <x v="18"/>
    <x v="2"/>
    <n v="218551"/>
    <n v="865"/>
    <n v="191"/>
  </r>
  <r>
    <x v="1"/>
    <x v="7"/>
    <s v="S85501"/>
    <x v="11"/>
    <x v="1"/>
    <n v="232400"/>
    <n v="358"/>
    <n v="241"/>
  </r>
  <r>
    <x v="2"/>
    <x v="5"/>
    <s v="S95672"/>
    <x v="11"/>
    <x v="5"/>
    <n v="211803"/>
    <n v="510"/>
    <n v="493"/>
  </r>
  <r>
    <x v="0"/>
    <x v="4"/>
    <s v="S21055"/>
    <x v="75"/>
    <x v="7"/>
    <n v="149250"/>
    <n v="716"/>
    <n v="319"/>
  </r>
  <r>
    <x v="2"/>
    <x v="3"/>
    <s v="S30574"/>
    <x v="33"/>
    <x v="7"/>
    <n v="256313"/>
    <n v="269"/>
    <n v="701"/>
  </r>
  <r>
    <x v="0"/>
    <x v="0"/>
    <s v="S44144"/>
    <x v="1"/>
    <x v="8"/>
    <n v="111417"/>
    <n v="370"/>
    <n v="266"/>
  </r>
  <r>
    <x v="1"/>
    <x v="4"/>
    <s v="S86037"/>
    <x v="42"/>
    <x v="5"/>
    <n v="260756"/>
    <n v="327"/>
    <n v="635"/>
  </r>
  <r>
    <x v="1"/>
    <x v="1"/>
    <s v="S51728"/>
    <x v="3"/>
    <x v="4"/>
    <n v="142678"/>
    <n v="115"/>
    <n v="436"/>
  </r>
  <r>
    <x v="2"/>
    <x v="1"/>
    <s v="S87489"/>
    <x v="51"/>
    <x v="1"/>
    <n v="219167"/>
    <n v="318"/>
    <n v="447"/>
  </r>
  <r>
    <x v="0"/>
    <x v="0"/>
    <s v="S70291"/>
    <x v="13"/>
    <x v="3"/>
    <n v="179121"/>
    <n v="83"/>
    <n v="421"/>
  </r>
  <r>
    <x v="2"/>
    <x v="3"/>
    <s v="S34888"/>
    <x v="92"/>
    <x v="1"/>
    <n v="195661"/>
    <n v="624"/>
    <n v="758"/>
  </r>
  <r>
    <x v="1"/>
    <x v="3"/>
    <s v="S48351"/>
    <x v="16"/>
    <x v="1"/>
    <n v="277941"/>
    <n v="180"/>
    <n v="461"/>
  </r>
  <r>
    <x v="1"/>
    <x v="7"/>
    <s v="S37456"/>
    <x v="59"/>
    <x v="2"/>
    <n v="250081"/>
    <n v="679"/>
    <n v="748"/>
  </r>
  <r>
    <x v="3"/>
    <x v="1"/>
    <s v="S78075"/>
    <x v="31"/>
    <x v="0"/>
    <n v="224842"/>
    <n v="566"/>
    <n v="748"/>
  </r>
  <r>
    <x v="0"/>
    <x v="3"/>
    <s v="S45207"/>
    <x v="0"/>
    <x v="7"/>
    <n v="283322"/>
    <n v="325"/>
    <n v="327"/>
  </r>
  <r>
    <x v="1"/>
    <x v="3"/>
    <s v="S18957"/>
    <x v="16"/>
    <x v="1"/>
    <n v="254065"/>
    <n v="68"/>
    <n v="236"/>
  </r>
  <r>
    <x v="1"/>
    <x v="3"/>
    <s v="S59726"/>
    <x v="18"/>
    <x v="1"/>
    <n v="136465"/>
    <n v="432"/>
    <n v="401"/>
  </r>
  <r>
    <x v="0"/>
    <x v="1"/>
    <s v="S69641"/>
    <x v="74"/>
    <x v="1"/>
    <n v="297278"/>
    <n v="385"/>
    <n v="289"/>
  </r>
  <r>
    <x v="1"/>
    <x v="7"/>
    <s v="S97450"/>
    <x v="96"/>
    <x v="5"/>
    <n v="207605"/>
    <n v="479"/>
    <n v="337"/>
  </r>
  <r>
    <x v="1"/>
    <x v="5"/>
    <s v="S97852"/>
    <x v="33"/>
    <x v="0"/>
    <n v="132585"/>
    <n v="327"/>
    <n v="614"/>
  </r>
  <r>
    <x v="2"/>
    <x v="1"/>
    <s v="S91126"/>
    <x v="73"/>
    <x v="6"/>
    <n v="253338"/>
    <n v="770"/>
    <n v="474"/>
  </r>
  <r>
    <x v="3"/>
    <x v="5"/>
    <s v="S10295"/>
    <x v="43"/>
    <x v="1"/>
    <n v="190918"/>
    <n v="758"/>
    <n v="328"/>
  </r>
  <r>
    <x v="1"/>
    <x v="2"/>
    <s v="S57588"/>
    <x v="44"/>
    <x v="0"/>
    <n v="159936"/>
    <n v="766"/>
    <n v="276"/>
  </r>
  <r>
    <x v="1"/>
    <x v="6"/>
    <s v="S17934"/>
    <x v="23"/>
    <x v="6"/>
    <n v="148177"/>
    <n v="643"/>
    <n v="369"/>
  </r>
  <r>
    <x v="0"/>
    <x v="2"/>
    <s v="S35067"/>
    <x v="25"/>
    <x v="1"/>
    <n v="299189"/>
    <n v="971"/>
    <n v="775"/>
  </r>
  <r>
    <x v="3"/>
    <x v="7"/>
    <s v="S80437"/>
    <x v="47"/>
    <x v="2"/>
    <n v="110992"/>
    <n v="603"/>
    <n v="466"/>
  </r>
  <r>
    <x v="2"/>
    <x v="3"/>
    <s v="S86841"/>
    <x v="76"/>
    <x v="1"/>
    <n v="270276"/>
    <n v="719"/>
    <n v="350"/>
  </r>
  <r>
    <x v="2"/>
    <x v="4"/>
    <s v="S47084"/>
    <x v="86"/>
    <x v="2"/>
    <n v="179284"/>
    <n v="70"/>
    <n v="753"/>
  </r>
  <r>
    <x v="1"/>
    <x v="6"/>
    <s v="S42845"/>
    <x v="14"/>
    <x v="4"/>
    <n v="206523"/>
    <n v="314"/>
    <n v="257"/>
  </r>
  <r>
    <x v="2"/>
    <x v="1"/>
    <s v="S86893"/>
    <x v="67"/>
    <x v="6"/>
    <n v="295135"/>
    <n v="317"/>
    <n v="567"/>
  </r>
  <r>
    <x v="1"/>
    <x v="5"/>
    <s v="S58183"/>
    <x v="94"/>
    <x v="6"/>
    <n v="247261"/>
    <n v="718"/>
    <n v="602"/>
  </r>
  <r>
    <x v="3"/>
    <x v="0"/>
    <s v="S16700"/>
    <x v="30"/>
    <x v="1"/>
    <n v="270518"/>
    <n v="132"/>
    <n v="489"/>
  </r>
  <r>
    <x v="3"/>
    <x v="7"/>
    <s v="S16909"/>
    <x v="1"/>
    <x v="7"/>
    <n v="168245"/>
    <n v="349"/>
    <n v="241"/>
  </r>
  <r>
    <x v="2"/>
    <x v="1"/>
    <s v="S26646"/>
    <x v="70"/>
    <x v="3"/>
    <n v="193399"/>
    <n v="177"/>
    <n v="218"/>
  </r>
  <r>
    <x v="1"/>
    <x v="3"/>
    <s v="S63175"/>
    <x v="26"/>
    <x v="8"/>
    <n v="290526"/>
    <n v="537"/>
    <n v="580"/>
  </r>
  <r>
    <x v="3"/>
    <x v="6"/>
    <s v="S70028"/>
    <x v="33"/>
    <x v="4"/>
    <n v="234007"/>
    <n v="956"/>
    <n v="154"/>
  </r>
  <r>
    <x v="2"/>
    <x v="7"/>
    <s v="S92258"/>
    <x v="53"/>
    <x v="6"/>
    <n v="141427"/>
    <n v="136"/>
    <n v="452"/>
  </r>
  <r>
    <x v="1"/>
    <x v="3"/>
    <s v="S58346"/>
    <x v="72"/>
    <x v="1"/>
    <n v="201313"/>
    <n v="225"/>
    <n v="536"/>
  </r>
  <r>
    <x v="3"/>
    <x v="6"/>
    <s v="S92314"/>
    <x v="33"/>
    <x v="8"/>
    <n v="239675"/>
    <n v="73"/>
    <n v="261"/>
  </r>
  <r>
    <x v="1"/>
    <x v="2"/>
    <s v="S18701"/>
    <x v="9"/>
    <x v="3"/>
    <n v="100449"/>
    <n v="935"/>
    <n v="451"/>
  </r>
  <r>
    <x v="2"/>
    <x v="4"/>
    <s v="S13041"/>
    <x v="25"/>
    <x v="3"/>
    <n v="126356"/>
    <n v="487"/>
    <n v="187"/>
  </r>
  <r>
    <x v="3"/>
    <x v="1"/>
    <s v="S78476"/>
    <x v="39"/>
    <x v="0"/>
    <n v="244101"/>
    <n v="544"/>
    <n v="432"/>
  </r>
  <r>
    <x v="1"/>
    <x v="1"/>
    <s v="S53145"/>
    <x v="49"/>
    <x v="2"/>
    <n v="289950"/>
    <n v="839"/>
    <n v="575"/>
  </r>
  <r>
    <x v="0"/>
    <x v="4"/>
    <s v="S91616"/>
    <x v="76"/>
    <x v="8"/>
    <n v="252532"/>
    <n v="673"/>
    <n v="436"/>
  </r>
  <r>
    <x v="1"/>
    <x v="1"/>
    <s v="S53475"/>
    <x v="37"/>
    <x v="8"/>
    <n v="148942"/>
    <n v="370"/>
    <n v="440"/>
  </r>
  <r>
    <x v="1"/>
    <x v="7"/>
    <s v="S58391"/>
    <x v="25"/>
    <x v="8"/>
    <n v="102555"/>
    <n v="798"/>
    <n v="755"/>
  </r>
  <r>
    <x v="0"/>
    <x v="2"/>
    <s v="S60148"/>
    <x v="90"/>
    <x v="7"/>
    <n v="285905"/>
    <n v="191"/>
    <n v="233"/>
  </r>
  <r>
    <x v="0"/>
    <x v="6"/>
    <s v="S11221"/>
    <x v="6"/>
    <x v="2"/>
    <n v="124836"/>
    <n v="871"/>
    <n v="106"/>
  </r>
  <r>
    <x v="3"/>
    <x v="1"/>
    <s v="S39867"/>
    <x v="79"/>
    <x v="2"/>
    <n v="253791"/>
    <n v="260"/>
    <n v="103"/>
  </r>
  <r>
    <x v="1"/>
    <x v="5"/>
    <s v="S51484"/>
    <x v="55"/>
    <x v="2"/>
    <n v="127291"/>
    <n v="758"/>
    <n v="754"/>
  </r>
  <r>
    <x v="0"/>
    <x v="7"/>
    <s v="S28053"/>
    <x v="76"/>
    <x v="4"/>
    <n v="240029"/>
    <n v="207"/>
    <n v="599"/>
  </r>
  <r>
    <x v="2"/>
    <x v="2"/>
    <s v="S53501"/>
    <x v="40"/>
    <x v="8"/>
    <n v="260430"/>
    <n v="960"/>
    <n v="364"/>
  </r>
  <r>
    <x v="3"/>
    <x v="4"/>
    <s v="S56053"/>
    <x v="52"/>
    <x v="1"/>
    <n v="269009"/>
    <n v="523"/>
    <n v="635"/>
  </r>
  <r>
    <x v="3"/>
    <x v="7"/>
    <s v="S96719"/>
    <x v="49"/>
    <x v="2"/>
    <n v="267300"/>
    <n v="145"/>
    <n v="612"/>
  </r>
  <r>
    <x v="1"/>
    <x v="2"/>
    <s v="S28540"/>
    <x v="15"/>
    <x v="2"/>
    <n v="262849"/>
    <n v="345"/>
    <n v="637"/>
  </r>
  <r>
    <x v="1"/>
    <x v="6"/>
    <s v="S65481"/>
    <x v="14"/>
    <x v="0"/>
    <n v="170350"/>
    <n v="419"/>
    <n v="557"/>
  </r>
  <r>
    <x v="1"/>
    <x v="6"/>
    <s v="S25499"/>
    <x v="37"/>
    <x v="0"/>
    <n v="267994"/>
    <n v="643"/>
    <n v="577"/>
  </r>
  <r>
    <x v="3"/>
    <x v="2"/>
    <s v="S96349"/>
    <x v="39"/>
    <x v="8"/>
    <n v="112544"/>
    <n v="656"/>
    <n v="366"/>
  </r>
  <r>
    <x v="2"/>
    <x v="3"/>
    <s v="S34194"/>
    <x v="50"/>
    <x v="7"/>
    <n v="160505"/>
    <n v="74"/>
    <n v="523"/>
  </r>
  <r>
    <x v="0"/>
    <x v="1"/>
    <s v="S70908"/>
    <x v="46"/>
    <x v="3"/>
    <n v="190072"/>
    <n v="690"/>
    <n v="151"/>
  </r>
  <r>
    <x v="0"/>
    <x v="4"/>
    <s v="S22966"/>
    <x v="53"/>
    <x v="2"/>
    <n v="200801"/>
    <n v="172"/>
    <n v="515"/>
  </r>
  <r>
    <x v="2"/>
    <x v="0"/>
    <s v="S17734"/>
    <x v="51"/>
    <x v="2"/>
    <n v="154968"/>
    <n v="557"/>
    <n v="535"/>
  </r>
  <r>
    <x v="2"/>
    <x v="7"/>
    <s v="S98205"/>
    <x v="23"/>
    <x v="6"/>
    <n v="128175"/>
    <n v="725"/>
    <n v="647"/>
  </r>
  <r>
    <x v="3"/>
    <x v="6"/>
    <s v="S53951"/>
    <x v="62"/>
    <x v="5"/>
    <n v="278393"/>
    <n v="391"/>
    <n v="120"/>
  </r>
  <r>
    <x v="2"/>
    <x v="2"/>
    <s v="S91336"/>
    <x v="99"/>
    <x v="2"/>
    <n v="219807"/>
    <n v="181"/>
    <n v="316"/>
  </r>
  <r>
    <x v="3"/>
    <x v="5"/>
    <s v="S70868"/>
    <x v="78"/>
    <x v="5"/>
    <n v="240160"/>
    <n v="818"/>
    <n v="317"/>
  </r>
  <r>
    <x v="2"/>
    <x v="4"/>
    <s v="S52621"/>
    <x v="54"/>
    <x v="1"/>
    <n v="211982"/>
    <n v="676"/>
    <n v="539"/>
  </r>
  <r>
    <x v="2"/>
    <x v="4"/>
    <s v="S21010"/>
    <x v="51"/>
    <x v="5"/>
    <n v="158705"/>
    <n v="602"/>
    <n v="412"/>
  </r>
  <r>
    <x v="0"/>
    <x v="0"/>
    <s v="S30221"/>
    <x v="10"/>
    <x v="7"/>
    <n v="248838"/>
    <n v="362"/>
    <n v="290"/>
  </r>
  <r>
    <x v="3"/>
    <x v="3"/>
    <s v="S78848"/>
    <x v="42"/>
    <x v="0"/>
    <n v="233838"/>
    <n v="923"/>
    <n v="710"/>
  </r>
  <r>
    <x v="3"/>
    <x v="3"/>
    <s v="S59531"/>
    <x v="57"/>
    <x v="7"/>
    <n v="177333"/>
    <n v="659"/>
    <n v="575"/>
  </r>
  <r>
    <x v="0"/>
    <x v="7"/>
    <s v="S57069"/>
    <x v="25"/>
    <x v="7"/>
    <n v="147536"/>
    <n v="738"/>
    <n v="286"/>
  </r>
  <r>
    <x v="2"/>
    <x v="5"/>
    <s v="S31971"/>
    <x v="83"/>
    <x v="2"/>
    <n v="165972"/>
    <n v="687"/>
    <n v="440"/>
  </r>
  <r>
    <x v="1"/>
    <x v="0"/>
    <s v="S69973"/>
    <x v="25"/>
    <x v="7"/>
    <n v="207574"/>
    <n v="393"/>
    <n v="175"/>
  </r>
  <r>
    <x v="3"/>
    <x v="5"/>
    <s v="S12992"/>
    <x v="99"/>
    <x v="4"/>
    <n v="117639"/>
    <n v="726"/>
    <n v="411"/>
  </r>
  <r>
    <x v="1"/>
    <x v="7"/>
    <s v="S23146"/>
    <x v="97"/>
    <x v="6"/>
    <n v="153082"/>
    <n v="88"/>
    <n v="719"/>
  </r>
  <r>
    <x v="0"/>
    <x v="0"/>
    <s v="S55074"/>
    <x v="95"/>
    <x v="2"/>
    <n v="155024"/>
    <n v="288"/>
    <n v="582"/>
  </r>
  <r>
    <x v="3"/>
    <x v="4"/>
    <s v="S18009"/>
    <x v="65"/>
    <x v="2"/>
    <n v="219046"/>
    <n v="937"/>
    <n v="433"/>
  </r>
  <r>
    <x v="1"/>
    <x v="5"/>
    <s v="S60839"/>
    <x v="53"/>
    <x v="6"/>
    <n v="164202"/>
    <n v="603"/>
    <n v="480"/>
  </r>
  <r>
    <x v="0"/>
    <x v="0"/>
    <s v="S87725"/>
    <x v="22"/>
    <x v="4"/>
    <n v="194480"/>
    <n v="230"/>
    <n v="394"/>
  </r>
  <r>
    <x v="3"/>
    <x v="4"/>
    <s v="S10161"/>
    <x v="62"/>
    <x v="6"/>
    <n v="211700"/>
    <n v="825"/>
    <n v="286"/>
  </r>
  <r>
    <x v="0"/>
    <x v="2"/>
    <s v="S76201"/>
    <x v="33"/>
    <x v="5"/>
    <n v="246878"/>
    <n v="866"/>
    <n v="133"/>
  </r>
  <r>
    <x v="3"/>
    <x v="7"/>
    <s v="S49631"/>
    <x v="86"/>
    <x v="6"/>
    <n v="164339"/>
    <n v="876"/>
    <n v="328"/>
  </r>
  <r>
    <x v="1"/>
    <x v="5"/>
    <s v="S53603"/>
    <x v="36"/>
    <x v="0"/>
    <n v="177177"/>
    <n v="893"/>
    <n v="256"/>
  </r>
  <r>
    <x v="1"/>
    <x v="2"/>
    <s v="S76319"/>
    <x v="48"/>
    <x v="7"/>
    <n v="205402"/>
    <n v="777"/>
    <n v="322"/>
  </r>
  <r>
    <x v="3"/>
    <x v="6"/>
    <s v="S37893"/>
    <x v="33"/>
    <x v="7"/>
    <n v="271860"/>
    <n v="996"/>
    <n v="629"/>
  </r>
  <r>
    <x v="0"/>
    <x v="0"/>
    <s v="S27682"/>
    <x v="10"/>
    <x v="8"/>
    <n v="153097"/>
    <n v="633"/>
    <n v="277"/>
  </r>
  <r>
    <x v="0"/>
    <x v="0"/>
    <s v="S66615"/>
    <x v="7"/>
    <x v="2"/>
    <n v="290485"/>
    <n v="688"/>
    <n v="199"/>
  </r>
  <r>
    <x v="3"/>
    <x v="3"/>
    <s v="S82460"/>
    <x v="0"/>
    <x v="5"/>
    <n v="241604"/>
    <n v="961"/>
    <n v="405"/>
  </r>
  <r>
    <x v="2"/>
    <x v="3"/>
    <s v="S71571"/>
    <x v="27"/>
    <x v="7"/>
    <n v="197215"/>
    <n v="698"/>
    <n v="717"/>
  </r>
  <r>
    <x v="1"/>
    <x v="0"/>
    <s v="S87334"/>
    <x v="88"/>
    <x v="0"/>
    <n v="233829"/>
    <n v="240"/>
    <n v="677"/>
  </r>
  <r>
    <x v="1"/>
    <x v="6"/>
    <s v="S40557"/>
    <x v="49"/>
    <x v="1"/>
    <n v="212345"/>
    <n v="53"/>
    <n v="741"/>
  </r>
  <r>
    <x v="3"/>
    <x v="4"/>
    <s v="S65159"/>
    <x v="95"/>
    <x v="0"/>
    <n v="210345"/>
    <n v="535"/>
    <n v="136"/>
  </r>
  <r>
    <x v="3"/>
    <x v="0"/>
    <s v="S18563"/>
    <x v="86"/>
    <x v="6"/>
    <n v="281537"/>
    <n v="379"/>
    <n v="352"/>
  </r>
  <r>
    <x v="3"/>
    <x v="5"/>
    <s v="S72369"/>
    <x v="94"/>
    <x v="6"/>
    <n v="177032"/>
    <n v="815"/>
    <n v="154"/>
  </r>
  <r>
    <x v="2"/>
    <x v="2"/>
    <s v="S93850"/>
    <x v="17"/>
    <x v="7"/>
    <n v="121166"/>
    <n v="155"/>
    <n v="116"/>
  </r>
  <r>
    <x v="0"/>
    <x v="6"/>
    <s v="S54233"/>
    <x v="85"/>
    <x v="5"/>
    <n v="101315"/>
    <n v="61"/>
    <n v="223"/>
  </r>
  <r>
    <x v="1"/>
    <x v="3"/>
    <s v="S26868"/>
    <x v="98"/>
    <x v="7"/>
    <n v="137162"/>
    <n v="345"/>
    <n v="793"/>
  </r>
  <r>
    <x v="0"/>
    <x v="2"/>
    <s v="S75209"/>
    <x v="73"/>
    <x v="5"/>
    <n v="263844"/>
    <n v="770"/>
    <n v="661"/>
  </r>
  <r>
    <x v="3"/>
    <x v="1"/>
    <s v="S68624"/>
    <x v="64"/>
    <x v="6"/>
    <n v="271957"/>
    <n v="802"/>
    <n v="765"/>
  </r>
  <r>
    <x v="3"/>
    <x v="7"/>
    <s v="S64414"/>
    <x v="60"/>
    <x v="3"/>
    <n v="270461"/>
    <n v="519"/>
    <n v="744"/>
  </r>
  <r>
    <x v="1"/>
    <x v="6"/>
    <s v="S34489"/>
    <x v="26"/>
    <x v="8"/>
    <n v="174504"/>
    <n v="705"/>
    <n v="234"/>
  </r>
  <r>
    <x v="0"/>
    <x v="7"/>
    <s v="S91779"/>
    <x v="21"/>
    <x v="7"/>
    <n v="298192"/>
    <n v="705"/>
    <n v="318"/>
  </r>
  <r>
    <x v="0"/>
    <x v="5"/>
    <s v="S91912"/>
    <x v="51"/>
    <x v="8"/>
    <n v="134678"/>
    <n v="606"/>
    <n v="728"/>
  </r>
  <r>
    <x v="0"/>
    <x v="4"/>
    <s v="S34457"/>
    <x v="70"/>
    <x v="2"/>
    <n v="106475"/>
    <n v="553"/>
    <n v="268"/>
  </r>
  <r>
    <x v="0"/>
    <x v="5"/>
    <s v="S13480"/>
    <x v="64"/>
    <x v="4"/>
    <n v="176866"/>
    <n v="244"/>
    <n v="681"/>
  </r>
  <r>
    <x v="0"/>
    <x v="0"/>
    <s v="S41686"/>
    <x v="78"/>
    <x v="1"/>
    <n v="233044"/>
    <n v="425"/>
    <n v="793"/>
  </r>
  <r>
    <x v="1"/>
    <x v="4"/>
    <s v="S61413"/>
    <x v="7"/>
    <x v="1"/>
    <n v="194647"/>
    <n v="808"/>
    <n v="263"/>
  </r>
  <r>
    <x v="0"/>
    <x v="0"/>
    <s v="S11156"/>
    <x v="32"/>
    <x v="7"/>
    <n v="145320"/>
    <n v="974"/>
    <n v="182"/>
  </r>
  <r>
    <x v="0"/>
    <x v="3"/>
    <s v="S65077"/>
    <x v="15"/>
    <x v="7"/>
    <n v="162362"/>
    <n v="510"/>
    <n v="760"/>
  </r>
  <r>
    <x v="1"/>
    <x v="7"/>
    <s v="S64035"/>
    <x v="28"/>
    <x v="8"/>
    <n v="266798"/>
    <n v="190"/>
    <n v="495"/>
  </r>
  <r>
    <x v="0"/>
    <x v="2"/>
    <s v="S32710"/>
    <x v="36"/>
    <x v="2"/>
    <n v="103819"/>
    <n v="946"/>
    <n v="546"/>
  </r>
  <r>
    <x v="0"/>
    <x v="1"/>
    <s v="S70088"/>
    <x v="40"/>
    <x v="2"/>
    <n v="270848"/>
    <n v="806"/>
    <n v="298"/>
  </r>
  <r>
    <x v="0"/>
    <x v="7"/>
    <s v="S48880"/>
    <x v="74"/>
    <x v="7"/>
    <n v="126854"/>
    <n v="205"/>
    <n v="343"/>
  </r>
  <r>
    <x v="1"/>
    <x v="2"/>
    <s v="S47972"/>
    <x v="77"/>
    <x v="8"/>
    <n v="165319"/>
    <n v="982"/>
    <n v="541"/>
  </r>
  <r>
    <x v="3"/>
    <x v="0"/>
    <s v="S50089"/>
    <x v="0"/>
    <x v="0"/>
    <n v="292512"/>
    <n v="92"/>
    <n v="523"/>
  </r>
  <r>
    <x v="0"/>
    <x v="6"/>
    <s v="S73386"/>
    <x v="93"/>
    <x v="5"/>
    <n v="169550"/>
    <n v="923"/>
    <n v="633"/>
  </r>
  <r>
    <x v="3"/>
    <x v="6"/>
    <s v="S55727"/>
    <x v="46"/>
    <x v="2"/>
    <n v="222722"/>
    <n v="151"/>
    <n v="481"/>
  </r>
  <r>
    <x v="3"/>
    <x v="1"/>
    <s v="S64229"/>
    <x v="29"/>
    <x v="7"/>
    <n v="291603"/>
    <n v="102"/>
    <n v="109"/>
  </r>
  <r>
    <x v="2"/>
    <x v="1"/>
    <s v="S11766"/>
    <x v="46"/>
    <x v="7"/>
    <n v="211806"/>
    <n v="800"/>
    <n v="461"/>
  </r>
  <r>
    <x v="0"/>
    <x v="7"/>
    <s v="S16677"/>
    <x v="13"/>
    <x v="5"/>
    <n v="266367"/>
    <n v="138"/>
    <n v="682"/>
  </r>
  <r>
    <x v="3"/>
    <x v="5"/>
    <s v="S89261"/>
    <x v="98"/>
    <x v="1"/>
    <n v="197586"/>
    <n v="82"/>
    <n v="642"/>
  </r>
  <r>
    <x v="3"/>
    <x v="2"/>
    <s v="S62845"/>
    <x v="37"/>
    <x v="4"/>
    <n v="274490"/>
    <n v="172"/>
    <n v="475"/>
  </r>
  <r>
    <x v="3"/>
    <x v="1"/>
    <s v="S56601"/>
    <x v="0"/>
    <x v="5"/>
    <n v="133629"/>
    <n v="314"/>
    <n v="799"/>
  </r>
  <r>
    <x v="3"/>
    <x v="4"/>
    <s v="S49291"/>
    <x v="36"/>
    <x v="0"/>
    <n v="292018"/>
    <n v="402"/>
    <n v="785"/>
  </r>
  <r>
    <x v="1"/>
    <x v="7"/>
    <s v="S50267"/>
    <x v="78"/>
    <x v="1"/>
    <n v="220661"/>
    <n v="647"/>
    <n v="609"/>
  </r>
  <r>
    <x v="0"/>
    <x v="0"/>
    <s v="S35646"/>
    <x v="9"/>
    <x v="8"/>
    <n v="122347"/>
    <n v="535"/>
    <n v="198"/>
  </r>
  <r>
    <x v="3"/>
    <x v="4"/>
    <s v="S81744"/>
    <x v="63"/>
    <x v="4"/>
    <n v="158655"/>
    <n v="589"/>
    <n v="341"/>
  </r>
  <r>
    <x v="3"/>
    <x v="2"/>
    <s v="S10368"/>
    <x v="12"/>
    <x v="4"/>
    <n v="185026"/>
    <n v="859"/>
    <n v="256"/>
  </r>
  <r>
    <x v="3"/>
    <x v="3"/>
    <s v="S70645"/>
    <x v="23"/>
    <x v="0"/>
    <n v="205476"/>
    <n v="885"/>
    <n v="188"/>
  </r>
  <r>
    <x v="2"/>
    <x v="6"/>
    <s v="S89164"/>
    <x v="12"/>
    <x v="2"/>
    <n v="197382"/>
    <n v="419"/>
    <n v="771"/>
  </r>
  <r>
    <x v="0"/>
    <x v="6"/>
    <s v="S16741"/>
    <x v="34"/>
    <x v="8"/>
    <n v="183159"/>
    <n v="837"/>
    <n v="397"/>
  </r>
  <r>
    <x v="3"/>
    <x v="4"/>
    <s v="S71186"/>
    <x v="97"/>
    <x v="7"/>
    <n v="267929"/>
    <n v="167"/>
    <n v="317"/>
  </r>
  <r>
    <x v="0"/>
    <x v="6"/>
    <s v="S69118"/>
    <x v="10"/>
    <x v="6"/>
    <n v="298394"/>
    <n v="599"/>
    <n v="240"/>
  </r>
  <r>
    <x v="1"/>
    <x v="7"/>
    <s v="S50846"/>
    <x v="61"/>
    <x v="6"/>
    <n v="279213"/>
    <n v="257"/>
    <n v="657"/>
  </r>
  <r>
    <x v="3"/>
    <x v="4"/>
    <s v="S33734"/>
    <x v="30"/>
    <x v="0"/>
    <n v="197748"/>
    <n v="815"/>
    <n v="583"/>
  </r>
  <r>
    <x v="1"/>
    <x v="3"/>
    <s v="S58494"/>
    <x v="84"/>
    <x v="2"/>
    <n v="150221"/>
    <n v="143"/>
    <n v="100"/>
  </r>
  <r>
    <x v="2"/>
    <x v="5"/>
    <s v="S24553"/>
    <x v="29"/>
    <x v="8"/>
    <n v="237844"/>
    <n v="300"/>
    <n v="454"/>
  </r>
  <r>
    <x v="2"/>
    <x v="3"/>
    <s v="S75688"/>
    <x v="33"/>
    <x v="6"/>
    <n v="165276"/>
    <n v="246"/>
    <n v="233"/>
  </r>
  <r>
    <x v="2"/>
    <x v="5"/>
    <s v="S96661"/>
    <x v="94"/>
    <x v="8"/>
    <n v="276301"/>
    <n v="835"/>
    <n v="269"/>
  </r>
  <r>
    <x v="3"/>
    <x v="1"/>
    <s v="S61687"/>
    <x v="76"/>
    <x v="6"/>
    <n v="248320"/>
    <n v="957"/>
    <n v="528"/>
  </r>
  <r>
    <x v="3"/>
    <x v="3"/>
    <s v="S25743"/>
    <x v="78"/>
    <x v="8"/>
    <n v="265534"/>
    <n v="642"/>
    <n v="448"/>
  </r>
  <r>
    <x v="3"/>
    <x v="3"/>
    <s v="S22247"/>
    <x v="60"/>
    <x v="7"/>
    <n v="157687"/>
    <n v="901"/>
    <n v="188"/>
  </r>
  <r>
    <x v="0"/>
    <x v="3"/>
    <s v="S83928"/>
    <x v="2"/>
    <x v="1"/>
    <n v="235352"/>
    <n v="427"/>
    <n v="301"/>
  </r>
  <r>
    <x v="0"/>
    <x v="6"/>
    <s v="S21302"/>
    <x v="14"/>
    <x v="6"/>
    <n v="242615"/>
    <n v="592"/>
    <n v="190"/>
  </r>
  <r>
    <x v="3"/>
    <x v="7"/>
    <s v="S74810"/>
    <x v="78"/>
    <x v="4"/>
    <n v="109827"/>
    <n v="209"/>
    <n v="548"/>
  </r>
  <r>
    <x v="3"/>
    <x v="7"/>
    <s v="S35385"/>
    <x v="1"/>
    <x v="4"/>
    <n v="239911"/>
    <n v="744"/>
    <n v="622"/>
  </r>
  <r>
    <x v="1"/>
    <x v="4"/>
    <s v="S52705"/>
    <x v="62"/>
    <x v="2"/>
    <n v="250200"/>
    <n v="985"/>
    <n v="784"/>
  </r>
  <r>
    <x v="0"/>
    <x v="2"/>
    <s v="S84053"/>
    <x v="14"/>
    <x v="1"/>
    <n v="184543"/>
    <n v="309"/>
    <n v="145"/>
  </r>
  <r>
    <x v="1"/>
    <x v="7"/>
    <s v="S24140"/>
    <x v="61"/>
    <x v="7"/>
    <n v="234268"/>
    <n v="480"/>
    <n v="104"/>
  </r>
  <r>
    <x v="1"/>
    <x v="7"/>
    <s v="S96906"/>
    <x v="69"/>
    <x v="5"/>
    <n v="296661"/>
    <n v="151"/>
    <n v="350"/>
  </r>
  <r>
    <x v="1"/>
    <x v="1"/>
    <s v="S67853"/>
    <x v="60"/>
    <x v="7"/>
    <n v="179538"/>
    <n v="867"/>
    <n v="264"/>
  </r>
  <r>
    <x v="0"/>
    <x v="7"/>
    <s v="S66580"/>
    <x v="46"/>
    <x v="2"/>
    <n v="142592"/>
    <n v="776"/>
    <n v="485"/>
  </r>
  <r>
    <x v="2"/>
    <x v="1"/>
    <s v="S81937"/>
    <x v="8"/>
    <x v="3"/>
    <n v="140562"/>
    <n v="697"/>
    <n v="429"/>
  </r>
  <r>
    <x v="0"/>
    <x v="5"/>
    <s v="S91816"/>
    <x v="11"/>
    <x v="5"/>
    <n v="145455"/>
    <n v="294"/>
    <n v="541"/>
  </r>
  <r>
    <x v="3"/>
    <x v="1"/>
    <s v="S83538"/>
    <x v="63"/>
    <x v="0"/>
    <n v="121986"/>
    <n v="164"/>
    <n v="141"/>
  </r>
  <r>
    <x v="0"/>
    <x v="5"/>
    <s v="S53994"/>
    <x v="56"/>
    <x v="4"/>
    <n v="182223"/>
    <n v="645"/>
    <n v="504"/>
  </r>
  <r>
    <x v="2"/>
    <x v="1"/>
    <s v="S42492"/>
    <x v="91"/>
    <x v="2"/>
    <n v="260861"/>
    <n v="856"/>
    <n v="781"/>
  </r>
  <r>
    <x v="3"/>
    <x v="3"/>
    <s v="S97700"/>
    <x v="53"/>
    <x v="5"/>
    <n v="123240"/>
    <n v="423"/>
    <n v="410"/>
  </r>
  <r>
    <x v="0"/>
    <x v="2"/>
    <s v="S89865"/>
    <x v="39"/>
    <x v="6"/>
    <n v="157734"/>
    <n v="750"/>
    <n v="395"/>
  </r>
  <r>
    <x v="1"/>
    <x v="4"/>
    <s v="S59664"/>
    <x v="27"/>
    <x v="3"/>
    <n v="154420"/>
    <n v="221"/>
    <n v="498"/>
  </r>
  <r>
    <x v="2"/>
    <x v="4"/>
    <s v="S11751"/>
    <x v="58"/>
    <x v="2"/>
    <n v="269401"/>
    <n v="863"/>
    <n v="688"/>
  </r>
  <r>
    <x v="3"/>
    <x v="0"/>
    <s v="S86710"/>
    <x v="91"/>
    <x v="3"/>
    <n v="103474"/>
    <n v="879"/>
    <n v="134"/>
  </r>
  <r>
    <x v="0"/>
    <x v="1"/>
    <s v="S68786"/>
    <x v="33"/>
    <x v="7"/>
    <n v="220363"/>
    <n v="309"/>
    <n v="699"/>
  </r>
  <r>
    <x v="2"/>
    <x v="4"/>
    <s v="S33298"/>
    <x v="6"/>
    <x v="8"/>
    <n v="189943"/>
    <n v="251"/>
    <n v="341"/>
  </r>
  <r>
    <x v="0"/>
    <x v="4"/>
    <s v="S28683"/>
    <x v="52"/>
    <x v="5"/>
    <n v="150346"/>
    <n v="627"/>
    <n v="493"/>
  </r>
  <r>
    <x v="1"/>
    <x v="2"/>
    <s v="S53899"/>
    <x v="50"/>
    <x v="2"/>
    <n v="143762"/>
    <n v="297"/>
    <n v="298"/>
  </r>
  <r>
    <x v="2"/>
    <x v="6"/>
    <s v="S84381"/>
    <x v="88"/>
    <x v="6"/>
    <n v="113818"/>
    <n v="823"/>
    <n v="796"/>
  </r>
  <r>
    <x v="3"/>
    <x v="6"/>
    <s v="S31343"/>
    <x v="0"/>
    <x v="0"/>
    <n v="200316"/>
    <n v="590"/>
    <n v="137"/>
  </r>
  <r>
    <x v="1"/>
    <x v="4"/>
    <s v="S94963"/>
    <x v="86"/>
    <x v="8"/>
    <n v="234567"/>
    <n v="907"/>
    <n v="197"/>
  </r>
  <r>
    <x v="0"/>
    <x v="1"/>
    <s v="S16053"/>
    <x v="69"/>
    <x v="8"/>
    <n v="123948"/>
    <n v="947"/>
    <n v="757"/>
  </r>
  <r>
    <x v="3"/>
    <x v="7"/>
    <s v="S37552"/>
    <x v="13"/>
    <x v="0"/>
    <n v="208694"/>
    <n v="728"/>
    <n v="417"/>
  </r>
  <r>
    <x v="3"/>
    <x v="5"/>
    <s v="S33524"/>
    <x v="34"/>
    <x v="4"/>
    <n v="299175"/>
    <n v="482"/>
    <n v="460"/>
  </r>
  <r>
    <x v="1"/>
    <x v="7"/>
    <s v="S51604"/>
    <x v="73"/>
    <x v="3"/>
    <n v="184999"/>
    <n v="227"/>
    <n v="593"/>
  </r>
  <r>
    <x v="0"/>
    <x v="3"/>
    <s v="S39015"/>
    <x v="69"/>
    <x v="3"/>
    <n v="249606"/>
    <n v="839"/>
    <n v="200"/>
  </r>
  <r>
    <x v="3"/>
    <x v="4"/>
    <s v="S69201"/>
    <x v="60"/>
    <x v="6"/>
    <n v="291900"/>
    <n v="554"/>
    <n v="437"/>
  </r>
  <r>
    <x v="0"/>
    <x v="6"/>
    <s v="S94958"/>
    <x v="99"/>
    <x v="3"/>
    <n v="274466"/>
    <n v="522"/>
    <n v="167"/>
  </r>
  <r>
    <x v="2"/>
    <x v="2"/>
    <s v="S87947"/>
    <x v="57"/>
    <x v="5"/>
    <n v="166739"/>
    <n v="712"/>
    <n v="575"/>
  </r>
  <r>
    <x v="1"/>
    <x v="1"/>
    <s v="S64505"/>
    <x v="32"/>
    <x v="5"/>
    <n v="162213"/>
    <n v="922"/>
    <n v="118"/>
  </r>
  <r>
    <x v="2"/>
    <x v="1"/>
    <s v="S90560"/>
    <x v="84"/>
    <x v="8"/>
    <n v="117227"/>
    <n v="971"/>
    <n v="113"/>
  </r>
  <r>
    <x v="0"/>
    <x v="7"/>
    <s v="S39420"/>
    <x v="33"/>
    <x v="8"/>
    <n v="179957"/>
    <n v="531"/>
    <n v="778"/>
  </r>
  <r>
    <x v="3"/>
    <x v="0"/>
    <s v="S97552"/>
    <x v="38"/>
    <x v="4"/>
    <n v="197005"/>
    <n v="58"/>
    <n v="397"/>
  </r>
  <r>
    <x v="3"/>
    <x v="1"/>
    <s v="S91625"/>
    <x v="74"/>
    <x v="6"/>
    <n v="186403"/>
    <n v="386"/>
    <n v="400"/>
  </r>
  <r>
    <x v="2"/>
    <x v="2"/>
    <s v="S21551"/>
    <x v="27"/>
    <x v="4"/>
    <n v="202257"/>
    <n v="383"/>
    <n v="691"/>
  </r>
  <r>
    <x v="2"/>
    <x v="1"/>
    <s v="S66383"/>
    <x v="43"/>
    <x v="8"/>
    <n v="164065"/>
    <n v="658"/>
    <n v="111"/>
  </r>
  <r>
    <x v="3"/>
    <x v="3"/>
    <s v="S37722"/>
    <x v="91"/>
    <x v="4"/>
    <n v="284488"/>
    <n v="767"/>
    <n v="109"/>
  </r>
  <r>
    <x v="1"/>
    <x v="4"/>
    <s v="S78155"/>
    <x v="31"/>
    <x v="3"/>
    <n v="247613"/>
    <n v="551"/>
    <n v="411"/>
  </r>
  <r>
    <x v="0"/>
    <x v="2"/>
    <s v="S39694"/>
    <x v="73"/>
    <x v="5"/>
    <n v="208788"/>
    <n v="820"/>
    <n v="660"/>
  </r>
  <r>
    <x v="3"/>
    <x v="4"/>
    <s v="S29714"/>
    <x v="49"/>
    <x v="8"/>
    <n v="264728"/>
    <n v="514"/>
    <n v="108"/>
  </r>
  <r>
    <x v="3"/>
    <x v="3"/>
    <s v="S10099"/>
    <x v="59"/>
    <x v="4"/>
    <n v="181840"/>
    <n v="785"/>
    <n v="395"/>
  </r>
  <r>
    <x v="3"/>
    <x v="2"/>
    <s v="S35226"/>
    <x v="74"/>
    <x v="5"/>
    <n v="121250"/>
    <n v="64"/>
    <n v="534"/>
  </r>
  <r>
    <x v="3"/>
    <x v="5"/>
    <s v="S65844"/>
    <x v="81"/>
    <x v="6"/>
    <n v="183002"/>
    <n v="934"/>
    <n v="304"/>
  </r>
  <r>
    <x v="2"/>
    <x v="1"/>
    <s v="S75713"/>
    <x v="99"/>
    <x v="3"/>
    <n v="294805"/>
    <n v="392"/>
    <n v="425"/>
  </r>
  <r>
    <x v="0"/>
    <x v="2"/>
    <s v="S70368"/>
    <x v="21"/>
    <x v="4"/>
    <n v="266773"/>
    <n v="659"/>
    <n v="293"/>
  </r>
  <r>
    <x v="0"/>
    <x v="0"/>
    <s v="S95924"/>
    <x v="86"/>
    <x v="3"/>
    <n v="286696"/>
    <n v="480"/>
    <n v="558"/>
  </r>
  <r>
    <x v="2"/>
    <x v="3"/>
    <s v="S29113"/>
    <x v="75"/>
    <x v="6"/>
    <n v="281356"/>
    <n v="321"/>
    <n v="384"/>
  </r>
  <r>
    <x v="3"/>
    <x v="6"/>
    <s v="S16366"/>
    <x v="86"/>
    <x v="3"/>
    <n v="228004"/>
    <n v="302"/>
    <n v="787"/>
  </r>
  <r>
    <x v="3"/>
    <x v="1"/>
    <s v="S48978"/>
    <x v="79"/>
    <x v="5"/>
    <n v="192368"/>
    <n v="313"/>
    <n v="542"/>
  </r>
  <r>
    <x v="3"/>
    <x v="4"/>
    <s v="S44304"/>
    <x v="86"/>
    <x v="1"/>
    <n v="250349"/>
    <n v="941"/>
    <n v="647"/>
  </r>
  <r>
    <x v="3"/>
    <x v="6"/>
    <s v="S69909"/>
    <x v="0"/>
    <x v="0"/>
    <n v="123464"/>
    <n v="739"/>
    <n v="112"/>
  </r>
  <r>
    <x v="2"/>
    <x v="6"/>
    <s v="S46440"/>
    <x v="83"/>
    <x v="6"/>
    <n v="162182"/>
    <n v="495"/>
    <n v="483"/>
  </r>
  <r>
    <x v="1"/>
    <x v="5"/>
    <s v="S10206"/>
    <x v="78"/>
    <x v="2"/>
    <n v="253515"/>
    <n v="333"/>
    <n v="152"/>
  </r>
  <r>
    <x v="2"/>
    <x v="6"/>
    <s v="S42563"/>
    <x v="60"/>
    <x v="1"/>
    <n v="123433"/>
    <n v="506"/>
    <n v="426"/>
  </r>
  <r>
    <x v="3"/>
    <x v="5"/>
    <s v="S54447"/>
    <x v="89"/>
    <x v="2"/>
    <n v="262624"/>
    <n v="78"/>
    <n v="135"/>
  </r>
  <r>
    <x v="3"/>
    <x v="6"/>
    <s v="S20416"/>
    <x v="42"/>
    <x v="6"/>
    <n v="133078"/>
    <n v="925"/>
    <n v="437"/>
  </r>
  <r>
    <x v="1"/>
    <x v="6"/>
    <s v="S12566"/>
    <x v="99"/>
    <x v="1"/>
    <n v="219020"/>
    <n v="211"/>
    <n v="408"/>
  </r>
  <r>
    <x v="2"/>
    <x v="3"/>
    <s v="S42794"/>
    <x v="84"/>
    <x v="2"/>
    <n v="197151"/>
    <n v="877"/>
    <n v="393"/>
  </r>
  <r>
    <x v="1"/>
    <x v="4"/>
    <s v="S20033"/>
    <x v="37"/>
    <x v="3"/>
    <n v="162313"/>
    <n v="871"/>
    <n v="405"/>
  </r>
  <r>
    <x v="0"/>
    <x v="6"/>
    <s v="S68920"/>
    <x v="75"/>
    <x v="4"/>
    <n v="116095"/>
    <n v="600"/>
    <n v="105"/>
  </r>
  <r>
    <x v="3"/>
    <x v="1"/>
    <s v="S62076"/>
    <x v="79"/>
    <x v="8"/>
    <n v="204826"/>
    <n v="305"/>
    <n v="719"/>
  </r>
  <r>
    <x v="0"/>
    <x v="1"/>
    <s v="S88395"/>
    <x v="24"/>
    <x v="3"/>
    <n v="193493"/>
    <n v="125"/>
    <n v="510"/>
  </r>
  <r>
    <x v="3"/>
    <x v="3"/>
    <s v="S18872"/>
    <x v="58"/>
    <x v="2"/>
    <n v="140719"/>
    <n v="252"/>
    <n v="719"/>
  </r>
  <r>
    <x v="2"/>
    <x v="5"/>
    <s v="S38521"/>
    <x v="88"/>
    <x v="2"/>
    <n v="121352"/>
    <n v="699"/>
    <n v="294"/>
  </r>
  <r>
    <x v="0"/>
    <x v="2"/>
    <s v="S93480"/>
    <x v="65"/>
    <x v="4"/>
    <n v="115813"/>
    <n v="843"/>
    <n v="618"/>
  </r>
  <r>
    <x v="2"/>
    <x v="1"/>
    <s v="S73541"/>
    <x v="25"/>
    <x v="5"/>
    <n v="238558"/>
    <n v="761"/>
    <n v="737"/>
  </r>
  <r>
    <x v="3"/>
    <x v="4"/>
    <s v="S51727"/>
    <x v="95"/>
    <x v="5"/>
    <n v="298367"/>
    <n v="881"/>
    <n v="245"/>
  </r>
  <r>
    <x v="0"/>
    <x v="3"/>
    <s v="S43243"/>
    <x v="77"/>
    <x v="2"/>
    <n v="118702"/>
    <n v="690"/>
    <n v="663"/>
  </r>
  <r>
    <x v="0"/>
    <x v="0"/>
    <s v="S71609"/>
    <x v="6"/>
    <x v="8"/>
    <n v="131607"/>
    <n v="435"/>
    <n v="292"/>
  </r>
  <r>
    <x v="1"/>
    <x v="5"/>
    <s v="S41838"/>
    <x v="9"/>
    <x v="6"/>
    <n v="163943"/>
    <n v="982"/>
    <n v="203"/>
  </r>
  <r>
    <x v="2"/>
    <x v="2"/>
    <s v="S91414"/>
    <x v="30"/>
    <x v="3"/>
    <n v="138145"/>
    <n v="472"/>
    <n v="570"/>
  </r>
  <r>
    <x v="3"/>
    <x v="0"/>
    <s v="S89982"/>
    <x v="62"/>
    <x v="8"/>
    <n v="272079"/>
    <n v="941"/>
    <n v="515"/>
  </r>
  <r>
    <x v="0"/>
    <x v="3"/>
    <s v="S26152"/>
    <x v="34"/>
    <x v="4"/>
    <n v="140598"/>
    <n v="67"/>
    <n v="670"/>
  </r>
  <r>
    <x v="2"/>
    <x v="0"/>
    <s v="S27509"/>
    <x v="17"/>
    <x v="1"/>
    <n v="219437"/>
    <n v="289"/>
    <n v="522"/>
  </r>
  <r>
    <x v="2"/>
    <x v="6"/>
    <s v="S39429"/>
    <x v="90"/>
    <x v="5"/>
    <n v="219877"/>
    <n v="59"/>
    <n v="740"/>
  </r>
  <r>
    <x v="0"/>
    <x v="4"/>
    <s v="S19643"/>
    <x v="55"/>
    <x v="8"/>
    <n v="245874"/>
    <n v="620"/>
    <n v="453"/>
  </r>
  <r>
    <x v="2"/>
    <x v="6"/>
    <s v="S32800"/>
    <x v="63"/>
    <x v="4"/>
    <n v="169319"/>
    <n v="768"/>
    <n v="393"/>
  </r>
  <r>
    <x v="1"/>
    <x v="7"/>
    <s v="S98935"/>
    <x v="31"/>
    <x v="0"/>
    <n v="178193"/>
    <n v="399"/>
    <n v="582"/>
  </r>
  <r>
    <x v="2"/>
    <x v="2"/>
    <s v="S43036"/>
    <x v="9"/>
    <x v="6"/>
    <n v="203236"/>
    <n v="858"/>
    <n v="618"/>
  </r>
  <r>
    <x v="1"/>
    <x v="1"/>
    <s v="S29636"/>
    <x v="83"/>
    <x v="0"/>
    <n v="290488"/>
    <n v="63"/>
    <n v="171"/>
  </r>
  <r>
    <x v="3"/>
    <x v="7"/>
    <s v="S74038"/>
    <x v="29"/>
    <x v="8"/>
    <n v="246210"/>
    <n v="140"/>
    <n v="783"/>
  </r>
  <r>
    <x v="0"/>
    <x v="2"/>
    <s v="S68186"/>
    <x v="33"/>
    <x v="5"/>
    <n v="223259"/>
    <n v="792"/>
    <n v="321"/>
  </r>
  <r>
    <x v="2"/>
    <x v="7"/>
    <s v="S34269"/>
    <x v="16"/>
    <x v="5"/>
    <n v="228779"/>
    <n v="556"/>
    <n v="148"/>
  </r>
  <r>
    <x v="0"/>
    <x v="2"/>
    <s v="S84757"/>
    <x v="18"/>
    <x v="6"/>
    <n v="172325"/>
    <n v="954"/>
    <n v="270"/>
  </r>
  <r>
    <x v="0"/>
    <x v="7"/>
    <s v="S83378"/>
    <x v="56"/>
    <x v="8"/>
    <n v="142780"/>
    <n v="81"/>
    <n v="454"/>
  </r>
  <r>
    <x v="2"/>
    <x v="2"/>
    <s v="S72902"/>
    <x v="38"/>
    <x v="5"/>
    <n v="249255"/>
    <n v="50"/>
    <n v="480"/>
  </r>
  <r>
    <x v="1"/>
    <x v="0"/>
    <s v="S48460"/>
    <x v="70"/>
    <x v="3"/>
    <n v="110386"/>
    <n v="123"/>
    <n v="520"/>
  </r>
  <r>
    <x v="1"/>
    <x v="1"/>
    <s v="S13074"/>
    <x v="45"/>
    <x v="7"/>
    <n v="132415"/>
    <n v="717"/>
    <n v="767"/>
  </r>
  <r>
    <x v="1"/>
    <x v="6"/>
    <s v="S78515"/>
    <x v="90"/>
    <x v="7"/>
    <n v="117380"/>
    <n v="716"/>
    <n v="124"/>
  </r>
  <r>
    <x v="1"/>
    <x v="3"/>
    <s v="S49307"/>
    <x v="5"/>
    <x v="5"/>
    <n v="291515"/>
    <n v="93"/>
    <n v="173"/>
  </r>
  <r>
    <x v="3"/>
    <x v="4"/>
    <s v="S60028"/>
    <x v="43"/>
    <x v="0"/>
    <n v="264013"/>
    <n v="850"/>
    <n v="592"/>
  </r>
  <r>
    <x v="2"/>
    <x v="4"/>
    <s v="S61327"/>
    <x v="29"/>
    <x v="3"/>
    <n v="263475"/>
    <n v="564"/>
    <n v="641"/>
  </r>
  <r>
    <x v="0"/>
    <x v="3"/>
    <s v="S21727"/>
    <x v="23"/>
    <x v="6"/>
    <n v="233224"/>
    <n v="436"/>
    <n v="163"/>
  </r>
  <r>
    <x v="2"/>
    <x v="0"/>
    <s v="S25849"/>
    <x v="24"/>
    <x v="8"/>
    <n v="102906"/>
    <n v="107"/>
    <n v="187"/>
  </r>
  <r>
    <x v="3"/>
    <x v="6"/>
    <s v="S79753"/>
    <x v="35"/>
    <x v="0"/>
    <n v="209427"/>
    <n v="672"/>
    <n v="173"/>
  </r>
  <r>
    <x v="0"/>
    <x v="4"/>
    <s v="S48707"/>
    <x v="79"/>
    <x v="0"/>
    <n v="122468"/>
    <n v="433"/>
    <n v="523"/>
  </r>
  <r>
    <x v="3"/>
    <x v="0"/>
    <s v="S15212"/>
    <x v="37"/>
    <x v="1"/>
    <n v="255565"/>
    <n v="270"/>
    <n v="262"/>
  </r>
  <r>
    <x v="1"/>
    <x v="3"/>
    <s v="S41036"/>
    <x v="39"/>
    <x v="5"/>
    <n v="139545"/>
    <n v="150"/>
    <n v="319"/>
  </r>
  <r>
    <x v="3"/>
    <x v="5"/>
    <s v="S33826"/>
    <x v="35"/>
    <x v="7"/>
    <n v="278414"/>
    <n v="750"/>
    <n v="140"/>
  </r>
  <r>
    <x v="1"/>
    <x v="5"/>
    <s v="S43730"/>
    <x v="96"/>
    <x v="1"/>
    <n v="158903"/>
    <n v="791"/>
    <n v="604"/>
  </r>
  <r>
    <x v="3"/>
    <x v="1"/>
    <s v="S31107"/>
    <x v="55"/>
    <x v="7"/>
    <n v="107044"/>
    <n v="662"/>
    <n v="263"/>
  </r>
  <r>
    <x v="2"/>
    <x v="4"/>
    <s v="S43385"/>
    <x v="17"/>
    <x v="5"/>
    <n v="143589"/>
    <n v="844"/>
    <n v="768"/>
  </r>
  <r>
    <x v="2"/>
    <x v="5"/>
    <s v="S25842"/>
    <x v="36"/>
    <x v="6"/>
    <n v="172292"/>
    <n v="191"/>
    <n v="490"/>
  </r>
  <r>
    <x v="2"/>
    <x v="7"/>
    <s v="S84772"/>
    <x v="90"/>
    <x v="5"/>
    <n v="149668"/>
    <n v="815"/>
    <n v="226"/>
  </r>
  <r>
    <x v="2"/>
    <x v="2"/>
    <s v="S90175"/>
    <x v="45"/>
    <x v="6"/>
    <n v="256866"/>
    <n v="279"/>
    <n v="671"/>
  </r>
  <r>
    <x v="1"/>
    <x v="0"/>
    <s v="S22940"/>
    <x v="31"/>
    <x v="1"/>
    <n v="292092"/>
    <n v="401"/>
    <n v="424"/>
  </r>
  <r>
    <x v="0"/>
    <x v="4"/>
    <s v="S68085"/>
    <x v="83"/>
    <x v="3"/>
    <n v="253782"/>
    <n v="969"/>
    <n v="672"/>
  </r>
  <r>
    <x v="3"/>
    <x v="4"/>
    <s v="S81208"/>
    <x v="29"/>
    <x v="1"/>
    <n v="236004"/>
    <n v="324"/>
    <n v="510"/>
  </r>
  <r>
    <x v="0"/>
    <x v="4"/>
    <s v="S21900"/>
    <x v="29"/>
    <x v="4"/>
    <n v="245065"/>
    <n v="614"/>
    <n v="333"/>
  </r>
  <r>
    <x v="3"/>
    <x v="5"/>
    <s v="S61347"/>
    <x v="48"/>
    <x v="7"/>
    <n v="207522"/>
    <n v="57"/>
    <n v="252"/>
  </r>
  <r>
    <x v="0"/>
    <x v="6"/>
    <s v="S26710"/>
    <x v="30"/>
    <x v="8"/>
    <n v="139822"/>
    <n v="934"/>
    <n v="231"/>
  </r>
  <r>
    <x v="0"/>
    <x v="4"/>
    <s v="S65159"/>
    <x v="94"/>
    <x v="6"/>
    <n v="233762"/>
    <n v="292"/>
    <n v="245"/>
  </r>
  <r>
    <x v="2"/>
    <x v="1"/>
    <s v="S91330"/>
    <x v="64"/>
    <x v="6"/>
    <n v="107543"/>
    <n v="285"/>
    <n v="739"/>
  </r>
  <r>
    <x v="1"/>
    <x v="7"/>
    <s v="S50894"/>
    <x v="49"/>
    <x v="6"/>
    <n v="119855"/>
    <n v="356"/>
    <n v="679"/>
  </r>
  <r>
    <x v="0"/>
    <x v="0"/>
    <s v="S35538"/>
    <x v="16"/>
    <x v="2"/>
    <n v="200917"/>
    <n v="899"/>
    <n v="623"/>
  </r>
  <r>
    <x v="2"/>
    <x v="0"/>
    <s v="S65804"/>
    <x v="82"/>
    <x v="3"/>
    <n v="235508"/>
    <n v="525"/>
    <n v="641"/>
  </r>
  <r>
    <x v="3"/>
    <x v="2"/>
    <s v="S78862"/>
    <x v="76"/>
    <x v="0"/>
    <n v="223405"/>
    <n v="329"/>
    <n v="683"/>
  </r>
  <r>
    <x v="1"/>
    <x v="6"/>
    <s v="S42339"/>
    <x v="75"/>
    <x v="4"/>
    <n v="204947"/>
    <n v="348"/>
    <n v="587"/>
  </r>
  <r>
    <x v="2"/>
    <x v="2"/>
    <s v="S29440"/>
    <x v="50"/>
    <x v="3"/>
    <n v="142751"/>
    <n v="130"/>
    <n v="125"/>
  </r>
  <r>
    <x v="1"/>
    <x v="2"/>
    <s v="S65438"/>
    <x v="53"/>
    <x v="1"/>
    <n v="256759"/>
    <n v="205"/>
    <n v="300"/>
  </r>
  <r>
    <x v="3"/>
    <x v="3"/>
    <s v="S16618"/>
    <x v="79"/>
    <x v="0"/>
    <n v="238899"/>
    <n v="518"/>
    <n v="696"/>
  </r>
  <r>
    <x v="2"/>
    <x v="2"/>
    <s v="S45589"/>
    <x v="59"/>
    <x v="8"/>
    <n v="249678"/>
    <n v="179"/>
    <n v="371"/>
  </r>
  <r>
    <x v="1"/>
    <x v="6"/>
    <s v="S48793"/>
    <x v="34"/>
    <x v="7"/>
    <n v="163625"/>
    <n v="974"/>
    <n v="174"/>
  </r>
  <r>
    <x v="2"/>
    <x v="7"/>
    <s v="S44891"/>
    <x v="57"/>
    <x v="6"/>
    <n v="148885"/>
    <n v="501"/>
    <n v="718"/>
  </r>
  <r>
    <x v="0"/>
    <x v="5"/>
    <s v="S99047"/>
    <x v="90"/>
    <x v="1"/>
    <n v="125167"/>
    <n v="439"/>
    <n v="255"/>
  </r>
  <r>
    <x v="0"/>
    <x v="1"/>
    <s v="S20694"/>
    <x v="72"/>
    <x v="6"/>
    <n v="161284"/>
    <n v="493"/>
    <n v="374"/>
  </r>
  <r>
    <x v="3"/>
    <x v="7"/>
    <s v="S13692"/>
    <x v="60"/>
    <x v="5"/>
    <n v="273204"/>
    <n v="554"/>
    <n v="506"/>
  </r>
  <r>
    <x v="0"/>
    <x v="7"/>
    <s v="S97466"/>
    <x v="24"/>
    <x v="7"/>
    <n v="183277"/>
    <n v="693"/>
    <n v="506"/>
  </r>
  <r>
    <x v="3"/>
    <x v="5"/>
    <s v="S11814"/>
    <x v="56"/>
    <x v="5"/>
    <n v="244967"/>
    <n v="796"/>
    <n v="548"/>
  </r>
  <r>
    <x v="1"/>
    <x v="4"/>
    <s v="S43614"/>
    <x v="46"/>
    <x v="2"/>
    <n v="174191"/>
    <n v="503"/>
    <n v="417"/>
  </r>
  <r>
    <x v="3"/>
    <x v="4"/>
    <s v="S14947"/>
    <x v="17"/>
    <x v="1"/>
    <n v="241516"/>
    <n v="113"/>
    <n v="485"/>
  </r>
  <r>
    <x v="0"/>
    <x v="5"/>
    <s v="S89992"/>
    <x v="66"/>
    <x v="6"/>
    <n v="135436"/>
    <n v="59"/>
    <n v="466"/>
  </r>
  <r>
    <x v="0"/>
    <x v="5"/>
    <s v="S67444"/>
    <x v="26"/>
    <x v="8"/>
    <n v="199549"/>
    <n v="133"/>
    <n v="483"/>
  </r>
  <r>
    <x v="0"/>
    <x v="0"/>
    <s v="S82347"/>
    <x v="2"/>
    <x v="8"/>
    <n v="223459"/>
    <n v="345"/>
    <n v="136"/>
  </r>
  <r>
    <x v="2"/>
    <x v="0"/>
    <s v="S97277"/>
    <x v="90"/>
    <x v="6"/>
    <n v="190828"/>
    <n v="174"/>
    <n v="742"/>
  </r>
  <r>
    <x v="2"/>
    <x v="2"/>
    <s v="S56426"/>
    <x v="43"/>
    <x v="3"/>
    <n v="157239"/>
    <n v="639"/>
    <n v="538"/>
  </r>
  <r>
    <x v="0"/>
    <x v="3"/>
    <s v="S62180"/>
    <x v="34"/>
    <x v="6"/>
    <n v="201753"/>
    <n v="902"/>
    <n v="423"/>
  </r>
  <r>
    <x v="0"/>
    <x v="3"/>
    <s v="S30553"/>
    <x v="60"/>
    <x v="3"/>
    <n v="150188"/>
    <n v="700"/>
    <n v="190"/>
  </r>
  <r>
    <x v="0"/>
    <x v="1"/>
    <s v="S79028"/>
    <x v="7"/>
    <x v="0"/>
    <n v="253185"/>
    <n v="62"/>
    <n v="359"/>
  </r>
  <r>
    <x v="2"/>
    <x v="5"/>
    <s v="S65435"/>
    <x v="3"/>
    <x v="1"/>
    <n v="183565"/>
    <n v="217"/>
    <n v="247"/>
  </r>
  <r>
    <x v="3"/>
    <x v="7"/>
    <s v="S68226"/>
    <x v="39"/>
    <x v="8"/>
    <n v="154312"/>
    <n v="167"/>
    <n v="167"/>
  </r>
  <r>
    <x v="2"/>
    <x v="6"/>
    <s v="S17057"/>
    <x v="90"/>
    <x v="0"/>
    <n v="252040"/>
    <n v="148"/>
    <n v="385"/>
  </r>
  <r>
    <x v="3"/>
    <x v="7"/>
    <s v="S70391"/>
    <x v="68"/>
    <x v="6"/>
    <n v="145464"/>
    <n v="483"/>
    <n v="124"/>
  </r>
  <r>
    <x v="2"/>
    <x v="0"/>
    <s v="S48719"/>
    <x v="76"/>
    <x v="1"/>
    <n v="118497"/>
    <n v="486"/>
    <n v="265"/>
  </r>
  <r>
    <x v="1"/>
    <x v="3"/>
    <s v="S48953"/>
    <x v="33"/>
    <x v="7"/>
    <n v="110256"/>
    <n v="202"/>
    <n v="479"/>
  </r>
  <r>
    <x v="2"/>
    <x v="4"/>
    <s v="S34221"/>
    <x v="45"/>
    <x v="0"/>
    <n v="276325"/>
    <n v="506"/>
    <n v="759"/>
  </r>
  <r>
    <x v="1"/>
    <x v="6"/>
    <s v="S86445"/>
    <x v="0"/>
    <x v="4"/>
    <n v="185359"/>
    <n v="320"/>
    <n v="451"/>
  </r>
  <r>
    <x v="0"/>
    <x v="1"/>
    <s v="S79116"/>
    <x v="23"/>
    <x v="4"/>
    <n v="258495"/>
    <n v="772"/>
    <n v="507"/>
  </r>
  <r>
    <x v="2"/>
    <x v="3"/>
    <s v="S12915"/>
    <x v="95"/>
    <x v="4"/>
    <n v="120879"/>
    <n v="338"/>
    <n v="421"/>
  </r>
  <r>
    <x v="2"/>
    <x v="3"/>
    <s v="S80190"/>
    <x v="96"/>
    <x v="5"/>
    <n v="190162"/>
    <n v="723"/>
    <n v="743"/>
  </r>
  <r>
    <x v="2"/>
    <x v="4"/>
    <s v="S81578"/>
    <x v="55"/>
    <x v="3"/>
    <n v="232163"/>
    <n v="553"/>
    <n v="378"/>
  </r>
  <r>
    <x v="1"/>
    <x v="0"/>
    <s v="S63435"/>
    <x v="18"/>
    <x v="7"/>
    <n v="295481"/>
    <n v="448"/>
    <n v="624"/>
  </r>
  <r>
    <x v="1"/>
    <x v="4"/>
    <s v="S38761"/>
    <x v="73"/>
    <x v="2"/>
    <n v="166432"/>
    <n v="622"/>
    <n v="268"/>
  </r>
  <r>
    <x v="0"/>
    <x v="7"/>
    <s v="S15505"/>
    <x v="30"/>
    <x v="0"/>
    <n v="208925"/>
    <n v="687"/>
    <n v="318"/>
  </r>
  <r>
    <x v="0"/>
    <x v="5"/>
    <s v="S44187"/>
    <x v="35"/>
    <x v="1"/>
    <n v="161991"/>
    <n v="740"/>
    <n v="675"/>
  </r>
  <r>
    <x v="3"/>
    <x v="0"/>
    <s v="S81062"/>
    <x v="30"/>
    <x v="1"/>
    <n v="154338"/>
    <n v="486"/>
    <n v="281"/>
  </r>
  <r>
    <x v="3"/>
    <x v="6"/>
    <s v="S53645"/>
    <x v="24"/>
    <x v="2"/>
    <n v="105140"/>
    <n v="108"/>
    <n v="411"/>
  </r>
  <r>
    <x v="1"/>
    <x v="6"/>
    <s v="S35470"/>
    <x v="62"/>
    <x v="3"/>
    <n v="109002"/>
    <n v="877"/>
    <n v="571"/>
  </r>
  <r>
    <x v="2"/>
    <x v="5"/>
    <s v="S22771"/>
    <x v="3"/>
    <x v="5"/>
    <n v="108105"/>
    <n v="517"/>
    <n v="309"/>
  </r>
  <r>
    <x v="2"/>
    <x v="4"/>
    <s v="S86905"/>
    <x v="2"/>
    <x v="6"/>
    <n v="233303"/>
    <n v="531"/>
    <n v="508"/>
  </r>
  <r>
    <x v="2"/>
    <x v="1"/>
    <s v="S90518"/>
    <x v="63"/>
    <x v="5"/>
    <n v="155755"/>
    <n v="849"/>
    <n v="691"/>
  </r>
  <r>
    <x v="2"/>
    <x v="1"/>
    <s v="S61019"/>
    <x v="88"/>
    <x v="5"/>
    <n v="296858"/>
    <n v="652"/>
    <n v="257"/>
  </r>
  <r>
    <x v="3"/>
    <x v="5"/>
    <s v="S10458"/>
    <x v="61"/>
    <x v="3"/>
    <n v="259472"/>
    <n v="388"/>
    <n v="608"/>
  </r>
  <r>
    <x v="0"/>
    <x v="3"/>
    <s v="S24325"/>
    <x v="8"/>
    <x v="3"/>
    <n v="187270"/>
    <n v="194"/>
    <n v="733"/>
  </r>
  <r>
    <x v="2"/>
    <x v="5"/>
    <s v="S26952"/>
    <x v="17"/>
    <x v="2"/>
    <n v="237520"/>
    <n v="389"/>
    <n v="456"/>
  </r>
  <r>
    <x v="2"/>
    <x v="7"/>
    <s v="S76027"/>
    <x v="74"/>
    <x v="5"/>
    <n v="124360"/>
    <n v="388"/>
    <n v="227"/>
  </r>
  <r>
    <x v="3"/>
    <x v="4"/>
    <s v="S33599"/>
    <x v="14"/>
    <x v="5"/>
    <n v="135878"/>
    <n v="579"/>
    <n v="506"/>
  </r>
  <r>
    <x v="2"/>
    <x v="0"/>
    <s v="S94749"/>
    <x v="89"/>
    <x v="6"/>
    <n v="234263"/>
    <n v="937"/>
    <n v="557"/>
  </r>
  <r>
    <x v="1"/>
    <x v="5"/>
    <s v="S56023"/>
    <x v="68"/>
    <x v="1"/>
    <n v="130882"/>
    <n v="649"/>
    <n v="560"/>
  </r>
  <r>
    <x v="1"/>
    <x v="5"/>
    <s v="S19957"/>
    <x v="40"/>
    <x v="3"/>
    <n v="231317"/>
    <n v="804"/>
    <n v="336"/>
  </r>
  <r>
    <x v="3"/>
    <x v="0"/>
    <s v="S72442"/>
    <x v="47"/>
    <x v="1"/>
    <n v="178131"/>
    <n v="590"/>
    <n v="465"/>
  </r>
  <r>
    <x v="0"/>
    <x v="1"/>
    <s v="S11673"/>
    <x v="1"/>
    <x v="4"/>
    <n v="235838"/>
    <n v="385"/>
    <n v="791"/>
  </r>
  <r>
    <x v="1"/>
    <x v="0"/>
    <s v="S16145"/>
    <x v="99"/>
    <x v="6"/>
    <n v="208389"/>
    <n v="943"/>
    <n v="562"/>
  </r>
  <r>
    <x v="3"/>
    <x v="4"/>
    <s v="S72510"/>
    <x v="45"/>
    <x v="6"/>
    <n v="231831"/>
    <n v="718"/>
    <n v="644"/>
  </r>
  <r>
    <x v="0"/>
    <x v="5"/>
    <s v="S23162"/>
    <x v="74"/>
    <x v="5"/>
    <n v="260839"/>
    <n v="539"/>
    <n v="549"/>
  </r>
  <r>
    <x v="0"/>
    <x v="7"/>
    <s v="S74051"/>
    <x v="36"/>
    <x v="1"/>
    <n v="270514"/>
    <n v="742"/>
    <n v="375"/>
  </r>
  <r>
    <x v="2"/>
    <x v="4"/>
    <s v="S79927"/>
    <x v="53"/>
    <x v="4"/>
    <n v="128543"/>
    <n v="541"/>
    <n v="642"/>
  </r>
  <r>
    <x v="2"/>
    <x v="0"/>
    <s v="S65542"/>
    <x v="13"/>
    <x v="1"/>
    <n v="212212"/>
    <n v="997"/>
    <n v="749"/>
  </r>
  <r>
    <x v="2"/>
    <x v="0"/>
    <s v="S26778"/>
    <x v="49"/>
    <x v="1"/>
    <n v="231100"/>
    <n v="768"/>
    <n v="652"/>
  </r>
  <r>
    <x v="3"/>
    <x v="1"/>
    <s v="S67501"/>
    <x v="37"/>
    <x v="8"/>
    <n v="193459"/>
    <n v="401"/>
    <n v="185"/>
  </r>
  <r>
    <x v="1"/>
    <x v="1"/>
    <s v="S80112"/>
    <x v="92"/>
    <x v="2"/>
    <n v="210685"/>
    <n v="915"/>
    <n v="405"/>
  </r>
  <r>
    <x v="0"/>
    <x v="0"/>
    <s v="S96253"/>
    <x v="79"/>
    <x v="6"/>
    <n v="273265"/>
    <n v="335"/>
    <n v="792"/>
  </r>
  <r>
    <x v="1"/>
    <x v="1"/>
    <s v="S15801"/>
    <x v="96"/>
    <x v="7"/>
    <n v="220461"/>
    <n v="956"/>
    <n v="718"/>
  </r>
  <r>
    <x v="2"/>
    <x v="2"/>
    <s v="S32806"/>
    <x v="66"/>
    <x v="0"/>
    <n v="282229"/>
    <n v="108"/>
    <n v="363"/>
  </r>
  <r>
    <x v="3"/>
    <x v="1"/>
    <s v="S28187"/>
    <x v="32"/>
    <x v="4"/>
    <n v="229544"/>
    <n v="358"/>
    <n v="452"/>
  </r>
  <r>
    <x v="2"/>
    <x v="5"/>
    <s v="S25057"/>
    <x v="61"/>
    <x v="2"/>
    <n v="162311"/>
    <n v="207"/>
    <n v="271"/>
  </r>
  <r>
    <x v="1"/>
    <x v="4"/>
    <s v="S20875"/>
    <x v="41"/>
    <x v="3"/>
    <n v="119118"/>
    <n v="607"/>
    <n v="194"/>
  </r>
  <r>
    <x v="1"/>
    <x v="1"/>
    <s v="S99833"/>
    <x v="45"/>
    <x v="6"/>
    <n v="238060"/>
    <n v="530"/>
    <n v="259"/>
  </r>
  <r>
    <x v="2"/>
    <x v="0"/>
    <s v="S73733"/>
    <x v="19"/>
    <x v="2"/>
    <n v="139979"/>
    <n v="274"/>
    <n v="550"/>
  </r>
  <r>
    <x v="2"/>
    <x v="0"/>
    <s v="S36481"/>
    <x v="58"/>
    <x v="2"/>
    <n v="261548"/>
    <n v="792"/>
    <n v="757"/>
  </r>
  <r>
    <x v="2"/>
    <x v="1"/>
    <s v="S13134"/>
    <x v="60"/>
    <x v="3"/>
    <n v="176855"/>
    <n v="909"/>
    <n v="269"/>
  </r>
  <r>
    <x v="2"/>
    <x v="2"/>
    <s v="S53836"/>
    <x v="64"/>
    <x v="8"/>
    <n v="228323"/>
    <n v="171"/>
    <n v="556"/>
  </r>
  <r>
    <x v="3"/>
    <x v="7"/>
    <s v="S83645"/>
    <x v="1"/>
    <x v="1"/>
    <n v="142948"/>
    <n v="900"/>
    <n v="140"/>
  </r>
  <r>
    <x v="3"/>
    <x v="6"/>
    <s v="S19854"/>
    <x v="26"/>
    <x v="2"/>
    <n v="101750"/>
    <n v="819"/>
    <n v="377"/>
  </r>
  <r>
    <x v="3"/>
    <x v="1"/>
    <s v="S27000"/>
    <x v="45"/>
    <x v="4"/>
    <n v="283960"/>
    <n v="169"/>
    <n v="774"/>
  </r>
  <r>
    <x v="1"/>
    <x v="2"/>
    <s v="S95548"/>
    <x v="96"/>
    <x v="0"/>
    <n v="137149"/>
    <n v="281"/>
    <n v="500"/>
  </r>
  <r>
    <x v="0"/>
    <x v="6"/>
    <s v="S57180"/>
    <x v="34"/>
    <x v="7"/>
    <n v="236174"/>
    <n v="181"/>
    <n v="582"/>
  </r>
  <r>
    <x v="2"/>
    <x v="5"/>
    <s v="S16236"/>
    <x v="24"/>
    <x v="7"/>
    <n v="241725"/>
    <n v="268"/>
    <n v="444"/>
  </r>
  <r>
    <x v="0"/>
    <x v="7"/>
    <s v="S82044"/>
    <x v="11"/>
    <x v="8"/>
    <n v="268046"/>
    <n v="218"/>
    <n v="401"/>
  </r>
  <r>
    <x v="3"/>
    <x v="3"/>
    <s v="S56840"/>
    <x v="17"/>
    <x v="4"/>
    <n v="228466"/>
    <n v="933"/>
    <n v="181"/>
  </r>
  <r>
    <x v="1"/>
    <x v="0"/>
    <s v="S80694"/>
    <x v="14"/>
    <x v="7"/>
    <n v="249245"/>
    <n v="976"/>
    <n v="614"/>
  </r>
  <r>
    <x v="0"/>
    <x v="1"/>
    <s v="S77211"/>
    <x v="5"/>
    <x v="0"/>
    <n v="126578"/>
    <n v="379"/>
    <n v="363"/>
  </r>
  <r>
    <x v="0"/>
    <x v="0"/>
    <s v="S34992"/>
    <x v="27"/>
    <x v="2"/>
    <n v="114062"/>
    <n v="757"/>
    <n v="710"/>
  </r>
  <r>
    <x v="1"/>
    <x v="6"/>
    <s v="S89257"/>
    <x v="85"/>
    <x v="6"/>
    <n v="271533"/>
    <n v="517"/>
    <n v="341"/>
  </r>
  <r>
    <x v="3"/>
    <x v="6"/>
    <s v="S69225"/>
    <x v="1"/>
    <x v="8"/>
    <n v="255427"/>
    <n v="540"/>
    <n v="361"/>
  </r>
  <r>
    <x v="3"/>
    <x v="4"/>
    <s v="S21288"/>
    <x v="20"/>
    <x v="8"/>
    <n v="240949"/>
    <n v="233"/>
    <n v="668"/>
  </r>
  <r>
    <x v="0"/>
    <x v="3"/>
    <s v="S51750"/>
    <x v="72"/>
    <x v="2"/>
    <n v="188702"/>
    <n v="441"/>
    <n v="262"/>
  </r>
  <r>
    <x v="1"/>
    <x v="7"/>
    <s v="S56770"/>
    <x v="59"/>
    <x v="6"/>
    <n v="204173"/>
    <n v="213"/>
    <n v="780"/>
  </r>
  <r>
    <x v="3"/>
    <x v="7"/>
    <s v="S56140"/>
    <x v="80"/>
    <x v="0"/>
    <n v="197090"/>
    <n v="66"/>
    <n v="696"/>
  </r>
  <r>
    <x v="0"/>
    <x v="2"/>
    <s v="S95186"/>
    <x v="13"/>
    <x v="7"/>
    <n v="270306"/>
    <n v="391"/>
    <n v="268"/>
  </r>
  <r>
    <x v="2"/>
    <x v="7"/>
    <s v="S26217"/>
    <x v="59"/>
    <x v="7"/>
    <n v="129485"/>
    <n v="213"/>
    <n v="521"/>
  </r>
  <r>
    <x v="2"/>
    <x v="0"/>
    <s v="S14675"/>
    <x v="75"/>
    <x v="8"/>
    <n v="209843"/>
    <n v="363"/>
    <n v="549"/>
  </r>
  <r>
    <x v="3"/>
    <x v="0"/>
    <s v="S69568"/>
    <x v="90"/>
    <x v="0"/>
    <n v="253506"/>
    <n v="240"/>
    <n v="394"/>
  </r>
  <r>
    <x v="1"/>
    <x v="7"/>
    <s v="S44340"/>
    <x v="33"/>
    <x v="6"/>
    <n v="266646"/>
    <n v="953"/>
    <n v="187"/>
  </r>
  <r>
    <x v="1"/>
    <x v="5"/>
    <s v="S88869"/>
    <x v="82"/>
    <x v="8"/>
    <n v="273765"/>
    <n v="982"/>
    <n v="723"/>
  </r>
  <r>
    <x v="2"/>
    <x v="7"/>
    <s v="S12435"/>
    <x v="89"/>
    <x v="3"/>
    <n v="112349"/>
    <n v="867"/>
    <n v="300"/>
  </r>
  <r>
    <x v="0"/>
    <x v="5"/>
    <s v="S95939"/>
    <x v="77"/>
    <x v="5"/>
    <n v="154124"/>
    <n v="114"/>
    <n v="769"/>
  </r>
  <r>
    <x v="3"/>
    <x v="6"/>
    <s v="S66905"/>
    <x v="68"/>
    <x v="1"/>
    <n v="292129"/>
    <n v="565"/>
    <n v="344"/>
  </r>
  <r>
    <x v="2"/>
    <x v="2"/>
    <s v="S94072"/>
    <x v="80"/>
    <x v="3"/>
    <n v="137097"/>
    <n v="803"/>
    <n v="399"/>
  </r>
  <r>
    <x v="0"/>
    <x v="0"/>
    <s v="S13166"/>
    <x v="89"/>
    <x v="7"/>
    <n v="130581"/>
    <n v="386"/>
    <n v="170"/>
  </r>
  <r>
    <x v="1"/>
    <x v="7"/>
    <s v="S23280"/>
    <x v="78"/>
    <x v="0"/>
    <n v="143181"/>
    <n v="809"/>
    <n v="340"/>
  </r>
  <r>
    <x v="3"/>
    <x v="5"/>
    <s v="S48222"/>
    <x v="92"/>
    <x v="3"/>
    <n v="101820"/>
    <n v="979"/>
    <n v="110"/>
  </r>
  <r>
    <x v="0"/>
    <x v="7"/>
    <s v="S84227"/>
    <x v="65"/>
    <x v="3"/>
    <n v="269664"/>
    <n v="502"/>
    <n v="520"/>
  </r>
  <r>
    <x v="1"/>
    <x v="7"/>
    <s v="S21225"/>
    <x v="7"/>
    <x v="8"/>
    <n v="173871"/>
    <n v="475"/>
    <n v="649"/>
  </r>
  <r>
    <x v="1"/>
    <x v="6"/>
    <s v="S60263"/>
    <x v="51"/>
    <x v="8"/>
    <n v="194124"/>
    <n v="134"/>
    <n v="247"/>
  </r>
  <r>
    <x v="0"/>
    <x v="3"/>
    <s v="S33248"/>
    <x v="34"/>
    <x v="1"/>
    <n v="250839"/>
    <n v="933"/>
    <n v="252"/>
  </r>
  <r>
    <x v="2"/>
    <x v="6"/>
    <s v="S68464"/>
    <x v="69"/>
    <x v="7"/>
    <n v="247156"/>
    <n v="78"/>
    <n v="222"/>
  </r>
  <r>
    <x v="3"/>
    <x v="4"/>
    <s v="S87031"/>
    <x v="90"/>
    <x v="8"/>
    <n v="235739"/>
    <n v="70"/>
    <n v="626"/>
  </r>
  <r>
    <x v="0"/>
    <x v="4"/>
    <s v="S50019"/>
    <x v="63"/>
    <x v="3"/>
    <n v="297197"/>
    <n v="989"/>
    <n v="542"/>
  </r>
  <r>
    <x v="0"/>
    <x v="2"/>
    <s v="S14683"/>
    <x v="29"/>
    <x v="1"/>
    <n v="237970"/>
    <n v="59"/>
    <n v="183"/>
  </r>
  <r>
    <x v="3"/>
    <x v="6"/>
    <s v="S13341"/>
    <x v="97"/>
    <x v="0"/>
    <n v="274149"/>
    <n v="998"/>
    <n v="544"/>
  </r>
  <r>
    <x v="0"/>
    <x v="7"/>
    <s v="S29361"/>
    <x v="11"/>
    <x v="1"/>
    <n v="102112"/>
    <n v="248"/>
    <n v="450"/>
  </r>
  <r>
    <x v="0"/>
    <x v="2"/>
    <s v="S88960"/>
    <x v="9"/>
    <x v="7"/>
    <n v="208604"/>
    <n v="953"/>
    <n v="691"/>
  </r>
  <r>
    <x v="1"/>
    <x v="1"/>
    <s v="S10455"/>
    <x v="49"/>
    <x v="8"/>
    <n v="261201"/>
    <n v="279"/>
    <n v="305"/>
  </r>
  <r>
    <x v="2"/>
    <x v="4"/>
    <s v="S25554"/>
    <x v="48"/>
    <x v="2"/>
    <n v="283875"/>
    <n v="448"/>
    <n v="170"/>
  </r>
  <r>
    <x v="2"/>
    <x v="5"/>
    <s v="S62084"/>
    <x v="91"/>
    <x v="4"/>
    <n v="209907"/>
    <n v="468"/>
    <n v="202"/>
  </r>
  <r>
    <x v="3"/>
    <x v="3"/>
    <s v="S81052"/>
    <x v="50"/>
    <x v="7"/>
    <n v="165000"/>
    <n v="887"/>
    <n v="478"/>
  </r>
  <r>
    <x v="2"/>
    <x v="2"/>
    <s v="S67886"/>
    <x v="45"/>
    <x v="2"/>
    <n v="260365"/>
    <n v="321"/>
    <n v="420"/>
  </r>
  <r>
    <x v="1"/>
    <x v="5"/>
    <s v="S82610"/>
    <x v="38"/>
    <x v="4"/>
    <n v="200803"/>
    <n v="780"/>
    <n v="538"/>
  </r>
  <r>
    <x v="2"/>
    <x v="1"/>
    <s v="S44445"/>
    <x v="57"/>
    <x v="8"/>
    <n v="289262"/>
    <n v="131"/>
    <n v="186"/>
  </r>
  <r>
    <x v="1"/>
    <x v="7"/>
    <s v="S32447"/>
    <x v="30"/>
    <x v="5"/>
    <n v="161927"/>
    <n v="87"/>
    <n v="642"/>
  </r>
  <r>
    <x v="2"/>
    <x v="0"/>
    <s v="S22289"/>
    <x v="71"/>
    <x v="8"/>
    <n v="226745"/>
    <n v="793"/>
    <n v="477"/>
  </r>
  <r>
    <x v="2"/>
    <x v="2"/>
    <s v="S13435"/>
    <x v="39"/>
    <x v="2"/>
    <n v="264123"/>
    <n v="563"/>
    <n v="495"/>
  </r>
  <r>
    <x v="2"/>
    <x v="1"/>
    <s v="S50563"/>
    <x v="88"/>
    <x v="8"/>
    <n v="286193"/>
    <n v="250"/>
    <n v="100"/>
  </r>
  <r>
    <x v="2"/>
    <x v="1"/>
    <s v="S11534"/>
    <x v="20"/>
    <x v="4"/>
    <n v="213680"/>
    <n v="409"/>
    <n v="494"/>
  </r>
  <r>
    <x v="2"/>
    <x v="5"/>
    <s v="S62394"/>
    <x v="11"/>
    <x v="8"/>
    <n v="289012"/>
    <n v="116"/>
    <n v="666"/>
  </r>
  <r>
    <x v="0"/>
    <x v="0"/>
    <s v="S22845"/>
    <x v="80"/>
    <x v="8"/>
    <n v="179748"/>
    <n v="780"/>
    <n v="160"/>
  </r>
  <r>
    <x v="3"/>
    <x v="5"/>
    <s v="S77678"/>
    <x v="49"/>
    <x v="3"/>
    <n v="285657"/>
    <n v="410"/>
    <n v="512"/>
  </r>
  <r>
    <x v="2"/>
    <x v="3"/>
    <s v="S68852"/>
    <x v="75"/>
    <x v="4"/>
    <n v="135217"/>
    <n v="71"/>
    <n v="665"/>
  </r>
  <r>
    <x v="3"/>
    <x v="7"/>
    <s v="S46405"/>
    <x v="61"/>
    <x v="2"/>
    <n v="128042"/>
    <n v="529"/>
    <n v="123"/>
  </r>
  <r>
    <x v="0"/>
    <x v="0"/>
    <s v="S65661"/>
    <x v="6"/>
    <x v="5"/>
    <n v="184249"/>
    <n v="402"/>
    <n v="215"/>
  </r>
  <r>
    <x v="0"/>
    <x v="6"/>
    <s v="S80283"/>
    <x v="12"/>
    <x v="8"/>
    <n v="194554"/>
    <n v="564"/>
    <n v="747"/>
  </r>
  <r>
    <x v="2"/>
    <x v="2"/>
    <s v="S24731"/>
    <x v="71"/>
    <x v="5"/>
    <n v="192127"/>
    <n v="83"/>
    <n v="161"/>
  </r>
  <r>
    <x v="1"/>
    <x v="3"/>
    <s v="S33814"/>
    <x v="49"/>
    <x v="4"/>
    <n v="211358"/>
    <n v="141"/>
    <n v="536"/>
  </r>
  <r>
    <x v="1"/>
    <x v="4"/>
    <s v="S28386"/>
    <x v="27"/>
    <x v="4"/>
    <n v="187268"/>
    <n v="748"/>
    <n v="648"/>
  </r>
  <r>
    <x v="0"/>
    <x v="4"/>
    <s v="S87535"/>
    <x v="84"/>
    <x v="4"/>
    <n v="189896"/>
    <n v="790"/>
    <n v="676"/>
  </r>
  <r>
    <x v="1"/>
    <x v="0"/>
    <s v="S84936"/>
    <x v="62"/>
    <x v="0"/>
    <n v="100716"/>
    <n v="636"/>
    <n v="203"/>
  </r>
  <r>
    <x v="3"/>
    <x v="6"/>
    <s v="S12401"/>
    <x v="12"/>
    <x v="4"/>
    <n v="191415"/>
    <n v="464"/>
    <n v="475"/>
  </r>
  <r>
    <x v="3"/>
    <x v="5"/>
    <s v="S28883"/>
    <x v="63"/>
    <x v="2"/>
    <n v="131302"/>
    <n v="192"/>
    <n v="561"/>
  </r>
  <r>
    <x v="0"/>
    <x v="1"/>
    <s v="S94065"/>
    <x v="17"/>
    <x v="8"/>
    <n v="137119"/>
    <n v="772"/>
    <n v="242"/>
  </r>
  <r>
    <x v="2"/>
    <x v="3"/>
    <s v="S29634"/>
    <x v="22"/>
    <x v="1"/>
    <n v="144422"/>
    <n v="160"/>
    <n v="641"/>
  </r>
  <r>
    <x v="3"/>
    <x v="7"/>
    <s v="S76024"/>
    <x v="53"/>
    <x v="0"/>
    <n v="186094"/>
    <n v="522"/>
    <n v="645"/>
  </r>
  <r>
    <x v="2"/>
    <x v="4"/>
    <s v="S49065"/>
    <x v="25"/>
    <x v="8"/>
    <n v="226212"/>
    <n v="494"/>
    <n v="713"/>
  </r>
  <r>
    <x v="2"/>
    <x v="1"/>
    <s v="S80315"/>
    <x v="60"/>
    <x v="5"/>
    <n v="258742"/>
    <n v="822"/>
    <n v="175"/>
  </r>
  <r>
    <x v="1"/>
    <x v="2"/>
    <s v="S25254"/>
    <x v="12"/>
    <x v="4"/>
    <n v="161712"/>
    <n v="741"/>
    <n v="254"/>
  </r>
  <r>
    <x v="1"/>
    <x v="4"/>
    <s v="S11831"/>
    <x v="37"/>
    <x v="4"/>
    <n v="143797"/>
    <n v="808"/>
    <n v="773"/>
  </r>
  <r>
    <x v="1"/>
    <x v="1"/>
    <s v="S92988"/>
    <x v="39"/>
    <x v="0"/>
    <n v="294978"/>
    <n v="88"/>
    <n v="409"/>
  </r>
  <r>
    <x v="3"/>
    <x v="3"/>
    <s v="S25274"/>
    <x v="82"/>
    <x v="6"/>
    <n v="118896"/>
    <n v="612"/>
    <n v="604"/>
  </r>
  <r>
    <x v="3"/>
    <x v="7"/>
    <s v="S35631"/>
    <x v="85"/>
    <x v="7"/>
    <n v="144059"/>
    <n v="339"/>
    <n v="296"/>
  </r>
  <r>
    <x v="3"/>
    <x v="3"/>
    <s v="S63995"/>
    <x v="67"/>
    <x v="7"/>
    <n v="245075"/>
    <n v="821"/>
    <n v="456"/>
  </r>
  <r>
    <x v="3"/>
    <x v="2"/>
    <s v="S30575"/>
    <x v="22"/>
    <x v="2"/>
    <n v="174730"/>
    <n v="972"/>
    <n v="437"/>
  </r>
  <r>
    <x v="2"/>
    <x v="5"/>
    <s v="S99796"/>
    <x v="32"/>
    <x v="8"/>
    <n v="189318"/>
    <n v="281"/>
    <n v="698"/>
  </r>
  <r>
    <x v="3"/>
    <x v="5"/>
    <s v="S12220"/>
    <x v="30"/>
    <x v="5"/>
    <n v="133471"/>
    <n v="703"/>
    <n v="766"/>
  </r>
  <r>
    <x v="3"/>
    <x v="4"/>
    <s v="S96394"/>
    <x v="17"/>
    <x v="5"/>
    <n v="164314"/>
    <n v="554"/>
    <n v="328"/>
  </r>
  <r>
    <x v="1"/>
    <x v="4"/>
    <s v="S77434"/>
    <x v="95"/>
    <x v="7"/>
    <n v="230713"/>
    <n v="601"/>
    <n v="301"/>
  </r>
  <r>
    <x v="3"/>
    <x v="4"/>
    <s v="S71314"/>
    <x v="84"/>
    <x v="0"/>
    <n v="202156"/>
    <n v="141"/>
    <n v="650"/>
  </r>
  <r>
    <x v="3"/>
    <x v="0"/>
    <s v="S45297"/>
    <x v="7"/>
    <x v="2"/>
    <n v="166525"/>
    <n v="1000"/>
    <n v="144"/>
  </r>
  <r>
    <x v="0"/>
    <x v="3"/>
    <s v="S70844"/>
    <x v="44"/>
    <x v="0"/>
    <n v="226575"/>
    <n v="66"/>
    <n v="416"/>
  </r>
  <r>
    <x v="1"/>
    <x v="2"/>
    <s v="S71223"/>
    <x v="6"/>
    <x v="6"/>
    <n v="177015"/>
    <n v="336"/>
    <n v="168"/>
  </r>
  <r>
    <x v="0"/>
    <x v="7"/>
    <s v="S78718"/>
    <x v="10"/>
    <x v="0"/>
    <n v="147422"/>
    <n v="665"/>
    <n v="396"/>
  </r>
  <r>
    <x v="3"/>
    <x v="4"/>
    <s v="S66228"/>
    <x v="67"/>
    <x v="6"/>
    <n v="111401"/>
    <n v="103"/>
    <n v="302"/>
  </r>
  <r>
    <x v="2"/>
    <x v="3"/>
    <s v="S74238"/>
    <x v="97"/>
    <x v="7"/>
    <n v="229757"/>
    <n v="469"/>
    <n v="698"/>
  </r>
  <r>
    <x v="0"/>
    <x v="1"/>
    <s v="S65232"/>
    <x v="47"/>
    <x v="6"/>
    <n v="291132"/>
    <n v="476"/>
    <n v="676"/>
  </r>
  <r>
    <x v="1"/>
    <x v="4"/>
    <s v="S47854"/>
    <x v="84"/>
    <x v="6"/>
    <n v="201382"/>
    <n v="539"/>
    <n v="778"/>
  </r>
  <r>
    <x v="0"/>
    <x v="6"/>
    <s v="S75776"/>
    <x v="13"/>
    <x v="3"/>
    <n v="259912"/>
    <n v="954"/>
    <n v="256"/>
  </r>
  <r>
    <x v="0"/>
    <x v="6"/>
    <s v="S53296"/>
    <x v="72"/>
    <x v="2"/>
    <n v="202700"/>
    <n v="127"/>
    <n v="770"/>
  </r>
  <r>
    <x v="1"/>
    <x v="2"/>
    <s v="S43457"/>
    <x v="95"/>
    <x v="5"/>
    <n v="298478"/>
    <n v="506"/>
    <n v="250"/>
  </r>
  <r>
    <x v="2"/>
    <x v="7"/>
    <s v="S89822"/>
    <x v="6"/>
    <x v="5"/>
    <n v="126291"/>
    <n v="227"/>
    <n v="692"/>
  </r>
  <r>
    <x v="0"/>
    <x v="4"/>
    <s v="S36125"/>
    <x v="71"/>
    <x v="6"/>
    <n v="235521"/>
    <n v="312"/>
    <n v="649"/>
  </r>
  <r>
    <x v="0"/>
    <x v="6"/>
    <s v="S31934"/>
    <x v="37"/>
    <x v="2"/>
    <n v="276111"/>
    <n v="950"/>
    <n v="136"/>
  </r>
  <r>
    <x v="0"/>
    <x v="3"/>
    <s v="S54251"/>
    <x v="13"/>
    <x v="0"/>
    <n v="199917"/>
    <n v="897"/>
    <n v="272"/>
  </r>
  <r>
    <x v="3"/>
    <x v="5"/>
    <s v="S56369"/>
    <x v="27"/>
    <x v="0"/>
    <n v="290009"/>
    <n v="556"/>
    <n v="626"/>
  </r>
  <r>
    <x v="0"/>
    <x v="6"/>
    <s v="S72204"/>
    <x v="53"/>
    <x v="3"/>
    <n v="256258"/>
    <n v="258"/>
    <n v="502"/>
  </r>
  <r>
    <x v="1"/>
    <x v="2"/>
    <s v="S93961"/>
    <x v="30"/>
    <x v="5"/>
    <n v="264595"/>
    <n v="451"/>
    <n v="621"/>
  </r>
  <r>
    <x v="0"/>
    <x v="2"/>
    <s v="S53535"/>
    <x v="44"/>
    <x v="2"/>
    <n v="166419"/>
    <n v="783"/>
    <n v="253"/>
  </r>
  <r>
    <x v="3"/>
    <x v="1"/>
    <s v="S16742"/>
    <x v="3"/>
    <x v="3"/>
    <n v="195352"/>
    <n v="303"/>
    <n v="209"/>
  </r>
  <r>
    <x v="0"/>
    <x v="1"/>
    <s v="S47879"/>
    <x v="73"/>
    <x v="2"/>
    <n v="157622"/>
    <n v="306"/>
    <n v="709"/>
  </r>
  <r>
    <x v="2"/>
    <x v="6"/>
    <s v="S28822"/>
    <x v="1"/>
    <x v="1"/>
    <n v="283345"/>
    <n v="281"/>
    <n v="499"/>
  </r>
  <r>
    <x v="1"/>
    <x v="1"/>
    <s v="S41447"/>
    <x v="18"/>
    <x v="7"/>
    <n v="245707"/>
    <n v="312"/>
    <n v="542"/>
  </r>
  <r>
    <x v="0"/>
    <x v="5"/>
    <s v="S37265"/>
    <x v="23"/>
    <x v="1"/>
    <n v="299142"/>
    <n v="221"/>
    <n v="259"/>
  </r>
  <r>
    <x v="3"/>
    <x v="7"/>
    <s v="S96181"/>
    <x v="31"/>
    <x v="8"/>
    <n v="175433"/>
    <n v="319"/>
    <n v="120"/>
  </r>
  <r>
    <x v="1"/>
    <x v="2"/>
    <s v="S69999"/>
    <x v="35"/>
    <x v="6"/>
    <n v="147115"/>
    <n v="131"/>
    <n v="432"/>
  </r>
  <r>
    <x v="2"/>
    <x v="2"/>
    <s v="S46024"/>
    <x v="46"/>
    <x v="5"/>
    <n v="154802"/>
    <n v="242"/>
    <n v="449"/>
  </r>
  <r>
    <x v="1"/>
    <x v="6"/>
    <s v="S59269"/>
    <x v="67"/>
    <x v="5"/>
    <n v="186732"/>
    <n v="656"/>
    <n v="491"/>
  </r>
  <r>
    <x v="0"/>
    <x v="0"/>
    <s v="S54614"/>
    <x v="45"/>
    <x v="4"/>
    <n v="118218"/>
    <n v="310"/>
    <n v="456"/>
  </r>
  <r>
    <x v="2"/>
    <x v="1"/>
    <s v="S21653"/>
    <x v="8"/>
    <x v="1"/>
    <n v="225789"/>
    <n v="207"/>
    <n v="689"/>
  </r>
  <r>
    <x v="1"/>
    <x v="3"/>
    <s v="S34825"/>
    <x v="62"/>
    <x v="0"/>
    <n v="183958"/>
    <n v="122"/>
    <n v="146"/>
  </r>
  <r>
    <x v="0"/>
    <x v="5"/>
    <s v="S94130"/>
    <x v="37"/>
    <x v="1"/>
    <n v="245714"/>
    <n v="508"/>
    <n v="184"/>
  </r>
  <r>
    <x v="3"/>
    <x v="4"/>
    <s v="S56890"/>
    <x v="93"/>
    <x v="3"/>
    <n v="229850"/>
    <n v="809"/>
    <n v="449"/>
  </r>
  <r>
    <x v="2"/>
    <x v="2"/>
    <s v="S80262"/>
    <x v="68"/>
    <x v="2"/>
    <n v="164019"/>
    <n v="993"/>
    <n v="499"/>
  </r>
  <r>
    <x v="1"/>
    <x v="4"/>
    <s v="S24597"/>
    <x v="25"/>
    <x v="1"/>
    <n v="249394"/>
    <n v="679"/>
    <n v="274"/>
  </r>
  <r>
    <x v="3"/>
    <x v="4"/>
    <s v="S48989"/>
    <x v="92"/>
    <x v="4"/>
    <n v="228522"/>
    <n v="358"/>
    <n v="203"/>
  </r>
  <r>
    <x v="0"/>
    <x v="1"/>
    <s v="S68794"/>
    <x v="17"/>
    <x v="8"/>
    <n v="234053"/>
    <n v="919"/>
    <n v="216"/>
  </r>
  <r>
    <x v="2"/>
    <x v="5"/>
    <s v="S83320"/>
    <x v="34"/>
    <x v="1"/>
    <n v="182663"/>
    <n v="550"/>
    <n v="637"/>
  </r>
  <r>
    <x v="0"/>
    <x v="7"/>
    <s v="S59110"/>
    <x v="26"/>
    <x v="6"/>
    <n v="161923"/>
    <n v="113"/>
    <n v="376"/>
  </r>
  <r>
    <x v="1"/>
    <x v="3"/>
    <s v="S37938"/>
    <x v="87"/>
    <x v="8"/>
    <n v="113071"/>
    <n v="609"/>
    <n v="220"/>
  </r>
  <r>
    <x v="3"/>
    <x v="1"/>
    <s v="S91205"/>
    <x v="20"/>
    <x v="7"/>
    <n v="143132"/>
    <n v="703"/>
    <n v="104"/>
  </r>
  <r>
    <x v="1"/>
    <x v="2"/>
    <s v="S77064"/>
    <x v="30"/>
    <x v="1"/>
    <n v="166017"/>
    <n v="567"/>
    <n v="291"/>
  </r>
  <r>
    <x v="3"/>
    <x v="0"/>
    <s v="S37080"/>
    <x v="61"/>
    <x v="7"/>
    <n v="217833"/>
    <n v="235"/>
    <n v="464"/>
  </r>
  <r>
    <x v="3"/>
    <x v="0"/>
    <s v="S23851"/>
    <x v="95"/>
    <x v="1"/>
    <n v="251439"/>
    <n v="752"/>
    <n v="585"/>
  </r>
  <r>
    <x v="1"/>
    <x v="1"/>
    <s v="S60779"/>
    <x v="81"/>
    <x v="4"/>
    <n v="229088"/>
    <n v="368"/>
    <n v="704"/>
  </r>
  <r>
    <x v="3"/>
    <x v="1"/>
    <s v="S26755"/>
    <x v="0"/>
    <x v="1"/>
    <n v="192053"/>
    <n v="365"/>
    <n v="715"/>
  </r>
  <r>
    <x v="0"/>
    <x v="3"/>
    <s v="S68822"/>
    <x v="38"/>
    <x v="2"/>
    <n v="279181"/>
    <n v="51"/>
    <n v="683"/>
  </r>
  <r>
    <x v="2"/>
    <x v="5"/>
    <s v="S16118"/>
    <x v="47"/>
    <x v="7"/>
    <n v="219951"/>
    <n v="897"/>
    <n v="189"/>
  </r>
  <r>
    <x v="3"/>
    <x v="1"/>
    <s v="S61337"/>
    <x v="1"/>
    <x v="1"/>
    <n v="187716"/>
    <n v="839"/>
    <n v="188"/>
  </r>
  <r>
    <x v="2"/>
    <x v="6"/>
    <s v="S88012"/>
    <x v="25"/>
    <x v="0"/>
    <n v="131531"/>
    <n v="325"/>
    <n v="448"/>
  </r>
  <r>
    <x v="2"/>
    <x v="6"/>
    <s v="S52659"/>
    <x v="45"/>
    <x v="1"/>
    <n v="263653"/>
    <n v="549"/>
    <n v="395"/>
  </r>
  <r>
    <x v="3"/>
    <x v="3"/>
    <s v="S84138"/>
    <x v="29"/>
    <x v="2"/>
    <n v="242158"/>
    <n v="681"/>
    <n v="124"/>
  </r>
  <r>
    <x v="3"/>
    <x v="5"/>
    <s v="S33309"/>
    <x v="27"/>
    <x v="7"/>
    <n v="231888"/>
    <n v="590"/>
    <n v="161"/>
  </r>
  <r>
    <x v="3"/>
    <x v="3"/>
    <s v="S70915"/>
    <x v="23"/>
    <x v="7"/>
    <n v="275755"/>
    <n v="134"/>
    <n v="715"/>
  </r>
  <r>
    <x v="3"/>
    <x v="7"/>
    <s v="S74176"/>
    <x v="43"/>
    <x v="2"/>
    <n v="285923"/>
    <n v="703"/>
    <n v="570"/>
  </r>
  <r>
    <x v="1"/>
    <x v="3"/>
    <s v="S48309"/>
    <x v="82"/>
    <x v="0"/>
    <n v="215319"/>
    <n v="462"/>
    <n v="652"/>
  </r>
  <r>
    <x v="2"/>
    <x v="4"/>
    <s v="S60406"/>
    <x v="49"/>
    <x v="5"/>
    <n v="214813"/>
    <n v="723"/>
    <n v="491"/>
  </r>
  <r>
    <x v="3"/>
    <x v="5"/>
    <s v="S17978"/>
    <x v="71"/>
    <x v="8"/>
    <n v="285317"/>
    <n v="384"/>
    <n v="238"/>
  </r>
  <r>
    <x v="1"/>
    <x v="7"/>
    <s v="S76513"/>
    <x v="83"/>
    <x v="1"/>
    <n v="216877"/>
    <n v="320"/>
    <n v="185"/>
  </r>
  <r>
    <x v="1"/>
    <x v="2"/>
    <s v="S42498"/>
    <x v="4"/>
    <x v="3"/>
    <n v="275649"/>
    <n v="499"/>
    <n v="761"/>
  </r>
  <r>
    <x v="1"/>
    <x v="3"/>
    <s v="S74366"/>
    <x v="23"/>
    <x v="4"/>
    <n v="259600"/>
    <n v="62"/>
    <n v="174"/>
  </r>
  <r>
    <x v="2"/>
    <x v="6"/>
    <s v="S64437"/>
    <x v="93"/>
    <x v="1"/>
    <n v="253032"/>
    <n v="856"/>
    <n v="256"/>
  </r>
  <r>
    <x v="0"/>
    <x v="7"/>
    <s v="S78091"/>
    <x v="64"/>
    <x v="2"/>
    <n v="209134"/>
    <n v="353"/>
    <n v="199"/>
  </r>
  <r>
    <x v="3"/>
    <x v="0"/>
    <s v="S30189"/>
    <x v="12"/>
    <x v="0"/>
    <n v="256944"/>
    <n v="212"/>
    <n v="708"/>
  </r>
  <r>
    <x v="3"/>
    <x v="4"/>
    <s v="S48658"/>
    <x v="47"/>
    <x v="3"/>
    <n v="160050"/>
    <n v="269"/>
    <n v="719"/>
  </r>
  <r>
    <x v="0"/>
    <x v="3"/>
    <s v="S32953"/>
    <x v="83"/>
    <x v="3"/>
    <n v="238366"/>
    <n v="522"/>
    <n v="680"/>
  </r>
  <r>
    <x v="3"/>
    <x v="5"/>
    <s v="S73245"/>
    <x v="51"/>
    <x v="7"/>
    <n v="111891"/>
    <n v="449"/>
    <n v="701"/>
  </r>
  <r>
    <x v="1"/>
    <x v="1"/>
    <s v="S81104"/>
    <x v="86"/>
    <x v="5"/>
    <n v="177014"/>
    <n v="459"/>
    <n v="118"/>
  </r>
  <r>
    <x v="1"/>
    <x v="7"/>
    <s v="S74649"/>
    <x v="39"/>
    <x v="5"/>
    <n v="257271"/>
    <n v="638"/>
    <n v="468"/>
  </r>
  <r>
    <x v="1"/>
    <x v="6"/>
    <s v="S69199"/>
    <x v="28"/>
    <x v="0"/>
    <n v="164871"/>
    <n v="790"/>
    <n v="196"/>
  </r>
  <r>
    <x v="0"/>
    <x v="1"/>
    <s v="S67806"/>
    <x v="66"/>
    <x v="5"/>
    <n v="209342"/>
    <n v="290"/>
    <n v="334"/>
  </r>
  <r>
    <x v="0"/>
    <x v="2"/>
    <s v="S76565"/>
    <x v="41"/>
    <x v="4"/>
    <n v="282455"/>
    <n v="767"/>
    <n v="300"/>
  </r>
  <r>
    <x v="3"/>
    <x v="2"/>
    <s v="S39495"/>
    <x v="93"/>
    <x v="4"/>
    <n v="234821"/>
    <n v="273"/>
    <n v="586"/>
  </r>
  <r>
    <x v="1"/>
    <x v="6"/>
    <s v="S93029"/>
    <x v="95"/>
    <x v="1"/>
    <n v="158844"/>
    <n v="328"/>
    <n v="321"/>
  </r>
  <r>
    <x v="2"/>
    <x v="0"/>
    <s v="S41920"/>
    <x v="52"/>
    <x v="5"/>
    <n v="153550"/>
    <n v="169"/>
    <n v="770"/>
  </r>
  <r>
    <x v="3"/>
    <x v="1"/>
    <s v="S43567"/>
    <x v="73"/>
    <x v="2"/>
    <n v="171137"/>
    <n v="810"/>
    <n v="169"/>
  </r>
  <r>
    <x v="0"/>
    <x v="3"/>
    <s v="S64457"/>
    <x v="4"/>
    <x v="3"/>
    <n v="265559"/>
    <n v="599"/>
    <n v="491"/>
  </r>
  <r>
    <x v="3"/>
    <x v="5"/>
    <s v="S54008"/>
    <x v="69"/>
    <x v="3"/>
    <n v="108498"/>
    <n v="944"/>
    <n v="336"/>
  </r>
  <r>
    <x v="0"/>
    <x v="7"/>
    <s v="S39171"/>
    <x v="1"/>
    <x v="5"/>
    <n v="198042"/>
    <n v="178"/>
    <n v="320"/>
  </r>
  <r>
    <x v="2"/>
    <x v="7"/>
    <s v="S25101"/>
    <x v="95"/>
    <x v="8"/>
    <n v="160902"/>
    <n v="787"/>
    <n v="766"/>
  </r>
  <r>
    <x v="3"/>
    <x v="2"/>
    <s v="S88670"/>
    <x v="52"/>
    <x v="5"/>
    <n v="263461"/>
    <n v="723"/>
    <n v="115"/>
  </r>
  <r>
    <x v="1"/>
    <x v="4"/>
    <s v="S73705"/>
    <x v="39"/>
    <x v="8"/>
    <n v="210258"/>
    <n v="844"/>
    <n v="334"/>
  </r>
  <r>
    <x v="1"/>
    <x v="2"/>
    <s v="S54197"/>
    <x v="56"/>
    <x v="5"/>
    <n v="100192"/>
    <n v="710"/>
    <n v="675"/>
  </r>
  <r>
    <x v="2"/>
    <x v="3"/>
    <s v="S52870"/>
    <x v="2"/>
    <x v="0"/>
    <n v="132058"/>
    <n v="456"/>
    <n v="135"/>
  </r>
  <r>
    <x v="3"/>
    <x v="2"/>
    <s v="S11640"/>
    <x v="49"/>
    <x v="3"/>
    <n v="221440"/>
    <n v="341"/>
    <n v="493"/>
  </r>
  <r>
    <x v="1"/>
    <x v="2"/>
    <s v="S61955"/>
    <x v="88"/>
    <x v="2"/>
    <n v="224407"/>
    <n v="421"/>
    <n v="648"/>
  </r>
  <r>
    <x v="3"/>
    <x v="4"/>
    <s v="S46399"/>
    <x v="51"/>
    <x v="0"/>
    <n v="214324"/>
    <n v="866"/>
    <n v="215"/>
  </r>
  <r>
    <x v="3"/>
    <x v="2"/>
    <s v="S66768"/>
    <x v="91"/>
    <x v="3"/>
    <n v="285512"/>
    <n v="212"/>
    <n v="668"/>
  </r>
  <r>
    <x v="0"/>
    <x v="3"/>
    <s v="S42439"/>
    <x v="87"/>
    <x v="0"/>
    <n v="194715"/>
    <n v="544"/>
    <n v="471"/>
  </r>
  <r>
    <x v="2"/>
    <x v="7"/>
    <s v="S84788"/>
    <x v="5"/>
    <x v="5"/>
    <n v="241313"/>
    <n v="121"/>
    <n v="400"/>
  </r>
  <r>
    <x v="2"/>
    <x v="5"/>
    <s v="S53471"/>
    <x v="14"/>
    <x v="1"/>
    <n v="136643"/>
    <n v="516"/>
    <n v="316"/>
  </r>
  <r>
    <x v="2"/>
    <x v="1"/>
    <s v="S89181"/>
    <x v="37"/>
    <x v="5"/>
    <n v="256876"/>
    <n v="399"/>
    <n v="289"/>
  </r>
  <r>
    <x v="3"/>
    <x v="6"/>
    <s v="S70234"/>
    <x v="72"/>
    <x v="1"/>
    <n v="115809"/>
    <n v="190"/>
    <n v="277"/>
  </r>
  <r>
    <x v="3"/>
    <x v="1"/>
    <s v="S19064"/>
    <x v="58"/>
    <x v="7"/>
    <n v="102404"/>
    <n v="290"/>
    <n v="100"/>
  </r>
  <r>
    <x v="3"/>
    <x v="3"/>
    <s v="S92694"/>
    <x v="81"/>
    <x v="6"/>
    <n v="284041"/>
    <n v="320"/>
    <n v="253"/>
  </r>
  <r>
    <x v="3"/>
    <x v="0"/>
    <s v="S48035"/>
    <x v="50"/>
    <x v="1"/>
    <n v="176226"/>
    <n v="784"/>
    <n v="512"/>
  </r>
  <r>
    <x v="0"/>
    <x v="1"/>
    <s v="S38777"/>
    <x v="32"/>
    <x v="4"/>
    <n v="106924"/>
    <n v="344"/>
    <n v="273"/>
  </r>
  <r>
    <x v="2"/>
    <x v="7"/>
    <s v="S93176"/>
    <x v="1"/>
    <x v="7"/>
    <n v="113448"/>
    <n v="574"/>
    <n v="523"/>
  </r>
  <r>
    <x v="0"/>
    <x v="0"/>
    <s v="S32303"/>
    <x v="73"/>
    <x v="0"/>
    <n v="217465"/>
    <n v="953"/>
    <n v="527"/>
  </r>
  <r>
    <x v="0"/>
    <x v="6"/>
    <s v="S99219"/>
    <x v="14"/>
    <x v="0"/>
    <n v="133630"/>
    <n v="389"/>
    <n v="756"/>
  </r>
  <r>
    <x v="0"/>
    <x v="7"/>
    <s v="S53524"/>
    <x v="87"/>
    <x v="1"/>
    <n v="173885"/>
    <n v="119"/>
    <n v="274"/>
  </r>
  <r>
    <x v="0"/>
    <x v="1"/>
    <s v="S67632"/>
    <x v="53"/>
    <x v="8"/>
    <n v="127600"/>
    <n v="641"/>
    <n v="647"/>
  </r>
  <r>
    <x v="0"/>
    <x v="4"/>
    <s v="S29017"/>
    <x v="29"/>
    <x v="2"/>
    <n v="151168"/>
    <n v="520"/>
    <n v="736"/>
  </r>
  <r>
    <x v="2"/>
    <x v="7"/>
    <s v="S18712"/>
    <x v="90"/>
    <x v="1"/>
    <n v="139165"/>
    <n v="306"/>
    <n v="358"/>
  </r>
  <r>
    <x v="1"/>
    <x v="2"/>
    <s v="S75184"/>
    <x v="44"/>
    <x v="6"/>
    <n v="143359"/>
    <n v="264"/>
    <n v="103"/>
  </r>
  <r>
    <x v="2"/>
    <x v="1"/>
    <s v="S48325"/>
    <x v="77"/>
    <x v="8"/>
    <n v="108344"/>
    <n v="537"/>
    <n v="618"/>
  </r>
  <r>
    <x v="3"/>
    <x v="7"/>
    <s v="S29158"/>
    <x v="94"/>
    <x v="1"/>
    <n v="295488"/>
    <n v="207"/>
    <n v="367"/>
  </r>
  <r>
    <x v="2"/>
    <x v="6"/>
    <s v="S70267"/>
    <x v="26"/>
    <x v="2"/>
    <n v="255171"/>
    <n v="116"/>
    <n v="518"/>
  </r>
  <r>
    <x v="2"/>
    <x v="5"/>
    <s v="S59770"/>
    <x v="39"/>
    <x v="1"/>
    <n v="291723"/>
    <n v="710"/>
    <n v="389"/>
  </r>
  <r>
    <x v="1"/>
    <x v="4"/>
    <s v="S92695"/>
    <x v="94"/>
    <x v="2"/>
    <n v="137346"/>
    <n v="624"/>
    <n v="727"/>
  </r>
  <r>
    <x v="2"/>
    <x v="0"/>
    <s v="S40920"/>
    <x v="7"/>
    <x v="2"/>
    <n v="260095"/>
    <n v="278"/>
    <n v="638"/>
  </r>
  <r>
    <x v="0"/>
    <x v="3"/>
    <s v="S57952"/>
    <x v="83"/>
    <x v="6"/>
    <n v="237943"/>
    <n v="555"/>
    <n v="758"/>
  </r>
  <r>
    <x v="1"/>
    <x v="2"/>
    <s v="S19696"/>
    <x v="40"/>
    <x v="0"/>
    <n v="230812"/>
    <n v="628"/>
    <n v="243"/>
  </r>
  <r>
    <x v="2"/>
    <x v="3"/>
    <s v="S50017"/>
    <x v="51"/>
    <x v="4"/>
    <n v="223512"/>
    <n v="942"/>
    <n v="581"/>
  </r>
  <r>
    <x v="3"/>
    <x v="4"/>
    <s v="S36368"/>
    <x v="34"/>
    <x v="7"/>
    <n v="107620"/>
    <n v="273"/>
    <n v="424"/>
  </r>
  <r>
    <x v="3"/>
    <x v="1"/>
    <s v="S87951"/>
    <x v="29"/>
    <x v="8"/>
    <n v="242612"/>
    <n v="743"/>
    <n v="340"/>
  </r>
  <r>
    <x v="2"/>
    <x v="1"/>
    <s v="S10773"/>
    <x v="3"/>
    <x v="3"/>
    <n v="261886"/>
    <n v="651"/>
    <n v="274"/>
  </r>
  <r>
    <x v="2"/>
    <x v="5"/>
    <s v="S13333"/>
    <x v="30"/>
    <x v="3"/>
    <n v="164169"/>
    <n v="452"/>
    <n v="552"/>
  </r>
  <r>
    <x v="3"/>
    <x v="3"/>
    <s v="S40415"/>
    <x v="13"/>
    <x v="6"/>
    <n v="159872"/>
    <n v="400"/>
    <n v="304"/>
  </r>
  <r>
    <x v="1"/>
    <x v="0"/>
    <s v="S77508"/>
    <x v="40"/>
    <x v="2"/>
    <n v="296827"/>
    <n v="593"/>
    <n v="662"/>
  </r>
  <r>
    <x v="2"/>
    <x v="3"/>
    <s v="S37554"/>
    <x v="6"/>
    <x v="7"/>
    <n v="273585"/>
    <n v="996"/>
    <n v="405"/>
  </r>
  <r>
    <x v="3"/>
    <x v="7"/>
    <s v="S37344"/>
    <x v="3"/>
    <x v="5"/>
    <n v="213752"/>
    <n v="226"/>
    <n v="791"/>
  </r>
  <r>
    <x v="1"/>
    <x v="7"/>
    <s v="S91867"/>
    <x v="1"/>
    <x v="6"/>
    <n v="198434"/>
    <n v="413"/>
    <n v="408"/>
  </r>
  <r>
    <x v="1"/>
    <x v="4"/>
    <s v="S54820"/>
    <x v="87"/>
    <x v="6"/>
    <n v="174806"/>
    <n v="115"/>
    <n v="377"/>
  </r>
  <r>
    <x v="1"/>
    <x v="7"/>
    <s v="S10001"/>
    <x v="37"/>
    <x v="2"/>
    <n v="159441"/>
    <n v="765"/>
    <n v="443"/>
  </r>
  <r>
    <x v="3"/>
    <x v="0"/>
    <s v="S45831"/>
    <x v="10"/>
    <x v="7"/>
    <n v="117928"/>
    <n v="840"/>
    <n v="391"/>
  </r>
  <r>
    <x v="1"/>
    <x v="7"/>
    <s v="S32406"/>
    <x v="2"/>
    <x v="3"/>
    <n v="263632"/>
    <n v="865"/>
    <n v="375"/>
  </r>
  <r>
    <x v="0"/>
    <x v="5"/>
    <s v="S87342"/>
    <x v="63"/>
    <x v="8"/>
    <n v="114157"/>
    <n v="488"/>
    <n v="439"/>
  </r>
  <r>
    <x v="0"/>
    <x v="2"/>
    <s v="S18748"/>
    <x v="3"/>
    <x v="3"/>
    <n v="215736"/>
    <n v="452"/>
    <n v="399"/>
  </r>
  <r>
    <x v="0"/>
    <x v="1"/>
    <s v="S98902"/>
    <x v="62"/>
    <x v="2"/>
    <n v="194378"/>
    <n v="458"/>
    <n v="774"/>
  </r>
  <r>
    <x v="3"/>
    <x v="5"/>
    <s v="S84179"/>
    <x v="42"/>
    <x v="5"/>
    <n v="274401"/>
    <n v="704"/>
    <n v="695"/>
  </r>
  <r>
    <x v="0"/>
    <x v="3"/>
    <s v="S40554"/>
    <x v="4"/>
    <x v="0"/>
    <n v="228521"/>
    <n v="530"/>
    <n v="405"/>
  </r>
  <r>
    <x v="1"/>
    <x v="1"/>
    <s v="S90468"/>
    <x v="67"/>
    <x v="2"/>
    <n v="131144"/>
    <n v="119"/>
    <n v="693"/>
  </r>
  <r>
    <x v="1"/>
    <x v="3"/>
    <s v="S41010"/>
    <x v="78"/>
    <x v="8"/>
    <n v="229845"/>
    <n v="276"/>
    <n v="796"/>
  </r>
  <r>
    <x v="2"/>
    <x v="1"/>
    <s v="S26238"/>
    <x v="93"/>
    <x v="1"/>
    <n v="166554"/>
    <n v="972"/>
    <n v="311"/>
  </r>
  <r>
    <x v="0"/>
    <x v="0"/>
    <s v="S32215"/>
    <x v="52"/>
    <x v="2"/>
    <n v="246257"/>
    <n v="436"/>
    <n v="785"/>
  </r>
  <r>
    <x v="1"/>
    <x v="1"/>
    <s v="S36835"/>
    <x v="34"/>
    <x v="1"/>
    <n v="288332"/>
    <n v="137"/>
    <n v="755"/>
  </r>
  <r>
    <x v="2"/>
    <x v="5"/>
    <s v="S57143"/>
    <x v="80"/>
    <x v="0"/>
    <n v="195169"/>
    <n v="80"/>
    <n v="781"/>
  </r>
  <r>
    <x v="1"/>
    <x v="1"/>
    <s v="S80404"/>
    <x v="56"/>
    <x v="4"/>
    <n v="124526"/>
    <n v="477"/>
    <n v="412"/>
  </r>
  <r>
    <x v="3"/>
    <x v="2"/>
    <s v="S55662"/>
    <x v="70"/>
    <x v="3"/>
    <n v="132775"/>
    <n v="965"/>
    <n v="485"/>
  </r>
  <r>
    <x v="1"/>
    <x v="3"/>
    <s v="S26836"/>
    <x v="59"/>
    <x v="1"/>
    <n v="141039"/>
    <n v="727"/>
    <n v="733"/>
  </r>
  <r>
    <x v="0"/>
    <x v="4"/>
    <s v="S74604"/>
    <x v="54"/>
    <x v="2"/>
    <n v="276519"/>
    <n v="921"/>
    <n v="197"/>
  </r>
  <r>
    <x v="3"/>
    <x v="4"/>
    <s v="S43376"/>
    <x v="33"/>
    <x v="1"/>
    <n v="198951"/>
    <n v="387"/>
    <n v="693"/>
  </r>
  <r>
    <x v="1"/>
    <x v="3"/>
    <s v="S29842"/>
    <x v="79"/>
    <x v="0"/>
    <n v="256712"/>
    <n v="110"/>
    <n v="679"/>
  </r>
  <r>
    <x v="1"/>
    <x v="1"/>
    <s v="S58111"/>
    <x v="75"/>
    <x v="0"/>
    <n v="252374"/>
    <n v="229"/>
    <n v="576"/>
  </r>
  <r>
    <x v="2"/>
    <x v="0"/>
    <s v="S74629"/>
    <x v="22"/>
    <x v="7"/>
    <n v="165442"/>
    <n v="400"/>
    <n v="393"/>
  </r>
  <r>
    <x v="2"/>
    <x v="6"/>
    <s v="S23511"/>
    <x v="50"/>
    <x v="0"/>
    <n v="168376"/>
    <n v="143"/>
    <n v="233"/>
  </r>
  <r>
    <x v="2"/>
    <x v="3"/>
    <s v="S43814"/>
    <x v="85"/>
    <x v="2"/>
    <n v="115480"/>
    <n v="254"/>
    <n v="473"/>
  </r>
  <r>
    <x v="0"/>
    <x v="7"/>
    <s v="S43918"/>
    <x v="78"/>
    <x v="2"/>
    <n v="110492"/>
    <n v="610"/>
    <n v="358"/>
  </r>
  <r>
    <x v="1"/>
    <x v="0"/>
    <s v="S14028"/>
    <x v="64"/>
    <x v="8"/>
    <n v="295884"/>
    <n v="170"/>
    <n v="761"/>
  </r>
  <r>
    <x v="1"/>
    <x v="1"/>
    <s v="S53265"/>
    <x v="72"/>
    <x v="4"/>
    <n v="180997"/>
    <n v="497"/>
    <n v="732"/>
  </r>
  <r>
    <x v="3"/>
    <x v="1"/>
    <s v="S21278"/>
    <x v="83"/>
    <x v="3"/>
    <n v="286980"/>
    <n v="343"/>
    <n v="291"/>
  </r>
  <r>
    <x v="0"/>
    <x v="5"/>
    <s v="S27948"/>
    <x v="82"/>
    <x v="7"/>
    <n v="194717"/>
    <n v="443"/>
    <n v="757"/>
  </r>
  <r>
    <x v="2"/>
    <x v="0"/>
    <s v="S56331"/>
    <x v="99"/>
    <x v="0"/>
    <n v="189174"/>
    <n v="421"/>
    <n v="362"/>
  </r>
  <r>
    <x v="2"/>
    <x v="4"/>
    <s v="S85654"/>
    <x v="46"/>
    <x v="1"/>
    <n v="280882"/>
    <n v="158"/>
    <n v="276"/>
  </r>
  <r>
    <x v="3"/>
    <x v="4"/>
    <s v="S35906"/>
    <x v="12"/>
    <x v="5"/>
    <n v="287157"/>
    <n v="319"/>
    <n v="756"/>
  </r>
  <r>
    <x v="0"/>
    <x v="1"/>
    <s v="S84497"/>
    <x v="26"/>
    <x v="3"/>
    <n v="123882"/>
    <n v="569"/>
    <n v="671"/>
  </r>
  <r>
    <x v="3"/>
    <x v="5"/>
    <s v="S38804"/>
    <x v="29"/>
    <x v="1"/>
    <n v="101479"/>
    <n v="490"/>
    <n v="655"/>
  </r>
  <r>
    <x v="0"/>
    <x v="1"/>
    <s v="S24242"/>
    <x v="10"/>
    <x v="0"/>
    <n v="183424"/>
    <n v="366"/>
    <n v="212"/>
  </r>
  <r>
    <x v="3"/>
    <x v="7"/>
    <s v="S41789"/>
    <x v="67"/>
    <x v="3"/>
    <n v="116234"/>
    <n v="536"/>
    <n v="623"/>
  </r>
  <r>
    <x v="0"/>
    <x v="1"/>
    <s v="S43867"/>
    <x v="60"/>
    <x v="5"/>
    <n v="120136"/>
    <n v="1000"/>
    <n v="626"/>
  </r>
  <r>
    <x v="0"/>
    <x v="4"/>
    <s v="S45765"/>
    <x v="49"/>
    <x v="3"/>
    <n v="280287"/>
    <n v="364"/>
    <n v="281"/>
  </r>
  <r>
    <x v="0"/>
    <x v="1"/>
    <s v="S96625"/>
    <x v="46"/>
    <x v="7"/>
    <n v="158769"/>
    <n v="193"/>
    <n v="752"/>
  </r>
  <r>
    <x v="1"/>
    <x v="5"/>
    <s v="S45280"/>
    <x v="37"/>
    <x v="8"/>
    <n v="161782"/>
    <n v="350"/>
    <n v="206"/>
  </r>
  <r>
    <x v="0"/>
    <x v="2"/>
    <s v="S83456"/>
    <x v="49"/>
    <x v="6"/>
    <n v="239352"/>
    <n v="111"/>
    <n v="306"/>
  </r>
  <r>
    <x v="2"/>
    <x v="3"/>
    <s v="S78212"/>
    <x v="90"/>
    <x v="0"/>
    <n v="233447"/>
    <n v="178"/>
    <n v="508"/>
  </r>
  <r>
    <x v="3"/>
    <x v="0"/>
    <s v="S37938"/>
    <x v="75"/>
    <x v="7"/>
    <n v="173507"/>
    <n v="466"/>
    <n v="253"/>
  </r>
  <r>
    <x v="2"/>
    <x v="0"/>
    <s v="S29594"/>
    <x v="58"/>
    <x v="3"/>
    <n v="210894"/>
    <n v="692"/>
    <n v="723"/>
  </r>
  <r>
    <x v="1"/>
    <x v="7"/>
    <s v="S27523"/>
    <x v="58"/>
    <x v="3"/>
    <n v="226813"/>
    <n v="915"/>
    <n v="407"/>
  </r>
  <r>
    <x v="1"/>
    <x v="0"/>
    <s v="S82869"/>
    <x v="82"/>
    <x v="2"/>
    <n v="140437"/>
    <n v="142"/>
    <n v="713"/>
  </r>
  <r>
    <x v="1"/>
    <x v="3"/>
    <s v="S24814"/>
    <x v="98"/>
    <x v="7"/>
    <n v="159721"/>
    <n v="73"/>
    <n v="114"/>
  </r>
  <r>
    <x v="2"/>
    <x v="1"/>
    <s v="S49325"/>
    <x v="7"/>
    <x v="0"/>
    <n v="132738"/>
    <n v="501"/>
    <n v="230"/>
  </r>
  <r>
    <x v="1"/>
    <x v="7"/>
    <s v="S51240"/>
    <x v="69"/>
    <x v="4"/>
    <n v="121382"/>
    <n v="844"/>
    <n v="268"/>
  </r>
  <r>
    <x v="3"/>
    <x v="6"/>
    <s v="S72419"/>
    <x v="9"/>
    <x v="3"/>
    <n v="287478"/>
    <n v="466"/>
    <n v="152"/>
  </r>
  <r>
    <x v="2"/>
    <x v="6"/>
    <s v="S17502"/>
    <x v="87"/>
    <x v="3"/>
    <n v="124675"/>
    <n v="81"/>
    <n v="448"/>
  </r>
  <r>
    <x v="0"/>
    <x v="1"/>
    <s v="S13732"/>
    <x v="36"/>
    <x v="1"/>
    <n v="242120"/>
    <n v="475"/>
    <n v="676"/>
  </r>
  <r>
    <x v="0"/>
    <x v="0"/>
    <s v="S51203"/>
    <x v="97"/>
    <x v="7"/>
    <n v="158236"/>
    <n v="682"/>
    <n v="703"/>
  </r>
  <r>
    <x v="1"/>
    <x v="4"/>
    <s v="S68178"/>
    <x v="55"/>
    <x v="6"/>
    <n v="248492"/>
    <n v="896"/>
    <n v="270"/>
  </r>
  <r>
    <x v="0"/>
    <x v="4"/>
    <s v="S84379"/>
    <x v="56"/>
    <x v="1"/>
    <n v="257400"/>
    <n v="386"/>
    <n v="545"/>
  </r>
  <r>
    <x v="3"/>
    <x v="4"/>
    <s v="S30281"/>
    <x v="99"/>
    <x v="2"/>
    <n v="145766"/>
    <n v="720"/>
    <n v="720"/>
  </r>
  <r>
    <x v="2"/>
    <x v="6"/>
    <s v="S28048"/>
    <x v="68"/>
    <x v="3"/>
    <n v="216198"/>
    <n v="452"/>
    <n v="436"/>
  </r>
  <r>
    <x v="0"/>
    <x v="7"/>
    <s v="S41577"/>
    <x v="45"/>
    <x v="2"/>
    <n v="155238"/>
    <n v="640"/>
    <n v="281"/>
  </r>
  <r>
    <x v="0"/>
    <x v="5"/>
    <s v="S60053"/>
    <x v="30"/>
    <x v="3"/>
    <n v="274326"/>
    <n v="982"/>
    <n v="342"/>
  </r>
  <r>
    <x v="0"/>
    <x v="2"/>
    <s v="S68170"/>
    <x v="80"/>
    <x v="8"/>
    <n v="299577"/>
    <n v="139"/>
    <n v="322"/>
  </r>
  <r>
    <x v="3"/>
    <x v="0"/>
    <s v="S48348"/>
    <x v="97"/>
    <x v="4"/>
    <n v="179199"/>
    <n v="417"/>
    <n v="201"/>
  </r>
  <r>
    <x v="3"/>
    <x v="7"/>
    <s v="S38783"/>
    <x v="57"/>
    <x v="4"/>
    <n v="115705"/>
    <n v="496"/>
    <n v="517"/>
  </r>
  <r>
    <x v="0"/>
    <x v="7"/>
    <s v="S43407"/>
    <x v="30"/>
    <x v="4"/>
    <n v="296039"/>
    <n v="493"/>
    <n v="363"/>
  </r>
  <r>
    <x v="0"/>
    <x v="4"/>
    <s v="S54844"/>
    <x v="86"/>
    <x v="4"/>
    <n v="142919"/>
    <n v="223"/>
    <n v="572"/>
  </r>
  <r>
    <x v="1"/>
    <x v="5"/>
    <s v="S22368"/>
    <x v="0"/>
    <x v="3"/>
    <n v="209724"/>
    <n v="377"/>
    <n v="154"/>
  </r>
  <r>
    <x v="1"/>
    <x v="7"/>
    <s v="S95621"/>
    <x v="53"/>
    <x v="2"/>
    <n v="131603"/>
    <n v="609"/>
    <n v="303"/>
  </r>
  <r>
    <x v="3"/>
    <x v="7"/>
    <s v="S26076"/>
    <x v="44"/>
    <x v="8"/>
    <n v="234331"/>
    <n v="383"/>
    <n v="418"/>
  </r>
  <r>
    <x v="1"/>
    <x v="6"/>
    <s v="S84657"/>
    <x v="44"/>
    <x v="4"/>
    <n v="130213"/>
    <n v="374"/>
    <n v="439"/>
  </r>
  <r>
    <x v="0"/>
    <x v="3"/>
    <s v="S97286"/>
    <x v="51"/>
    <x v="0"/>
    <n v="168141"/>
    <n v="821"/>
    <n v="209"/>
  </r>
  <r>
    <x v="0"/>
    <x v="0"/>
    <s v="S46505"/>
    <x v="3"/>
    <x v="0"/>
    <n v="133835"/>
    <n v="428"/>
    <n v="446"/>
  </r>
  <r>
    <x v="1"/>
    <x v="5"/>
    <s v="S26034"/>
    <x v="76"/>
    <x v="7"/>
    <n v="125055"/>
    <n v="925"/>
    <n v="697"/>
  </r>
  <r>
    <x v="3"/>
    <x v="7"/>
    <s v="S43436"/>
    <x v="43"/>
    <x v="0"/>
    <n v="257138"/>
    <n v="498"/>
    <n v="236"/>
  </r>
  <r>
    <x v="1"/>
    <x v="5"/>
    <s v="S18792"/>
    <x v="56"/>
    <x v="6"/>
    <n v="217917"/>
    <n v="870"/>
    <n v="760"/>
  </r>
  <r>
    <x v="2"/>
    <x v="5"/>
    <s v="S75160"/>
    <x v="79"/>
    <x v="3"/>
    <n v="284721"/>
    <n v="943"/>
    <n v="794"/>
  </r>
  <r>
    <x v="1"/>
    <x v="2"/>
    <s v="S64713"/>
    <x v="55"/>
    <x v="6"/>
    <n v="276526"/>
    <n v="77"/>
    <n v="790"/>
  </r>
  <r>
    <x v="3"/>
    <x v="1"/>
    <s v="S58000"/>
    <x v="8"/>
    <x v="1"/>
    <n v="281271"/>
    <n v="95"/>
    <n v="119"/>
  </r>
  <r>
    <x v="2"/>
    <x v="4"/>
    <s v="S10688"/>
    <x v="7"/>
    <x v="0"/>
    <n v="204624"/>
    <n v="283"/>
    <n v="613"/>
  </r>
  <r>
    <x v="0"/>
    <x v="3"/>
    <s v="S79905"/>
    <x v="65"/>
    <x v="0"/>
    <n v="219818"/>
    <n v="568"/>
    <n v="224"/>
  </r>
  <r>
    <x v="0"/>
    <x v="1"/>
    <s v="S76955"/>
    <x v="85"/>
    <x v="6"/>
    <n v="179704"/>
    <n v="529"/>
    <n v="252"/>
  </r>
  <r>
    <x v="3"/>
    <x v="6"/>
    <s v="S92948"/>
    <x v="59"/>
    <x v="7"/>
    <n v="248673"/>
    <n v="965"/>
    <n v="333"/>
  </r>
  <r>
    <x v="0"/>
    <x v="0"/>
    <s v="S52439"/>
    <x v="6"/>
    <x v="8"/>
    <n v="130366"/>
    <n v="133"/>
    <n v="258"/>
  </r>
  <r>
    <x v="1"/>
    <x v="3"/>
    <s v="S58299"/>
    <x v="52"/>
    <x v="4"/>
    <n v="228077"/>
    <n v="439"/>
    <n v="232"/>
  </r>
  <r>
    <x v="2"/>
    <x v="5"/>
    <s v="S92627"/>
    <x v="87"/>
    <x v="6"/>
    <n v="222917"/>
    <n v="912"/>
    <n v="641"/>
  </r>
  <r>
    <x v="0"/>
    <x v="7"/>
    <s v="S26318"/>
    <x v="60"/>
    <x v="0"/>
    <n v="150474"/>
    <n v="562"/>
    <n v="604"/>
  </r>
  <r>
    <x v="2"/>
    <x v="0"/>
    <s v="S80360"/>
    <x v="2"/>
    <x v="2"/>
    <n v="225921"/>
    <n v="137"/>
    <n v="481"/>
  </r>
  <r>
    <x v="3"/>
    <x v="3"/>
    <s v="S76956"/>
    <x v="98"/>
    <x v="6"/>
    <n v="286316"/>
    <n v="963"/>
    <n v="269"/>
  </r>
  <r>
    <x v="2"/>
    <x v="7"/>
    <s v="S83827"/>
    <x v="73"/>
    <x v="7"/>
    <n v="109636"/>
    <n v="810"/>
    <n v="386"/>
  </r>
  <r>
    <x v="2"/>
    <x v="4"/>
    <s v="S75762"/>
    <x v="57"/>
    <x v="8"/>
    <n v="258792"/>
    <n v="353"/>
    <n v="135"/>
  </r>
  <r>
    <x v="2"/>
    <x v="3"/>
    <s v="S83604"/>
    <x v="27"/>
    <x v="4"/>
    <n v="138871"/>
    <n v="401"/>
    <n v="687"/>
  </r>
  <r>
    <x v="3"/>
    <x v="3"/>
    <s v="S73207"/>
    <x v="78"/>
    <x v="4"/>
    <n v="256237"/>
    <n v="112"/>
    <n v="514"/>
  </r>
  <r>
    <x v="0"/>
    <x v="6"/>
    <s v="S22887"/>
    <x v="77"/>
    <x v="6"/>
    <n v="195735"/>
    <n v="494"/>
    <n v="290"/>
  </r>
  <r>
    <x v="1"/>
    <x v="7"/>
    <s v="S61755"/>
    <x v="75"/>
    <x v="3"/>
    <n v="298225"/>
    <n v="864"/>
    <n v="392"/>
  </r>
  <r>
    <x v="1"/>
    <x v="0"/>
    <s v="S38841"/>
    <x v="45"/>
    <x v="2"/>
    <n v="119715"/>
    <n v="839"/>
    <n v="227"/>
  </r>
  <r>
    <x v="1"/>
    <x v="5"/>
    <s v="S89007"/>
    <x v="42"/>
    <x v="7"/>
    <n v="273579"/>
    <n v="502"/>
    <n v="424"/>
  </r>
  <r>
    <x v="1"/>
    <x v="3"/>
    <s v="S95688"/>
    <x v="34"/>
    <x v="3"/>
    <n v="265231"/>
    <n v="67"/>
    <n v="146"/>
  </r>
  <r>
    <x v="1"/>
    <x v="7"/>
    <s v="S32643"/>
    <x v="18"/>
    <x v="8"/>
    <n v="160887"/>
    <n v="193"/>
    <n v="478"/>
  </r>
  <r>
    <x v="0"/>
    <x v="6"/>
    <s v="S81228"/>
    <x v="70"/>
    <x v="7"/>
    <n v="147987"/>
    <n v="746"/>
    <n v="364"/>
  </r>
  <r>
    <x v="0"/>
    <x v="6"/>
    <s v="S38158"/>
    <x v="19"/>
    <x v="7"/>
    <n v="134365"/>
    <n v="446"/>
    <n v="637"/>
  </r>
  <r>
    <x v="2"/>
    <x v="2"/>
    <s v="S33191"/>
    <x v="62"/>
    <x v="5"/>
    <n v="186452"/>
    <n v="204"/>
    <n v="589"/>
  </r>
  <r>
    <x v="2"/>
    <x v="2"/>
    <s v="S39409"/>
    <x v="7"/>
    <x v="5"/>
    <n v="253753"/>
    <n v="833"/>
    <n v="360"/>
  </r>
  <r>
    <x v="3"/>
    <x v="4"/>
    <s v="S75514"/>
    <x v="63"/>
    <x v="3"/>
    <n v="195694"/>
    <n v="833"/>
    <n v="243"/>
  </r>
  <r>
    <x v="1"/>
    <x v="1"/>
    <s v="S72884"/>
    <x v="4"/>
    <x v="8"/>
    <n v="170099"/>
    <n v="926"/>
    <n v="449"/>
  </r>
  <r>
    <x v="3"/>
    <x v="4"/>
    <s v="S75854"/>
    <x v="30"/>
    <x v="2"/>
    <n v="112372"/>
    <n v="645"/>
    <n v="647"/>
  </r>
  <r>
    <x v="1"/>
    <x v="0"/>
    <s v="S28207"/>
    <x v="2"/>
    <x v="3"/>
    <n v="260950"/>
    <n v="508"/>
    <n v="743"/>
  </r>
  <r>
    <x v="2"/>
    <x v="1"/>
    <s v="S94878"/>
    <x v="15"/>
    <x v="7"/>
    <n v="189431"/>
    <n v="701"/>
    <n v="369"/>
  </r>
  <r>
    <x v="0"/>
    <x v="2"/>
    <s v="S68875"/>
    <x v="81"/>
    <x v="5"/>
    <n v="294213"/>
    <n v="410"/>
    <n v="625"/>
  </r>
  <r>
    <x v="2"/>
    <x v="4"/>
    <s v="S43739"/>
    <x v="75"/>
    <x v="7"/>
    <n v="119590"/>
    <n v="282"/>
    <n v="138"/>
  </r>
  <r>
    <x v="0"/>
    <x v="1"/>
    <s v="S48980"/>
    <x v="77"/>
    <x v="3"/>
    <n v="280304"/>
    <n v="579"/>
    <n v="611"/>
  </r>
  <r>
    <x v="0"/>
    <x v="2"/>
    <s v="S46824"/>
    <x v="62"/>
    <x v="2"/>
    <n v="232800"/>
    <n v="904"/>
    <n v="253"/>
  </r>
  <r>
    <x v="3"/>
    <x v="7"/>
    <s v="S49371"/>
    <x v="78"/>
    <x v="6"/>
    <n v="273876"/>
    <n v="586"/>
    <n v="632"/>
  </r>
  <r>
    <x v="3"/>
    <x v="0"/>
    <s v="S24411"/>
    <x v="15"/>
    <x v="1"/>
    <n v="113935"/>
    <n v="675"/>
    <n v="242"/>
  </r>
  <r>
    <x v="2"/>
    <x v="7"/>
    <s v="S79575"/>
    <x v="49"/>
    <x v="0"/>
    <n v="170040"/>
    <n v="891"/>
    <n v="682"/>
  </r>
  <r>
    <x v="2"/>
    <x v="0"/>
    <s v="S52944"/>
    <x v="72"/>
    <x v="3"/>
    <n v="281147"/>
    <n v="648"/>
    <n v="597"/>
  </r>
  <r>
    <x v="2"/>
    <x v="5"/>
    <s v="S35791"/>
    <x v="65"/>
    <x v="0"/>
    <n v="162922"/>
    <n v="881"/>
    <n v="527"/>
  </r>
  <r>
    <x v="1"/>
    <x v="4"/>
    <s v="S74629"/>
    <x v="50"/>
    <x v="7"/>
    <n v="272695"/>
    <n v="684"/>
    <n v="217"/>
  </r>
  <r>
    <x v="0"/>
    <x v="2"/>
    <s v="S56479"/>
    <x v="38"/>
    <x v="8"/>
    <n v="283893"/>
    <n v="773"/>
    <n v="531"/>
  </r>
  <r>
    <x v="3"/>
    <x v="7"/>
    <s v="S33303"/>
    <x v="3"/>
    <x v="1"/>
    <n v="237759"/>
    <n v="342"/>
    <n v="621"/>
  </r>
  <r>
    <x v="3"/>
    <x v="0"/>
    <s v="S24730"/>
    <x v="12"/>
    <x v="5"/>
    <n v="174915"/>
    <n v="242"/>
    <n v="523"/>
  </r>
  <r>
    <x v="0"/>
    <x v="3"/>
    <s v="S94014"/>
    <x v="98"/>
    <x v="8"/>
    <n v="246681"/>
    <n v="177"/>
    <n v="303"/>
  </r>
  <r>
    <x v="2"/>
    <x v="7"/>
    <s v="S76011"/>
    <x v="65"/>
    <x v="6"/>
    <n v="294933"/>
    <n v="387"/>
    <n v="612"/>
  </r>
  <r>
    <x v="2"/>
    <x v="0"/>
    <s v="S41587"/>
    <x v="12"/>
    <x v="1"/>
    <n v="145300"/>
    <n v="121"/>
    <n v="312"/>
  </r>
  <r>
    <x v="0"/>
    <x v="0"/>
    <s v="S95985"/>
    <x v="57"/>
    <x v="4"/>
    <n v="190834"/>
    <n v="744"/>
    <n v="627"/>
  </r>
  <r>
    <x v="0"/>
    <x v="2"/>
    <s v="S27275"/>
    <x v="8"/>
    <x v="4"/>
    <n v="123173"/>
    <n v="301"/>
    <n v="299"/>
  </r>
  <r>
    <x v="3"/>
    <x v="5"/>
    <s v="S27608"/>
    <x v="93"/>
    <x v="1"/>
    <n v="245824"/>
    <n v="154"/>
    <n v="239"/>
  </r>
  <r>
    <x v="0"/>
    <x v="6"/>
    <s v="S13502"/>
    <x v="41"/>
    <x v="8"/>
    <n v="235222"/>
    <n v="717"/>
    <n v="258"/>
  </r>
  <r>
    <x v="0"/>
    <x v="5"/>
    <s v="S85983"/>
    <x v="49"/>
    <x v="4"/>
    <n v="127258"/>
    <n v="656"/>
    <n v="526"/>
  </r>
  <r>
    <x v="3"/>
    <x v="5"/>
    <s v="S43753"/>
    <x v="4"/>
    <x v="0"/>
    <n v="268213"/>
    <n v="936"/>
    <n v="535"/>
  </r>
  <r>
    <x v="2"/>
    <x v="1"/>
    <s v="S22385"/>
    <x v="25"/>
    <x v="2"/>
    <n v="185953"/>
    <n v="416"/>
    <n v="226"/>
  </r>
  <r>
    <x v="0"/>
    <x v="5"/>
    <s v="S28711"/>
    <x v="34"/>
    <x v="3"/>
    <n v="192814"/>
    <n v="255"/>
    <n v="792"/>
  </r>
  <r>
    <x v="0"/>
    <x v="0"/>
    <s v="S93712"/>
    <x v="91"/>
    <x v="7"/>
    <n v="252991"/>
    <n v="104"/>
    <n v="737"/>
  </r>
  <r>
    <x v="1"/>
    <x v="5"/>
    <s v="S11473"/>
    <x v="63"/>
    <x v="8"/>
    <n v="282061"/>
    <n v="910"/>
    <n v="557"/>
  </r>
  <r>
    <x v="3"/>
    <x v="5"/>
    <s v="S67389"/>
    <x v="47"/>
    <x v="4"/>
    <n v="146871"/>
    <n v="429"/>
    <n v="381"/>
  </r>
  <r>
    <x v="0"/>
    <x v="3"/>
    <s v="S83512"/>
    <x v="97"/>
    <x v="0"/>
    <n v="124316"/>
    <n v="589"/>
    <n v="383"/>
  </r>
  <r>
    <x v="1"/>
    <x v="0"/>
    <s v="S64823"/>
    <x v="68"/>
    <x v="3"/>
    <n v="271498"/>
    <n v="583"/>
    <n v="430"/>
  </r>
  <r>
    <x v="3"/>
    <x v="4"/>
    <s v="S98563"/>
    <x v="60"/>
    <x v="7"/>
    <n v="266765"/>
    <n v="648"/>
    <n v="792"/>
  </r>
  <r>
    <x v="1"/>
    <x v="0"/>
    <s v="S42058"/>
    <x v="95"/>
    <x v="8"/>
    <n v="297063"/>
    <n v="657"/>
    <n v="495"/>
  </r>
  <r>
    <x v="2"/>
    <x v="3"/>
    <s v="S95917"/>
    <x v="47"/>
    <x v="0"/>
    <n v="146537"/>
    <n v="176"/>
    <n v="437"/>
  </r>
  <r>
    <x v="3"/>
    <x v="3"/>
    <s v="S98035"/>
    <x v="99"/>
    <x v="2"/>
    <n v="224470"/>
    <n v="857"/>
    <n v="340"/>
  </r>
  <r>
    <x v="1"/>
    <x v="5"/>
    <s v="S39888"/>
    <x v="26"/>
    <x v="2"/>
    <n v="202350"/>
    <n v="164"/>
    <n v="690"/>
  </r>
  <r>
    <x v="2"/>
    <x v="5"/>
    <s v="S64170"/>
    <x v="59"/>
    <x v="1"/>
    <n v="289940"/>
    <n v="913"/>
    <n v="334"/>
  </r>
  <r>
    <x v="3"/>
    <x v="4"/>
    <s v="S52686"/>
    <x v="60"/>
    <x v="6"/>
    <n v="246534"/>
    <n v="1000"/>
    <n v="575"/>
  </r>
  <r>
    <x v="2"/>
    <x v="1"/>
    <s v="S95670"/>
    <x v="30"/>
    <x v="4"/>
    <n v="118969"/>
    <n v="274"/>
    <n v="395"/>
  </r>
  <r>
    <x v="2"/>
    <x v="4"/>
    <s v="S69167"/>
    <x v="60"/>
    <x v="1"/>
    <n v="122647"/>
    <n v="591"/>
    <n v="265"/>
  </r>
  <r>
    <x v="0"/>
    <x v="2"/>
    <s v="S39665"/>
    <x v="56"/>
    <x v="3"/>
    <n v="271789"/>
    <n v="646"/>
    <n v="107"/>
  </r>
  <r>
    <x v="2"/>
    <x v="1"/>
    <s v="S41828"/>
    <x v="89"/>
    <x v="0"/>
    <n v="286211"/>
    <n v="264"/>
    <n v="371"/>
  </r>
  <r>
    <x v="0"/>
    <x v="6"/>
    <s v="S96175"/>
    <x v="41"/>
    <x v="3"/>
    <n v="161337"/>
    <n v="330"/>
    <n v="337"/>
  </r>
  <r>
    <x v="3"/>
    <x v="7"/>
    <s v="S25810"/>
    <x v="52"/>
    <x v="1"/>
    <n v="128183"/>
    <n v="108"/>
    <n v="481"/>
  </r>
  <r>
    <x v="0"/>
    <x v="0"/>
    <s v="S53201"/>
    <x v="24"/>
    <x v="4"/>
    <n v="140267"/>
    <n v="185"/>
    <n v="295"/>
  </r>
  <r>
    <x v="0"/>
    <x v="2"/>
    <s v="S18882"/>
    <x v="3"/>
    <x v="7"/>
    <n v="223123"/>
    <n v="787"/>
    <n v="758"/>
  </r>
  <r>
    <x v="0"/>
    <x v="4"/>
    <s v="S76721"/>
    <x v="59"/>
    <x v="6"/>
    <n v="263262"/>
    <n v="720"/>
    <n v="378"/>
  </r>
  <r>
    <x v="3"/>
    <x v="2"/>
    <s v="S81797"/>
    <x v="82"/>
    <x v="1"/>
    <n v="284125"/>
    <n v="247"/>
    <n v="485"/>
  </r>
  <r>
    <x v="2"/>
    <x v="4"/>
    <s v="S98828"/>
    <x v="44"/>
    <x v="0"/>
    <n v="183165"/>
    <n v="886"/>
    <n v="564"/>
  </r>
  <r>
    <x v="3"/>
    <x v="0"/>
    <s v="S82082"/>
    <x v="98"/>
    <x v="1"/>
    <n v="104811"/>
    <n v="616"/>
    <n v="702"/>
  </r>
  <r>
    <x v="2"/>
    <x v="7"/>
    <s v="S33934"/>
    <x v="64"/>
    <x v="1"/>
    <n v="209200"/>
    <n v="410"/>
    <n v="361"/>
  </r>
  <r>
    <x v="1"/>
    <x v="3"/>
    <s v="S37885"/>
    <x v="56"/>
    <x v="1"/>
    <n v="216215"/>
    <n v="532"/>
    <n v="127"/>
  </r>
  <r>
    <x v="0"/>
    <x v="2"/>
    <s v="S40519"/>
    <x v="2"/>
    <x v="2"/>
    <n v="156314"/>
    <n v="807"/>
    <n v="512"/>
  </r>
  <r>
    <x v="0"/>
    <x v="2"/>
    <s v="S85539"/>
    <x v="41"/>
    <x v="5"/>
    <n v="254579"/>
    <n v="772"/>
    <n v="320"/>
  </r>
  <r>
    <x v="0"/>
    <x v="5"/>
    <s v="S21620"/>
    <x v="11"/>
    <x v="7"/>
    <n v="179752"/>
    <n v="247"/>
    <n v="701"/>
  </r>
  <r>
    <x v="0"/>
    <x v="3"/>
    <s v="S72881"/>
    <x v="29"/>
    <x v="1"/>
    <n v="230388"/>
    <n v="691"/>
    <n v="719"/>
  </r>
  <r>
    <x v="0"/>
    <x v="7"/>
    <s v="S15262"/>
    <x v="14"/>
    <x v="7"/>
    <n v="270424"/>
    <n v="273"/>
    <n v="598"/>
  </r>
  <r>
    <x v="1"/>
    <x v="2"/>
    <s v="S54688"/>
    <x v="82"/>
    <x v="0"/>
    <n v="116676"/>
    <n v="784"/>
    <n v="188"/>
  </r>
  <r>
    <x v="1"/>
    <x v="0"/>
    <s v="S96569"/>
    <x v="8"/>
    <x v="5"/>
    <n v="196812"/>
    <n v="685"/>
    <n v="774"/>
  </r>
  <r>
    <x v="2"/>
    <x v="2"/>
    <s v="S93278"/>
    <x v="48"/>
    <x v="0"/>
    <n v="186137"/>
    <n v="180"/>
    <n v="116"/>
  </r>
  <r>
    <x v="3"/>
    <x v="5"/>
    <s v="S63716"/>
    <x v="81"/>
    <x v="6"/>
    <n v="198925"/>
    <n v="97"/>
    <n v="200"/>
  </r>
  <r>
    <x v="0"/>
    <x v="5"/>
    <s v="S18726"/>
    <x v="92"/>
    <x v="7"/>
    <n v="112153"/>
    <n v="559"/>
    <n v="648"/>
  </r>
  <r>
    <x v="0"/>
    <x v="3"/>
    <s v="S90752"/>
    <x v="58"/>
    <x v="4"/>
    <n v="160470"/>
    <n v="201"/>
    <n v="505"/>
  </r>
  <r>
    <x v="0"/>
    <x v="4"/>
    <s v="S87277"/>
    <x v="83"/>
    <x v="4"/>
    <n v="137076"/>
    <n v="475"/>
    <n v="346"/>
  </r>
  <r>
    <x v="1"/>
    <x v="1"/>
    <s v="S11223"/>
    <x v="65"/>
    <x v="5"/>
    <n v="158101"/>
    <n v="970"/>
    <n v="328"/>
  </r>
  <r>
    <x v="1"/>
    <x v="2"/>
    <s v="S36821"/>
    <x v="24"/>
    <x v="4"/>
    <n v="246425"/>
    <n v="91"/>
    <n v="673"/>
  </r>
  <r>
    <x v="3"/>
    <x v="3"/>
    <s v="S84003"/>
    <x v="22"/>
    <x v="3"/>
    <n v="219707"/>
    <n v="712"/>
    <n v="578"/>
  </r>
  <r>
    <x v="3"/>
    <x v="6"/>
    <s v="S27634"/>
    <x v="66"/>
    <x v="6"/>
    <n v="245527"/>
    <n v="265"/>
    <n v="537"/>
  </r>
  <r>
    <x v="0"/>
    <x v="6"/>
    <s v="S84819"/>
    <x v="8"/>
    <x v="2"/>
    <n v="124598"/>
    <n v="844"/>
    <n v="193"/>
  </r>
  <r>
    <x v="3"/>
    <x v="4"/>
    <s v="S35788"/>
    <x v="9"/>
    <x v="4"/>
    <n v="103247"/>
    <n v="88"/>
    <n v="749"/>
  </r>
  <r>
    <x v="1"/>
    <x v="2"/>
    <s v="S82312"/>
    <x v="86"/>
    <x v="1"/>
    <n v="136388"/>
    <n v="87"/>
    <n v="613"/>
  </r>
  <r>
    <x v="3"/>
    <x v="7"/>
    <s v="S91248"/>
    <x v="70"/>
    <x v="8"/>
    <n v="200745"/>
    <n v="787"/>
    <n v="253"/>
  </r>
  <r>
    <x v="0"/>
    <x v="1"/>
    <s v="S69137"/>
    <x v="34"/>
    <x v="3"/>
    <n v="253815"/>
    <n v="533"/>
    <n v="200"/>
  </r>
  <r>
    <x v="1"/>
    <x v="1"/>
    <s v="S34713"/>
    <x v="4"/>
    <x v="4"/>
    <n v="262117"/>
    <n v="390"/>
    <n v="392"/>
  </r>
  <r>
    <x v="3"/>
    <x v="5"/>
    <s v="S82952"/>
    <x v="48"/>
    <x v="5"/>
    <n v="226596"/>
    <n v="96"/>
    <n v="512"/>
  </r>
  <r>
    <x v="0"/>
    <x v="0"/>
    <s v="S18169"/>
    <x v="99"/>
    <x v="4"/>
    <n v="107403"/>
    <n v="122"/>
    <n v="127"/>
  </r>
  <r>
    <x v="1"/>
    <x v="7"/>
    <s v="S77079"/>
    <x v="83"/>
    <x v="8"/>
    <n v="287046"/>
    <n v="172"/>
    <n v="387"/>
  </r>
  <r>
    <x v="3"/>
    <x v="7"/>
    <s v="S62390"/>
    <x v="75"/>
    <x v="5"/>
    <n v="175237"/>
    <n v="89"/>
    <n v="581"/>
  </r>
  <r>
    <x v="2"/>
    <x v="7"/>
    <s v="S54185"/>
    <x v="71"/>
    <x v="7"/>
    <n v="154078"/>
    <n v="163"/>
    <n v="315"/>
  </r>
  <r>
    <x v="2"/>
    <x v="7"/>
    <s v="S23046"/>
    <x v="94"/>
    <x v="2"/>
    <n v="215687"/>
    <n v="795"/>
    <n v="418"/>
  </r>
  <r>
    <x v="3"/>
    <x v="6"/>
    <s v="S44624"/>
    <x v="27"/>
    <x v="3"/>
    <n v="128342"/>
    <n v="674"/>
    <n v="303"/>
  </r>
  <r>
    <x v="1"/>
    <x v="4"/>
    <s v="S46074"/>
    <x v="41"/>
    <x v="4"/>
    <n v="247506"/>
    <n v="234"/>
    <n v="753"/>
  </r>
  <r>
    <x v="1"/>
    <x v="1"/>
    <s v="S56429"/>
    <x v="60"/>
    <x v="6"/>
    <n v="133998"/>
    <n v="529"/>
    <n v="558"/>
  </r>
  <r>
    <x v="1"/>
    <x v="5"/>
    <s v="S43917"/>
    <x v="15"/>
    <x v="3"/>
    <n v="131348"/>
    <n v="216"/>
    <n v="659"/>
  </r>
  <r>
    <x v="2"/>
    <x v="1"/>
    <s v="S10932"/>
    <x v="33"/>
    <x v="1"/>
    <n v="288488"/>
    <n v="550"/>
    <n v="597"/>
  </r>
  <r>
    <x v="3"/>
    <x v="0"/>
    <s v="S92653"/>
    <x v="94"/>
    <x v="3"/>
    <n v="180993"/>
    <n v="871"/>
    <n v="789"/>
  </r>
  <r>
    <x v="2"/>
    <x v="1"/>
    <s v="S61579"/>
    <x v="71"/>
    <x v="5"/>
    <n v="103581"/>
    <n v="936"/>
    <n v="337"/>
  </r>
  <r>
    <x v="3"/>
    <x v="2"/>
    <s v="S75529"/>
    <x v="19"/>
    <x v="4"/>
    <n v="296783"/>
    <n v="548"/>
    <n v="685"/>
  </r>
  <r>
    <x v="3"/>
    <x v="7"/>
    <s v="S56677"/>
    <x v="41"/>
    <x v="2"/>
    <n v="120951"/>
    <n v="135"/>
    <n v="125"/>
  </r>
  <r>
    <x v="3"/>
    <x v="0"/>
    <s v="S10811"/>
    <x v="71"/>
    <x v="6"/>
    <n v="137448"/>
    <n v="804"/>
    <n v="795"/>
  </r>
  <r>
    <x v="1"/>
    <x v="6"/>
    <s v="S48399"/>
    <x v="4"/>
    <x v="2"/>
    <n v="124734"/>
    <n v="882"/>
    <n v="240"/>
  </r>
  <r>
    <x v="0"/>
    <x v="7"/>
    <s v="S86451"/>
    <x v="99"/>
    <x v="7"/>
    <n v="128513"/>
    <n v="183"/>
    <n v="334"/>
  </r>
  <r>
    <x v="0"/>
    <x v="1"/>
    <s v="S40652"/>
    <x v="81"/>
    <x v="6"/>
    <n v="272807"/>
    <n v="859"/>
    <n v="430"/>
  </r>
  <r>
    <x v="3"/>
    <x v="5"/>
    <s v="S75461"/>
    <x v="77"/>
    <x v="4"/>
    <n v="150224"/>
    <n v="272"/>
    <n v="301"/>
  </r>
  <r>
    <x v="3"/>
    <x v="1"/>
    <s v="S16446"/>
    <x v="61"/>
    <x v="1"/>
    <n v="155315"/>
    <n v="461"/>
    <n v="134"/>
  </r>
  <r>
    <x v="1"/>
    <x v="3"/>
    <s v="S37486"/>
    <x v="70"/>
    <x v="4"/>
    <n v="123685"/>
    <n v="575"/>
    <n v="334"/>
  </r>
  <r>
    <x v="1"/>
    <x v="6"/>
    <s v="S65304"/>
    <x v="17"/>
    <x v="8"/>
    <n v="283124"/>
    <n v="749"/>
    <n v="754"/>
  </r>
  <r>
    <x v="1"/>
    <x v="3"/>
    <s v="S71439"/>
    <x v="76"/>
    <x v="2"/>
    <n v="264447"/>
    <n v="579"/>
    <n v="651"/>
  </r>
  <r>
    <x v="2"/>
    <x v="7"/>
    <s v="S32578"/>
    <x v="58"/>
    <x v="1"/>
    <n v="177571"/>
    <n v="168"/>
    <n v="711"/>
  </r>
  <r>
    <x v="3"/>
    <x v="0"/>
    <s v="S45903"/>
    <x v="38"/>
    <x v="6"/>
    <n v="150388"/>
    <n v="158"/>
    <n v="740"/>
  </r>
  <r>
    <x v="2"/>
    <x v="3"/>
    <s v="S93953"/>
    <x v="30"/>
    <x v="4"/>
    <n v="131680"/>
    <n v="685"/>
    <n v="296"/>
  </r>
  <r>
    <x v="2"/>
    <x v="2"/>
    <s v="S36199"/>
    <x v="44"/>
    <x v="2"/>
    <n v="109986"/>
    <n v="777"/>
    <n v="645"/>
  </r>
  <r>
    <x v="1"/>
    <x v="0"/>
    <s v="S26051"/>
    <x v="10"/>
    <x v="2"/>
    <n v="108312"/>
    <n v="387"/>
    <n v="129"/>
  </r>
  <r>
    <x v="0"/>
    <x v="4"/>
    <s v="S24210"/>
    <x v="92"/>
    <x v="6"/>
    <n v="127777"/>
    <n v="942"/>
    <n v="564"/>
  </r>
  <r>
    <x v="2"/>
    <x v="4"/>
    <s v="S98964"/>
    <x v="57"/>
    <x v="8"/>
    <n v="262833"/>
    <n v="78"/>
    <n v="351"/>
  </r>
  <r>
    <x v="0"/>
    <x v="7"/>
    <s v="S50207"/>
    <x v="43"/>
    <x v="6"/>
    <n v="280119"/>
    <n v="83"/>
    <n v="721"/>
  </r>
  <r>
    <x v="3"/>
    <x v="6"/>
    <s v="S41172"/>
    <x v="5"/>
    <x v="7"/>
    <n v="296037"/>
    <n v="288"/>
    <n v="650"/>
  </r>
  <r>
    <x v="0"/>
    <x v="2"/>
    <s v="S51559"/>
    <x v="32"/>
    <x v="8"/>
    <n v="102712"/>
    <n v="930"/>
    <n v="124"/>
  </r>
  <r>
    <x v="2"/>
    <x v="4"/>
    <s v="S87657"/>
    <x v="51"/>
    <x v="0"/>
    <n v="218266"/>
    <n v="543"/>
    <n v="560"/>
  </r>
  <r>
    <x v="0"/>
    <x v="4"/>
    <s v="S30804"/>
    <x v="7"/>
    <x v="1"/>
    <n v="249074"/>
    <n v="309"/>
    <n v="543"/>
  </r>
  <r>
    <x v="2"/>
    <x v="0"/>
    <s v="S17818"/>
    <x v="16"/>
    <x v="6"/>
    <n v="123851"/>
    <n v="195"/>
    <n v="656"/>
  </r>
  <r>
    <x v="3"/>
    <x v="6"/>
    <s v="S81568"/>
    <x v="71"/>
    <x v="0"/>
    <n v="250525"/>
    <n v="474"/>
    <n v="187"/>
  </r>
  <r>
    <x v="0"/>
    <x v="4"/>
    <s v="S52977"/>
    <x v="62"/>
    <x v="7"/>
    <n v="177152"/>
    <n v="491"/>
    <n v="145"/>
  </r>
  <r>
    <x v="0"/>
    <x v="4"/>
    <s v="S10925"/>
    <x v="71"/>
    <x v="2"/>
    <n v="283791"/>
    <n v="408"/>
    <n v="705"/>
  </r>
  <r>
    <x v="2"/>
    <x v="4"/>
    <s v="S74478"/>
    <x v="82"/>
    <x v="8"/>
    <n v="113979"/>
    <n v="123"/>
    <n v="209"/>
  </r>
  <r>
    <x v="0"/>
    <x v="2"/>
    <s v="S52972"/>
    <x v="0"/>
    <x v="2"/>
    <n v="142753"/>
    <n v="749"/>
    <n v="434"/>
  </r>
  <r>
    <x v="2"/>
    <x v="5"/>
    <s v="S20876"/>
    <x v="20"/>
    <x v="4"/>
    <n v="274004"/>
    <n v="935"/>
    <n v="122"/>
  </r>
  <r>
    <x v="0"/>
    <x v="5"/>
    <s v="S10487"/>
    <x v="26"/>
    <x v="1"/>
    <n v="290295"/>
    <n v="864"/>
    <n v="256"/>
  </r>
  <r>
    <x v="2"/>
    <x v="2"/>
    <s v="S34585"/>
    <x v="67"/>
    <x v="2"/>
    <n v="132555"/>
    <n v="151"/>
    <n v="595"/>
  </r>
  <r>
    <x v="3"/>
    <x v="7"/>
    <s v="S46216"/>
    <x v="84"/>
    <x v="6"/>
    <n v="168849"/>
    <n v="761"/>
    <n v="259"/>
  </r>
  <r>
    <x v="1"/>
    <x v="3"/>
    <s v="S81640"/>
    <x v="89"/>
    <x v="7"/>
    <n v="131728"/>
    <n v="105"/>
    <n v="612"/>
  </r>
  <r>
    <x v="0"/>
    <x v="6"/>
    <s v="S39886"/>
    <x v="40"/>
    <x v="1"/>
    <n v="279222"/>
    <n v="167"/>
    <n v="795"/>
  </r>
  <r>
    <x v="0"/>
    <x v="4"/>
    <s v="S56078"/>
    <x v="90"/>
    <x v="0"/>
    <n v="122224"/>
    <n v="899"/>
    <n v="449"/>
  </r>
  <r>
    <x v="0"/>
    <x v="5"/>
    <s v="S65036"/>
    <x v="78"/>
    <x v="7"/>
    <n v="134810"/>
    <n v="694"/>
    <n v="775"/>
  </r>
  <r>
    <x v="0"/>
    <x v="2"/>
    <s v="S48670"/>
    <x v="0"/>
    <x v="6"/>
    <n v="190970"/>
    <n v="629"/>
    <n v="425"/>
  </r>
  <r>
    <x v="2"/>
    <x v="7"/>
    <s v="S53481"/>
    <x v="64"/>
    <x v="3"/>
    <n v="142919"/>
    <n v="248"/>
    <n v="498"/>
  </r>
  <r>
    <x v="3"/>
    <x v="6"/>
    <s v="S30903"/>
    <x v="84"/>
    <x v="2"/>
    <n v="139942"/>
    <n v="660"/>
    <n v="457"/>
  </r>
  <r>
    <x v="2"/>
    <x v="7"/>
    <s v="S54471"/>
    <x v="44"/>
    <x v="5"/>
    <n v="139182"/>
    <n v="447"/>
    <n v="233"/>
  </r>
  <r>
    <x v="2"/>
    <x v="7"/>
    <s v="S36914"/>
    <x v="61"/>
    <x v="5"/>
    <n v="240903"/>
    <n v="225"/>
    <n v="800"/>
  </r>
  <r>
    <x v="1"/>
    <x v="1"/>
    <s v="S10029"/>
    <x v="61"/>
    <x v="6"/>
    <n v="251722"/>
    <n v="131"/>
    <n v="601"/>
  </r>
  <r>
    <x v="2"/>
    <x v="2"/>
    <s v="S69938"/>
    <x v="76"/>
    <x v="8"/>
    <n v="142788"/>
    <n v="844"/>
    <n v="508"/>
  </r>
  <r>
    <x v="1"/>
    <x v="3"/>
    <s v="S97096"/>
    <x v="55"/>
    <x v="3"/>
    <n v="225065"/>
    <n v="759"/>
    <n v="252"/>
  </r>
  <r>
    <x v="3"/>
    <x v="0"/>
    <s v="S65073"/>
    <x v="90"/>
    <x v="0"/>
    <n v="249154"/>
    <n v="191"/>
    <n v="109"/>
  </r>
  <r>
    <x v="2"/>
    <x v="4"/>
    <s v="S68400"/>
    <x v="1"/>
    <x v="3"/>
    <n v="108604"/>
    <n v="991"/>
    <n v="758"/>
  </r>
  <r>
    <x v="2"/>
    <x v="4"/>
    <s v="S51004"/>
    <x v="79"/>
    <x v="4"/>
    <n v="189103"/>
    <n v="147"/>
    <n v="302"/>
  </r>
  <r>
    <x v="0"/>
    <x v="4"/>
    <s v="S86785"/>
    <x v="82"/>
    <x v="6"/>
    <n v="275539"/>
    <n v="814"/>
    <n v="292"/>
  </r>
  <r>
    <x v="2"/>
    <x v="1"/>
    <s v="S97586"/>
    <x v="88"/>
    <x v="0"/>
    <n v="210766"/>
    <n v="935"/>
    <n v="755"/>
  </r>
  <r>
    <x v="3"/>
    <x v="3"/>
    <s v="S93876"/>
    <x v="72"/>
    <x v="7"/>
    <n v="159137"/>
    <n v="118"/>
    <n v="282"/>
  </r>
  <r>
    <x v="0"/>
    <x v="6"/>
    <s v="S63434"/>
    <x v="7"/>
    <x v="2"/>
    <n v="116298"/>
    <n v="114"/>
    <n v="641"/>
  </r>
  <r>
    <x v="3"/>
    <x v="6"/>
    <s v="S49564"/>
    <x v="57"/>
    <x v="6"/>
    <n v="143081"/>
    <n v="921"/>
    <n v="164"/>
  </r>
  <r>
    <x v="1"/>
    <x v="4"/>
    <s v="S30663"/>
    <x v="51"/>
    <x v="8"/>
    <n v="225130"/>
    <n v="990"/>
    <n v="520"/>
  </r>
  <r>
    <x v="1"/>
    <x v="7"/>
    <s v="S14320"/>
    <x v="75"/>
    <x v="0"/>
    <n v="232520"/>
    <n v="676"/>
    <n v="617"/>
  </r>
  <r>
    <x v="0"/>
    <x v="4"/>
    <s v="S11360"/>
    <x v="43"/>
    <x v="1"/>
    <n v="266256"/>
    <n v="836"/>
    <n v="226"/>
  </r>
  <r>
    <x v="3"/>
    <x v="0"/>
    <s v="S44664"/>
    <x v="93"/>
    <x v="6"/>
    <n v="294481"/>
    <n v="484"/>
    <n v="682"/>
  </r>
  <r>
    <x v="0"/>
    <x v="3"/>
    <s v="S97951"/>
    <x v="95"/>
    <x v="8"/>
    <n v="135295"/>
    <n v="778"/>
    <n v="405"/>
  </r>
  <r>
    <x v="0"/>
    <x v="0"/>
    <s v="S16927"/>
    <x v="63"/>
    <x v="1"/>
    <n v="251668"/>
    <n v="98"/>
    <n v="736"/>
  </r>
  <r>
    <x v="1"/>
    <x v="3"/>
    <s v="S81670"/>
    <x v="78"/>
    <x v="6"/>
    <n v="128194"/>
    <n v="821"/>
    <n v="153"/>
  </r>
  <r>
    <x v="2"/>
    <x v="6"/>
    <s v="S25421"/>
    <x v="40"/>
    <x v="1"/>
    <n v="112407"/>
    <n v="946"/>
    <n v="110"/>
  </r>
  <r>
    <x v="0"/>
    <x v="5"/>
    <s v="S64497"/>
    <x v="64"/>
    <x v="8"/>
    <n v="207490"/>
    <n v="222"/>
    <n v="384"/>
  </r>
  <r>
    <x v="2"/>
    <x v="7"/>
    <s v="S14098"/>
    <x v="64"/>
    <x v="6"/>
    <n v="222423"/>
    <n v="134"/>
    <n v="554"/>
  </r>
  <r>
    <x v="1"/>
    <x v="1"/>
    <s v="S10723"/>
    <x v="82"/>
    <x v="6"/>
    <n v="199890"/>
    <n v="334"/>
    <n v="290"/>
  </r>
  <r>
    <x v="0"/>
    <x v="5"/>
    <s v="S26226"/>
    <x v="89"/>
    <x v="0"/>
    <n v="124686"/>
    <n v="380"/>
    <n v="654"/>
  </r>
  <r>
    <x v="2"/>
    <x v="1"/>
    <s v="S95237"/>
    <x v="76"/>
    <x v="4"/>
    <n v="144273"/>
    <n v="578"/>
    <n v="107"/>
  </r>
  <r>
    <x v="2"/>
    <x v="7"/>
    <s v="S77787"/>
    <x v="74"/>
    <x v="8"/>
    <n v="108962"/>
    <n v="166"/>
    <n v="399"/>
  </r>
  <r>
    <x v="3"/>
    <x v="3"/>
    <s v="S41426"/>
    <x v="80"/>
    <x v="2"/>
    <n v="204426"/>
    <n v="387"/>
    <n v="745"/>
  </r>
  <r>
    <x v="3"/>
    <x v="4"/>
    <s v="S81564"/>
    <x v="45"/>
    <x v="7"/>
    <n v="252714"/>
    <n v="445"/>
    <n v="614"/>
  </r>
  <r>
    <x v="0"/>
    <x v="3"/>
    <s v="S28144"/>
    <x v="75"/>
    <x v="8"/>
    <n v="190108"/>
    <n v="611"/>
    <n v="327"/>
  </r>
  <r>
    <x v="0"/>
    <x v="0"/>
    <s v="S58314"/>
    <x v="52"/>
    <x v="8"/>
    <n v="185695"/>
    <n v="463"/>
    <n v="239"/>
  </r>
  <r>
    <x v="2"/>
    <x v="4"/>
    <s v="S53158"/>
    <x v="46"/>
    <x v="2"/>
    <n v="105152"/>
    <n v="469"/>
    <n v="574"/>
  </r>
  <r>
    <x v="3"/>
    <x v="5"/>
    <s v="S91374"/>
    <x v="82"/>
    <x v="3"/>
    <n v="153751"/>
    <n v="397"/>
    <n v="112"/>
  </r>
  <r>
    <x v="3"/>
    <x v="0"/>
    <s v="S24977"/>
    <x v="43"/>
    <x v="0"/>
    <n v="208497"/>
    <n v="756"/>
    <n v="197"/>
  </r>
  <r>
    <x v="2"/>
    <x v="4"/>
    <s v="S85615"/>
    <x v="34"/>
    <x v="1"/>
    <n v="161979"/>
    <n v="442"/>
    <n v="777"/>
  </r>
  <r>
    <x v="3"/>
    <x v="3"/>
    <s v="S36492"/>
    <x v="64"/>
    <x v="0"/>
    <n v="124240"/>
    <n v="443"/>
    <n v="694"/>
  </r>
  <r>
    <x v="3"/>
    <x v="5"/>
    <s v="S91422"/>
    <x v="84"/>
    <x v="3"/>
    <n v="177762"/>
    <n v="464"/>
    <n v="715"/>
  </r>
  <r>
    <x v="0"/>
    <x v="2"/>
    <s v="S70771"/>
    <x v="81"/>
    <x v="7"/>
    <n v="152690"/>
    <n v="868"/>
    <n v="320"/>
  </r>
  <r>
    <x v="0"/>
    <x v="7"/>
    <s v="S83045"/>
    <x v="70"/>
    <x v="1"/>
    <n v="261317"/>
    <n v="210"/>
    <n v="130"/>
  </r>
  <r>
    <x v="3"/>
    <x v="0"/>
    <s v="S53125"/>
    <x v="46"/>
    <x v="3"/>
    <n v="112529"/>
    <n v="568"/>
    <n v="119"/>
  </r>
  <r>
    <x v="3"/>
    <x v="0"/>
    <s v="S19924"/>
    <x v="77"/>
    <x v="3"/>
    <n v="224565"/>
    <n v="335"/>
    <n v="344"/>
  </r>
  <r>
    <x v="2"/>
    <x v="0"/>
    <s v="S58872"/>
    <x v="33"/>
    <x v="1"/>
    <n v="189969"/>
    <n v="770"/>
    <n v="719"/>
  </r>
  <r>
    <x v="2"/>
    <x v="2"/>
    <s v="S23238"/>
    <x v="98"/>
    <x v="2"/>
    <n v="194809"/>
    <n v="911"/>
    <n v="196"/>
  </r>
  <r>
    <x v="2"/>
    <x v="6"/>
    <s v="S30608"/>
    <x v="44"/>
    <x v="4"/>
    <n v="249177"/>
    <n v="108"/>
    <n v="683"/>
  </r>
  <r>
    <x v="2"/>
    <x v="0"/>
    <s v="S20842"/>
    <x v="64"/>
    <x v="8"/>
    <n v="121975"/>
    <n v="657"/>
    <n v="439"/>
  </r>
  <r>
    <x v="1"/>
    <x v="0"/>
    <s v="S84720"/>
    <x v="32"/>
    <x v="7"/>
    <n v="112639"/>
    <n v="888"/>
    <n v="720"/>
  </r>
  <r>
    <x v="1"/>
    <x v="6"/>
    <s v="S77381"/>
    <x v="1"/>
    <x v="8"/>
    <n v="154563"/>
    <n v="291"/>
    <n v="580"/>
  </r>
  <r>
    <x v="0"/>
    <x v="3"/>
    <s v="S52343"/>
    <x v="31"/>
    <x v="2"/>
    <n v="111347"/>
    <n v="583"/>
    <n v="723"/>
  </r>
  <r>
    <x v="2"/>
    <x v="2"/>
    <s v="S48078"/>
    <x v="91"/>
    <x v="4"/>
    <n v="187915"/>
    <n v="220"/>
    <n v="414"/>
  </r>
  <r>
    <x v="2"/>
    <x v="7"/>
    <s v="S48112"/>
    <x v="44"/>
    <x v="3"/>
    <n v="224747"/>
    <n v="839"/>
    <n v="554"/>
  </r>
  <r>
    <x v="2"/>
    <x v="0"/>
    <s v="S31538"/>
    <x v="40"/>
    <x v="3"/>
    <n v="147081"/>
    <n v="80"/>
    <n v="453"/>
  </r>
  <r>
    <x v="1"/>
    <x v="3"/>
    <s v="S85848"/>
    <x v="94"/>
    <x v="1"/>
    <n v="135495"/>
    <n v="588"/>
    <n v="220"/>
  </r>
  <r>
    <x v="2"/>
    <x v="6"/>
    <s v="S53078"/>
    <x v="26"/>
    <x v="2"/>
    <n v="124273"/>
    <n v="801"/>
    <n v="435"/>
  </r>
  <r>
    <x v="0"/>
    <x v="5"/>
    <s v="S47412"/>
    <x v="44"/>
    <x v="5"/>
    <n v="121510"/>
    <n v="485"/>
    <n v="626"/>
  </r>
  <r>
    <x v="2"/>
    <x v="4"/>
    <s v="S12033"/>
    <x v="62"/>
    <x v="7"/>
    <n v="180921"/>
    <n v="97"/>
    <n v="688"/>
  </r>
  <r>
    <x v="1"/>
    <x v="2"/>
    <s v="S10983"/>
    <x v="60"/>
    <x v="6"/>
    <n v="174235"/>
    <n v="634"/>
    <n v="158"/>
  </r>
  <r>
    <x v="1"/>
    <x v="5"/>
    <s v="S72905"/>
    <x v="53"/>
    <x v="2"/>
    <n v="292961"/>
    <n v="328"/>
    <n v="332"/>
  </r>
  <r>
    <x v="0"/>
    <x v="7"/>
    <s v="S52547"/>
    <x v="88"/>
    <x v="4"/>
    <n v="194789"/>
    <n v="570"/>
    <n v="146"/>
  </r>
  <r>
    <x v="3"/>
    <x v="7"/>
    <s v="S20287"/>
    <x v="59"/>
    <x v="5"/>
    <n v="161662"/>
    <n v="73"/>
    <n v="429"/>
  </r>
  <r>
    <x v="0"/>
    <x v="1"/>
    <s v="S69743"/>
    <x v="91"/>
    <x v="1"/>
    <n v="193492"/>
    <n v="937"/>
    <n v="708"/>
  </r>
  <r>
    <x v="1"/>
    <x v="7"/>
    <s v="S53738"/>
    <x v="7"/>
    <x v="8"/>
    <n v="229976"/>
    <n v="760"/>
    <n v="761"/>
  </r>
  <r>
    <x v="1"/>
    <x v="0"/>
    <s v="S17119"/>
    <x v="42"/>
    <x v="5"/>
    <n v="171652"/>
    <n v="598"/>
    <n v="497"/>
  </r>
  <r>
    <x v="0"/>
    <x v="4"/>
    <s v="S20445"/>
    <x v="54"/>
    <x v="4"/>
    <n v="149023"/>
    <n v="97"/>
    <n v="237"/>
  </r>
  <r>
    <x v="1"/>
    <x v="3"/>
    <s v="S63993"/>
    <x v="1"/>
    <x v="1"/>
    <n v="199931"/>
    <n v="562"/>
    <n v="696"/>
  </r>
  <r>
    <x v="2"/>
    <x v="5"/>
    <s v="S65993"/>
    <x v="45"/>
    <x v="3"/>
    <n v="246598"/>
    <n v="472"/>
    <n v="300"/>
  </r>
  <r>
    <x v="2"/>
    <x v="0"/>
    <s v="S23983"/>
    <x v="35"/>
    <x v="7"/>
    <n v="167232"/>
    <n v="949"/>
    <n v="538"/>
  </r>
  <r>
    <x v="3"/>
    <x v="0"/>
    <s v="S55386"/>
    <x v="59"/>
    <x v="1"/>
    <n v="125429"/>
    <n v="167"/>
    <n v="357"/>
  </r>
  <r>
    <x v="3"/>
    <x v="1"/>
    <s v="S26317"/>
    <x v="27"/>
    <x v="3"/>
    <n v="118739"/>
    <n v="813"/>
    <n v="753"/>
  </r>
  <r>
    <x v="3"/>
    <x v="2"/>
    <s v="S18858"/>
    <x v="29"/>
    <x v="5"/>
    <n v="229942"/>
    <n v="157"/>
    <n v="298"/>
  </r>
  <r>
    <x v="1"/>
    <x v="4"/>
    <s v="S58682"/>
    <x v="60"/>
    <x v="5"/>
    <n v="234512"/>
    <n v="172"/>
    <n v="644"/>
  </r>
  <r>
    <x v="0"/>
    <x v="0"/>
    <s v="S17914"/>
    <x v="56"/>
    <x v="3"/>
    <n v="230404"/>
    <n v="945"/>
    <n v="497"/>
  </r>
  <r>
    <x v="0"/>
    <x v="6"/>
    <s v="S85067"/>
    <x v="31"/>
    <x v="4"/>
    <n v="110343"/>
    <n v="434"/>
    <n v="167"/>
  </r>
  <r>
    <x v="3"/>
    <x v="2"/>
    <s v="S50950"/>
    <x v="17"/>
    <x v="4"/>
    <n v="134599"/>
    <n v="302"/>
    <n v="608"/>
  </r>
  <r>
    <x v="1"/>
    <x v="5"/>
    <s v="S77209"/>
    <x v="7"/>
    <x v="4"/>
    <n v="161143"/>
    <n v="112"/>
    <n v="248"/>
  </r>
  <r>
    <x v="3"/>
    <x v="2"/>
    <s v="S50823"/>
    <x v="66"/>
    <x v="4"/>
    <n v="215468"/>
    <n v="385"/>
    <n v="774"/>
  </r>
  <r>
    <x v="3"/>
    <x v="2"/>
    <s v="S79081"/>
    <x v="53"/>
    <x v="3"/>
    <n v="172176"/>
    <n v="421"/>
    <n v="672"/>
  </r>
  <r>
    <x v="3"/>
    <x v="7"/>
    <s v="S92997"/>
    <x v="12"/>
    <x v="4"/>
    <n v="141183"/>
    <n v="905"/>
    <n v="749"/>
  </r>
  <r>
    <x v="1"/>
    <x v="3"/>
    <s v="S73235"/>
    <x v="85"/>
    <x v="1"/>
    <n v="109730"/>
    <n v="664"/>
    <n v="734"/>
  </r>
  <r>
    <x v="1"/>
    <x v="7"/>
    <s v="S73733"/>
    <x v="82"/>
    <x v="5"/>
    <n v="126049"/>
    <n v="525"/>
    <n v="163"/>
  </r>
  <r>
    <x v="0"/>
    <x v="2"/>
    <s v="S55417"/>
    <x v="75"/>
    <x v="0"/>
    <n v="269680"/>
    <n v="498"/>
    <n v="107"/>
  </r>
  <r>
    <x v="0"/>
    <x v="5"/>
    <s v="S42459"/>
    <x v="40"/>
    <x v="3"/>
    <n v="117233"/>
    <n v="776"/>
    <n v="623"/>
  </r>
  <r>
    <x v="0"/>
    <x v="5"/>
    <s v="S59281"/>
    <x v="83"/>
    <x v="8"/>
    <n v="281952"/>
    <n v="669"/>
    <n v="468"/>
  </r>
  <r>
    <x v="3"/>
    <x v="7"/>
    <s v="S95986"/>
    <x v="40"/>
    <x v="3"/>
    <n v="188027"/>
    <n v="387"/>
    <n v="197"/>
  </r>
  <r>
    <x v="0"/>
    <x v="1"/>
    <s v="S36057"/>
    <x v="93"/>
    <x v="3"/>
    <n v="105197"/>
    <n v="856"/>
    <n v="787"/>
  </r>
  <r>
    <x v="2"/>
    <x v="7"/>
    <s v="S91974"/>
    <x v="4"/>
    <x v="8"/>
    <n v="250508"/>
    <n v="439"/>
    <n v="713"/>
  </r>
  <r>
    <x v="1"/>
    <x v="7"/>
    <s v="S83732"/>
    <x v="35"/>
    <x v="8"/>
    <n v="143268"/>
    <n v="99"/>
    <n v="648"/>
  </r>
  <r>
    <x v="0"/>
    <x v="7"/>
    <s v="S12239"/>
    <x v="50"/>
    <x v="7"/>
    <n v="115677"/>
    <n v="871"/>
    <n v="324"/>
  </r>
  <r>
    <x v="3"/>
    <x v="4"/>
    <s v="S36899"/>
    <x v="37"/>
    <x v="5"/>
    <n v="217796"/>
    <n v="846"/>
    <n v="763"/>
  </r>
  <r>
    <x v="0"/>
    <x v="2"/>
    <s v="S93672"/>
    <x v="90"/>
    <x v="3"/>
    <n v="257097"/>
    <n v="738"/>
    <n v="444"/>
  </r>
  <r>
    <x v="1"/>
    <x v="5"/>
    <s v="S29013"/>
    <x v="23"/>
    <x v="6"/>
    <n v="244188"/>
    <n v="553"/>
    <n v="655"/>
  </r>
  <r>
    <x v="0"/>
    <x v="4"/>
    <s v="S94285"/>
    <x v="52"/>
    <x v="0"/>
    <n v="198765"/>
    <n v="919"/>
    <n v="773"/>
  </r>
  <r>
    <x v="1"/>
    <x v="2"/>
    <s v="S66939"/>
    <x v="31"/>
    <x v="2"/>
    <n v="134886"/>
    <n v="421"/>
    <n v="621"/>
  </r>
  <r>
    <x v="1"/>
    <x v="5"/>
    <s v="S90319"/>
    <x v="62"/>
    <x v="8"/>
    <n v="134922"/>
    <n v="741"/>
    <n v="749"/>
  </r>
  <r>
    <x v="1"/>
    <x v="4"/>
    <s v="S35576"/>
    <x v="18"/>
    <x v="0"/>
    <n v="241516"/>
    <n v="529"/>
    <n v="187"/>
  </r>
  <r>
    <x v="0"/>
    <x v="1"/>
    <s v="S93715"/>
    <x v="18"/>
    <x v="4"/>
    <n v="266009"/>
    <n v="631"/>
    <n v="575"/>
  </r>
  <r>
    <x v="1"/>
    <x v="2"/>
    <s v="S76937"/>
    <x v="61"/>
    <x v="5"/>
    <n v="253904"/>
    <n v="276"/>
    <n v="280"/>
  </r>
  <r>
    <x v="0"/>
    <x v="5"/>
    <s v="S78048"/>
    <x v="53"/>
    <x v="0"/>
    <n v="203433"/>
    <n v="272"/>
    <n v="398"/>
  </r>
  <r>
    <x v="0"/>
    <x v="4"/>
    <s v="S37049"/>
    <x v="49"/>
    <x v="3"/>
    <n v="163510"/>
    <n v="632"/>
    <n v="690"/>
  </r>
  <r>
    <x v="0"/>
    <x v="4"/>
    <s v="S68310"/>
    <x v="86"/>
    <x v="3"/>
    <n v="275029"/>
    <n v="123"/>
    <n v="490"/>
  </r>
  <r>
    <x v="0"/>
    <x v="1"/>
    <s v="S37330"/>
    <x v="66"/>
    <x v="1"/>
    <n v="295802"/>
    <n v="538"/>
    <n v="627"/>
  </r>
  <r>
    <x v="3"/>
    <x v="1"/>
    <s v="S85156"/>
    <x v="28"/>
    <x v="2"/>
    <n v="136286"/>
    <n v="876"/>
    <n v="390"/>
  </r>
  <r>
    <x v="0"/>
    <x v="5"/>
    <s v="S54764"/>
    <x v="45"/>
    <x v="6"/>
    <n v="232300"/>
    <n v="608"/>
    <n v="763"/>
  </r>
  <r>
    <x v="1"/>
    <x v="4"/>
    <s v="S69532"/>
    <x v="26"/>
    <x v="4"/>
    <n v="197638"/>
    <n v="609"/>
    <n v="636"/>
  </r>
  <r>
    <x v="2"/>
    <x v="1"/>
    <s v="S88824"/>
    <x v="32"/>
    <x v="3"/>
    <n v="239704"/>
    <n v="705"/>
    <n v="368"/>
  </r>
  <r>
    <x v="1"/>
    <x v="7"/>
    <s v="S36234"/>
    <x v="30"/>
    <x v="5"/>
    <n v="217783"/>
    <n v="94"/>
    <n v="765"/>
  </r>
  <r>
    <x v="2"/>
    <x v="1"/>
    <s v="S45936"/>
    <x v="3"/>
    <x v="8"/>
    <n v="169022"/>
    <n v="468"/>
    <n v="222"/>
  </r>
  <r>
    <x v="2"/>
    <x v="4"/>
    <s v="S95433"/>
    <x v="2"/>
    <x v="0"/>
    <n v="151098"/>
    <n v="381"/>
    <n v="431"/>
  </r>
  <r>
    <x v="0"/>
    <x v="3"/>
    <s v="S47608"/>
    <x v="0"/>
    <x v="1"/>
    <n v="149268"/>
    <n v="569"/>
    <n v="112"/>
  </r>
  <r>
    <x v="1"/>
    <x v="4"/>
    <s v="S46308"/>
    <x v="96"/>
    <x v="5"/>
    <n v="111826"/>
    <n v="998"/>
    <n v="155"/>
  </r>
  <r>
    <x v="0"/>
    <x v="1"/>
    <s v="S37448"/>
    <x v="44"/>
    <x v="2"/>
    <n v="194522"/>
    <n v="198"/>
    <n v="638"/>
  </r>
  <r>
    <x v="0"/>
    <x v="1"/>
    <s v="S99488"/>
    <x v="12"/>
    <x v="8"/>
    <n v="106479"/>
    <n v="264"/>
    <n v="188"/>
  </r>
  <r>
    <x v="0"/>
    <x v="1"/>
    <s v="S15588"/>
    <x v="37"/>
    <x v="0"/>
    <n v="161157"/>
    <n v="692"/>
    <n v="313"/>
  </r>
  <r>
    <x v="3"/>
    <x v="0"/>
    <s v="S63692"/>
    <x v="99"/>
    <x v="7"/>
    <n v="201185"/>
    <n v="683"/>
    <n v="404"/>
  </r>
  <r>
    <x v="3"/>
    <x v="1"/>
    <s v="S91262"/>
    <x v="21"/>
    <x v="8"/>
    <n v="143763"/>
    <n v="528"/>
    <n v="590"/>
  </r>
  <r>
    <x v="0"/>
    <x v="0"/>
    <s v="S96017"/>
    <x v="35"/>
    <x v="1"/>
    <n v="141373"/>
    <n v="395"/>
    <n v="539"/>
  </r>
  <r>
    <x v="2"/>
    <x v="6"/>
    <s v="S28288"/>
    <x v="24"/>
    <x v="5"/>
    <n v="228717"/>
    <n v="77"/>
    <n v="527"/>
  </r>
  <r>
    <x v="0"/>
    <x v="3"/>
    <s v="S37070"/>
    <x v="98"/>
    <x v="7"/>
    <n v="107897"/>
    <n v="489"/>
    <n v="233"/>
  </r>
  <r>
    <x v="0"/>
    <x v="2"/>
    <s v="S26117"/>
    <x v="47"/>
    <x v="6"/>
    <n v="112009"/>
    <n v="158"/>
    <n v="301"/>
  </r>
  <r>
    <x v="1"/>
    <x v="7"/>
    <s v="S39469"/>
    <x v="67"/>
    <x v="5"/>
    <n v="292256"/>
    <n v="588"/>
    <n v="488"/>
  </r>
  <r>
    <x v="3"/>
    <x v="5"/>
    <s v="S93000"/>
    <x v="73"/>
    <x v="4"/>
    <n v="101232"/>
    <n v="89"/>
    <n v="612"/>
  </r>
  <r>
    <x v="2"/>
    <x v="2"/>
    <s v="S94586"/>
    <x v="9"/>
    <x v="1"/>
    <n v="110137"/>
    <n v="155"/>
    <n v="237"/>
  </r>
  <r>
    <x v="0"/>
    <x v="7"/>
    <s v="S15439"/>
    <x v="63"/>
    <x v="0"/>
    <n v="210098"/>
    <n v="869"/>
    <n v="155"/>
  </r>
  <r>
    <x v="3"/>
    <x v="6"/>
    <s v="S36881"/>
    <x v="60"/>
    <x v="8"/>
    <n v="139687"/>
    <n v="221"/>
    <n v="434"/>
  </r>
  <r>
    <x v="2"/>
    <x v="3"/>
    <s v="S52789"/>
    <x v="17"/>
    <x v="6"/>
    <n v="169042"/>
    <n v="476"/>
    <n v="252"/>
  </r>
  <r>
    <x v="0"/>
    <x v="5"/>
    <s v="S90369"/>
    <x v="29"/>
    <x v="8"/>
    <n v="265101"/>
    <n v="96"/>
    <n v="725"/>
  </r>
  <r>
    <x v="0"/>
    <x v="2"/>
    <s v="S49343"/>
    <x v="83"/>
    <x v="6"/>
    <n v="124941"/>
    <n v="269"/>
    <n v="702"/>
  </r>
  <r>
    <x v="1"/>
    <x v="0"/>
    <s v="S73193"/>
    <x v="82"/>
    <x v="8"/>
    <n v="285095"/>
    <n v="869"/>
    <n v="668"/>
  </r>
  <r>
    <x v="0"/>
    <x v="0"/>
    <s v="S24505"/>
    <x v="54"/>
    <x v="3"/>
    <n v="227152"/>
    <n v="257"/>
    <n v="137"/>
  </r>
  <r>
    <x v="2"/>
    <x v="6"/>
    <s v="S59502"/>
    <x v="91"/>
    <x v="1"/>
    <n v="231851"/>
    <n v="117"/>
    <n v="575"/>
  </r>
  <r>
    <x v="3"/>
    <x v="5"/>
    <s v="S60636"/>
    <x v="31"/>
    <x v="5"/>
    <n v="241189"/>
    <n v="565"/>
    <n v="299"/>
  </r>
  <r>
    <x v="2"/>
    <x v="0"/>
    <s v="S76922"/>
    <x v="46"/>
    <x v="4"/>
    <n v="185403"/>
    <n v="345"/>
    <n v="118"/>
  </r>
  <r>
    <x v="2"/>
    <x v="0"/>
    <s v="S60883"/>
    <x v="82"/>
    <x v="5"/>
    <n v="153682"/>
    <n v="762"/>
    <n v="518"/>
  </r>
  <r>
    <x v="1"/>
    <x v="7"/>
    <s v="S65410"/>
    <x v="81"/>
    <x v="5"/>
    <n v="141112"/>
    <n v="215"/>
    <n v="487"/>
  </r>
  <r>
    <x v="1"/>
    <x v="6"/>
    <s v="S15918"/>
    <x v="61"/>
    <x v="1"/>
    <n v="297974"/>
    <n v="78"/>
    <n v="425"/>
  </r>
  <r>
    <x v="2"/>
    <x v="3"/>
    <s v="S54627"/>
    <x v="37"/>
    <x v="8"/>
    <n v="153413"/>
    <n v="784"/>
    <n v="445"/>
  </r>
  <r>
    <x v="1"/>
    <x v="0"/>
    <s v="S24873"/>
    <x v="92"/>
    <x v="2"/>
    <n v="234843"/>
    <n v="532"/>
    <n v="427"/>
  </r>
  <r>
    <x v="3"/>
    <x v="7"/>
    <s v="S66429"/>
    <x v="75"/>
    <x v="1"/>
    <n v="297927"/>
    <n v="152"/>
    <n v="382"/>
  </r>
  <r>
    <x v="2"/>
    <x v="7"/>
    <s v="S49203"/>
    <x v="68"/>
    <x v="8"/>
    <n v="246655"/>
    <n v="101"/>
    <n v="779"/>
  </r>
  <r>
    <x v="3"/>
    <x v="6"/>
    <s v="S50576"/>
    <x v="3"/>
    <x v="0"/>
    <n v="160528"/>
    <n v="491"/>
    <n v="317"/>
  </r>
  <r>
    <x v="0"/>
    <x v="1"/>
    <s v="S52789"/>
    <x v="10"/>
    <x v="6"/>
    <n v="278763"/>
    <n v="223"/>
    <n v="259"/>
  </r>
  <r>
    <x v="3"/>
    <x v="2"/>
    <s v="S69996"/>
    <x v="81"/>
    <x v="0"/>
    <n v="240305"/>
    <n v="535"/>
    <n v="391"/>
  </r>
  <r>
    <x v="0"/>
    <x v="7"/>
    <s v="S66449"/>
    <x v="98"/>
    <x v="0"/>
    <n v="153857"/>
    <n v="601"/>
    <n v="146"/>
  </r>
  <r>
    <x v="0"/>
    <x v="4"/>
    <s v="S11873"/>
    <x v="33"/>
    <x v="0"/>
    <n v="254253"/>
    <n v="688"/>
    <n v="239"/>
  </r>
  <r>
    <x v="0"/>
    <x v="7"/>
    <s v="S67517"/>
    <x v="0"/>
    <x v="2"/>
    <n v="291656"/>
    <n v="155"/>
    <n v="577"/>
  </r>
  <r>
    <x v="3"/>
    <x v="5"/>
    <s v="S92141"/>
    <x v="77"/>
    <x v="4"/>
    <n v="251836"/>
    <n v="495"/>
    <n v="576"/>
  </r>
  <r>
    <x v="1"/>
    <x v="7"/>
    <s v="S80375"/>
    <x v="6"/>
    <x v="0"/>
    <n v="203694"/>
    <n v="817"/>
    <n v="222"/>
  </r>
  <r>
    <x v="1"/>
    <x v="3"/>
    <s v="S73282"/>
    <x v="97"/>
    <x v="2"/>
    <n v="235738"/>
    <n v="125"/>
    <n v="346"/>
  </r>
  <r>
    <x v="3"/>
    <x v="6"/>
    <s v="S83175"/>
    <x v="38"/>
    <x v="8"/>
    <n v="120837"/>
    <n v="620"/>
    <n v="153"/>
  </r>
  <r>
    <x v="1"/>
    <x v="2"/>
    <s v="S70860"/>
    <x v="58"/>
    <x v="6"/>
    <n v="170614"/>
    <n v="463"/>
    <n v="737"/>
  </r>
  <r>
    <x v="0"/>
    <x v="1"/>
    <s v="S17402"/>
    <x v="33"/>
    <x v="0"/>
    <n v="159317"/>
    <n v="243"/>
    <n v="259"/>
  </r>
  <r>
    <x v="0"/>
    <x v="7"/>
    <s v="S13406"/>
    <x v="24"/>
    <x v="7"/>
    <n v="221199"/>
    <n v="453"/>
    <n v="563"/>
  </r>
  <r>
    <x v="2"/>
    <x v="1"/>
    <s v="S47132"/>
    <x v="35"/>
    <x v="1"/>
    <n v="299515"/>
    <n v="490"/>
    <n v="748"/>
  </r>
  <r>
    <x v="2"/>
    <x v="4"/>
    <s v="S44918"/>
    <x v="41"/>
    <x v="2"/>
    <n v="195122"/>
    <n v="236"/>
    <n v="140"/>
  </r>
  <r>
    <x v="1"/>
    <x v="2"/>
    <s v="S71528"/>
    <x v="54"/>
    <x v="5"/>
    <n v="272238"/>
    <n v="192"/>
    <n v="795"/>
  </r>
  <r>
    <x v="1"/>
    <x v="1"/>
    <s v="S77022"/>
    <x v="4"/>
    <x v="0"/>
    <n v="122296"/>
    <n v="346"/>
    <n v="490"/>
  </r>
  <r>
    <x v="1"/>
    <x v="3"/>
    <s v="S91312"/>
    <x v="41"/>
    <x v="2"/>
    <n v="234399"/>
    <n v="608"/>
    <n v="598"/>
  </r>
  <r>
    <x v="0"/>
    <x v="2"/>
    <s v="S58527"/>
    <x v="34"/>
    <x v="5"/>
    <n v="293691"/>
    <n v="896"/>
    <n v="229"/>
  </r>
  <r>
    <x v="1"/>
    <x v="6"/>
    <s v="S14847"/>
    <x v="46"/>
    <x v="2"/>
    <n v="231625"/>
    <n v="819"/>
    <n v="617"/>
  </r>
  <r>
    <x v="0"/>
    <x v="1"/>
    <s v="S41653"/>
    <x v="28"/>
    <x v="0"/>
    <n v="239990"/>
    <n v="53"/>
    <n v="206"/>
  </r>
  <r>
    <x v="3"/>
    <x v="1"/>
    <s v="S91971"/>
    <x v="56"/>
    <x v="1"/>
    <n v="181786"/>
    <n v="754"/>
    <n v="684"/>
  </r>
  <r>
    <x v="1"/>
    <x v="5"/>
    <s v="S53617"/>
    <x v="25"/>
    <x v="2"/>
    <n v="236384"/>
    <n v="77"/>
    <n v="384"/>
  </r>
  <r>
    <x v="3"/>
    <x v="5"/>
    <s v="S77490"/>
    <x v="26"/>
    <x v="7"/>
    <n v="101013"/>
    <n v="561"/>
    <n v="121"/>
  </r>
  <r>
    <x v="3"/>
    <x v="3"/>
    <s v="S20492"/>
    <x v="35"/>
    <x v="6"/>
    <n v="194545"/>
    <n v="858"/>
    <n v="533"/>
  </r>
  <r>
    <x v="1"/>
    <x v="7"/>
    <s v="S17156"/>
    <x v="17"/>
    <x v="4"/>
    <n v="171237"/>
    <n v="906"/>
    <n v="243"/>
  </r>
  <r>
    <x v="0"/>
    <x v="5"/>
    <s v="S15418"/>
    <x v="28"/>
    <x v="4"/>
    <n v="174837"/>
    <n v="834"/>
    <n v="376"/>
  </r>
  <r>
    <x v="2"/>
    <x v="1"/>
    <s v="S45581"/>
    <x v="4"/>
    <x v="2"/>
    <n v="284949"/>
    <n v="803"/>
    <n v="532"/>
  </r>
  <r>
    <x v="2"/>
    <x v="0"/>
    <s v="S39462"/>
    <x v="76"/>
    <x v="8"/>
    <n v="153417"/>
    <n v="403"/>
    <n v="306"/>
  </r>
  <r>
    <x v="1"/>
    <x v="5"/>
    <s v="S81960"/>
    <x v="15"/>
    <x v="0"/>
    <n v="122166"/>
    <n v="925"/>
    <n v="710"/>
  </r>
  <r>
    <x v="2"/>
    <x v="7"/>
    <s v="S28879"/>
    <x v="92"/>
    <x v="2"/>
    <n v="146841"/>
    <n v="226"/>
    <n v="189"/>
  </r>
  <r>
    <x v="0"/>
    <x v="0"/>
    <s v="S56812"/>
    <x v="9"/>
    <x v="1"/>
    <n v="214773"/>
    <n v="414"/>
    <n v="550"/>
  </r>
  <r>
    <x v="1"/>
    <x v="0"/>
    <s v="S40738"/>
    <x v="93"/>
    <x v="1"/>
    <n v="224402"/>
    <n v="641"/>
    <n v="154"/>
  </r>
  <r>
    <x v="1"/>
    <x v="6"/>
    <s v="S21306"/>
    <x v="62"/>
    <x v="0"/>
    <n v="116359"/>
    <n v="62"/>
    <n v="268"/>
  </r>
  <r>
    <x v="2"/>
    <x v="1"/>
    <s v="S45107"/>
    <x v="57"/>
    <x v="7"/>
    <n v="172044"/>
    <n v="200"/>
    <n v="337"/>
  </r>
  <r>
    <x v="0"/>
    <x v="5"/>
    <s v="S64880"/>
    <x v="16"/>
    <x v="7"/>
    <n v="123002"/>
    <n v="95"/>
    <n v="791"/>
  </r>
  <r>
    <x v="1"/>
    <x v="5"/>
    <s v="S40310"/>
    <x v="80"/>
    <x v="7"/>
    <n v="196578"/>
    <n v="641"/>
    <n v="766"/>
  </r>
  <r>
    <x v="1"/>
    <x v="6"/>
    <s v="S42003"/>
    <x v="20"/>
    <x v="8"/>
    <n v="198521"/>
    <n v="212"/>
    <n v="491"/>
  </r>
  <r>
    <x v="0"/>
    <x v="6"/>
    <s v="S47072"/>
    <x v="89"/>
    <x v="5"/>
    <n v="288969"/>
    <n v="575"/>
    <n v="626"/>
  </r>
  <r>
    <x v="3"/>
    <x v="4"/>
    <s v="S21132"/>
    <x v="45"/>
    <x v="3"/>
    <n v="115882"/>
    <n v="751"/>
    <n v="735"/>
  </r>
  <r>
    <x v="0"/>
    <x v="3"/>
    <s v="S90985"/>
    <x v="70"/>
    <x v="6"/>
    <n v="187110"/>
    <n v="707"/>
    <n v="268"/>
  </r>
  <r>
    <x v="1"/>
    <x v="1"/>
    <s v="S51581"/>
    <x v="57"/>
    <x v="8"/>
    <n v="297726"/>
    <n v="174"/>
    <n v="298"/>
  </r>
  <r>
    <x v="1"/>
    <x v="0"/>
    <s v="S21065"/>
    <x v="28"/>
    <x v="7"/>
    <n v="143416"/>
    <n v="997"/>
    <n v="427"/>
  </r>
  <r>
    <x v="0"/>
    <x v="3"/>
    <s v="S16887"/>
    <x v="42"/>
    <x v="5"/>
    <n v="133329"/>
    <n v="435"/>
    <n v="723"/>
  </r>
  <r>
    <x v="2"/>
    <x v="3"/>
    <s v="S57632"/>
    <x v="11"/>
    <x v="3"/>
    <n v="168313"/>
    <n v="387"/>
    <n v="781"/>
  </r>
  <r>
    <x v="2"/>
    <x v="0"/>
    <s v="S29317"/>
    <x v="94"/>
    <x v="3"/>
    <n v="134984"/>
    <n v="307"/>
    <n v="128"/>
  </r>
  <r>
    <x v="1"/>
    <x v="4"/>
    <s v="S29221"/>
    <x v="0"/>
    <x v="4"/>
    <n v="175033"/>
    <n v="843"/>
    <n v="790"/>
  </r>
  <r>
    <x v="3"/>
    <x v="6"/>
    <s v="S72263"/>
    <x v="39"/>
    <x v="4"/>
    <n v="292210"/>
    <n v="644"/>
    <n v="519"/>
  </r>
  <r>
    <x v="3"/>
    <x v="5"/>
    <s v="S19510"/>
    <x v="62"/>
    <x v="0"/>
    <n v="111760"/>
    <n v="704"/>
    <n v="226"/>
  </r>
  <r>
    <x v="3"/>
    <x v="2"/>
    <s v="S37727"/>
    <x v="4"/>
    <x v="4"/>
    <n v="263503"/>
    <n v="670"/>
    <n v="289"/>
  </r>
  <r>
    <x v="2"/>
    <x v="6"/>
    <s v="S33329"/>
    <x v="21"/>
    <x v="1"/>
    <n v="199194"/>
    <n v="999"/>
    <n v="570"/>
  </r>
  <r>
    <x v="3"/>
    <x v="0"/>
    <s v="S52654"/>
    <x v="15"/>
    <x v="7"/>
    <n v="202473"/>
    <n v="601"/>
    <n v="256"/>
  </r>
  <r>
    <x v="0"/>
    <x v="7"/>
    <s v="S25138"/>
    <x v="52"/>
    <x v="3"/>
    <n v="201675"/>
    <n v="836"/>
    <n v="549"/>
  </r>
  <r>
    <x v="0"/>
    <x v="3"/>
    <s v="S79583"/>
    <x v="3"/>
    <x v="4"/>
    <n v="194323"/>
    <n v="886"/>
    <n v="426"/>
  </r>
  <r>
    <x v="0"/>
    <x v="1"/>
    <s v="S37840"/>
    <x v="66"/>
    <x v="6"/>
    <n v="124276"/>
    <n v="674"/>
    <n v="309"/>
  </r>
  <r>
    <x v="3"/>
    <x v="2"/>
    <s v="S39113"/>
    <x v="76"/>
    <x v="2"/>
    <n v="208710"/>
    <n v="115"/>
    <n v="226"/>
  </r>
  <r>
    <x v="3"/>
    <x v="3"/>
    <s v="S81425"/>
    <x v="46"/>
    <x v="8"/>
    <n v="182188"/>
    <n v="438"/>
    <n v="476"/>
  </r>
  <r>
    <x v="2"/>
    <x v="0"/>
    <s v="S18025"/>
    <x v="12"/>
    <x v="6"/>
    <n v="104525"/>
    <n v="982"/>
    <n v="780"/>
  </r>
  <r>
    <x v="2"/>
    <x v="2"/>
    <s v="S10799"/>
    <x v="68"/>
    <x v="0"/>
    <n v="157344"/>
    <n v="978"/>
    <n v="576"/>
  </r>
  <r>
    <x v="0"/>
    <x v="1"/>
    <s v="S10036"/>
    <x v="32"/>
    <x v="1"/>
    <n v="142481"/>
    <n v="324"/>
    <n v="484"/>
  </r>
  <r>
    <x v="2"/>
    <x v="2"/>
    <s v="S80453"/>
    <x v="46"/>
    <x v="1"/>
    <n v="154080"/>
    <n v="231"/>
    <n v="773"/>
  </r>
  <r>
    <x v="0"/>
    <x v="5"/>
    <s v="S47994"/>
    <x v="98"/>
    <x v="1"/>
    <n v="161155"/>
    <n v="229"/>
    <n v="525"/>
  </r>
  <r>
    <x v="2"/>
    <x v="4"/>
    <s v="S15572"/>
    <x v="79"/>
    <x v="3"/>
    <n v="216206"/>
    <n v="856"/>
    <n v="459"/>
  </r>
  <r>
    <x v="1"/>
    <x v="1"/>
    <s v="S18911"/>
    <x v="86"/>
    <x v="1"/>
    <n v="189404"/>
    <n v="337"/>
    <n v="199"/>
  </r>
  <r>
    <x v="3"/>
    <x v="3"/>
    <s v="S20089"/>
    <x v="28"/>
    <x v="1"/>
    <n v="185347"/>
    <n v="499"/>
    <n v="428"/>
  </r>
  <r>
    <x v="1"/>
    <x v="1"/>
    <s v="S55047"/>
    <x v="31"/>
    <x v="6"/>
    <n v="104782"/>
    <n v="146"/>
    <n v="766"/>
  </r>
  <r>
    <x v="3"/>
    <x v="1"/>
    <s v="S44010"/>
    <x v="0"/>
    <x v="3"/>
    <n v="159992"/>
    <n v="954"/>
    <n v="120"/>
  </r>
  <r>
    <x v="0"/>
    <x v="7"/>
    <s v="S54330"/>
    <x v="39"/>
    <x v="3"/>
    <n v="291708"/>
    <n v="257"/>
    <n v="626"/>
  </r>
  <r>
    <x v="0"/>
    <x v="3"/>
    <s v="S47731"/>
    <x v="50"/>
    <x v="3"/>
    <n v="188222"/>
    <n v="443"/>
    <n v="531"/>
  </r>
  <r>
    <x v="0"/>
    <x v="7"/>
    <s v="S62240"/>
    <x v="60"/>
    <x v="2"/>
    <n v="181954"/>
    <n v="794"/>
    <n v="295"/>
  </r>
  <r>
    <x v="2"/>
    <x v="2"/>
    <s v="S96337"/>
    <x v="60"/>
    <x v="3"/>
    <n v="192393"/>
    <n v="850"/>
    <n v="546"/>
  </r>
  <r>
    <x v="1"/>
    <x v="6"/>
    <s v="S84710"/>
    <x v="57"/>
    <x v="4"/>
    <n v="239426"/>
    <n v="444"/>
    <n v="168"/>
  </r>
  <r>
    <x v="3"/>
    <x v="2"/>
    <s v="S70918"/>
    <x v="43"/>
    <x v="7"/>
    <n v="120472"/>
    <n v="851"/>
    <n v="561"/>
  </r>
  <r>
    <x v="0"/>
    <x v="4"/>
    <s v="S97939"/>
    <x v="94"/>
    <x v="7"/>
    <n v="136834"/>
    <n v="200"/>
    <n v="588"/>
  </r>
  <r>
    <x v="1"/>
    <x v="4"/>
    <s v="S41343"/>
    <x v="23"/>
    <x v="3"/>
    <n v="109538"/>
    <n v="659"/>
    <n v="494"/>
  </r>
  <r>
    <x v="1"/>
    <x v="6"/>
    <s v="S47057"/>
    <x v="91"/>
    <x v="3"/>
    <n v="110812"/>
    <n v="201"/>
    <n v="577"/>
  </r>
  <r>
    <x v="2"/>
    <x v="4"/>
    <s v="S27734"/>
    <x v="99"/>
    <x v="0"/>
    <n v="298487"/>
    <n v="799"/>
    <n v="414"/>
  </r>
  <r>
    <x v="0"/>
    <x v="1"/>
    <s v="S98717"/>
    <x v="75"/>
    <x v="7"/>
    <n v="196473"/>
    <n v="915"/>
    <n v="340"/>
  </r>
  <r>
    <x v="2"/>
    <x v="5"/>
    <s v="S35389"/>
    <x v="66"/>
    <x v="3"/>
    <n v="140718"/>
    <n v="604"/>
    <n v="533"/>
  </r>
  <r>
    <x v="2"/>
    <x v="0"/>
    <s v="S78244"/>
    <x v="97"/>
    <x v="8"/>
    <n v="189202"/>
    <n v="195"/>
    <n v="363"/>
  </r>
  <r>
    <x v="0"/>
    <x v="3"/>
    <s v="S31399"/>
    <x v="7"/>
    <x v="6"/>
    <n v="136251"/>
    <n v="171"/>
    <n v="799"/>
  </r>
  <r>
    <x v="3"/>
    <x v="3"/>
    <s v="S26693"/>
    <x v="35"/>
    <x v="7"/>
    <n v="233763"/>
    <n v="789"/>
    <n v="284"/>
  </r>
  <r>
    <x v="2"/>
    <x v="0"/>
    <s v="S50906"/>
    <x v="27"/>
    <x v="6"/>
    <n v="290151"/>
    <n v="919"/>
    <n v="203"/>
  </r>
  <r>
    <x v="2"/>
    <x v="2"/>
    <s v="S90659"/>
    <x v="11"/>
    <x v="7"/>
    <n v="137391"/>
    <n v="501"/>
    <n v="398"/>
  </r>
  <r>
    <x v="3"/>
    <x v="1"/>
    <s v="S49875"/>
    <x v="96"/>
    <x v="0"/>
    <n v="153724"/>
    <n v="423"/>
    <n v="365"/>
  </r>
  <r>
    <x v="0"/>
    <x v="6"/>
    <s v="S57174"/>
    <x v="46"/>
    <x v="0"/>
    <n v="209000"/>
    <n v="581"/>
    <n v="577"/>
  </r>
  <r>
    <x v="3"/>
    <x v="5"/>
    <s v="S72471"/>
    <x v="9"/>
    <x v="4"/>
    <n v="225099"/>
    <n v="633"/>
    <n v="102"/>
  </r>
  <r>
    <x v="1"/>
    <x v="5"/>
    <s v="S40720"/>
    <x v="55"/>
    <x v="3"/>
    <n v="181292"/>
    <n v="54"/>
    <n v="294"/>
  </r>
  <r>
    <x v="0"/>
    <x v="2"/>
    <s v="S36942"/>
    <x v="17"/>
    <x v="4"/>
    <n v="271950"/>
    <n v="531"/>
    <n v="461"/>
  </r>
  <r>
    <x v="3"/>
    <x v="4"/>
    <s v="S93674"/>
    <x v="79"/>
    <x v="7"/>
    <n v="284118"/>
    <n v="663"/>
    <n v="796"/>
  </r>
  <r>
    <x v="2"/>
    <x v="4"/>
    <s v="S57377"/>
    <x v="99"/>
    <x v="7"/>
    <n v="197744"/>
    <n v="348"/>
    <n v="107"/>
  </r>
  <r>
    <x v="3"/>
    <x v="0"/>
    <s v="S79333"/>
    <x v="10"/>
    <x v="4"/>
    <n v="278336"/>
    <n v="659"/>
    <n v="448"/>
  </r>
  <r>
    <x v="1"/>
    <x v="6"/>
    <s v="S34640"/>
    <x v="14"/>
    <x v="3"/>
    <n v="160917"/>
    <n v="972"/>
    <n v="549"/>
  </r>
  <r>
    <x v="1"/>
    <x v="4"/>
    <s v="S95699"/>
    <x v="99"/>
    <x v="8"/>
    <n v="201348"/>
    <n v="211"/>
    <n v="361"/>
  </r>
  <r>
    <x v="0"/>
    <x v="3"/>
    <s v="S32679"/>
    <x v="27"/>
    <x v="2"/>
    <n v="245107"/>
    <n v="226"/>
    <n v="356"/>
  </r>
  <r>
    <x v="2"/>
    <x v="2"/>
    <s v="S22786"/>
    <x v="30"/>
    <x v="7"/>
    <n v="100689"/>
    <n v="760"/>
    <n v="424"/>
  </r>
  <r>
    <x v="2"/>
    <x v="1"/>
    <s v="S23417"/>
    <x v="40"/>
    <x v="3"/>
    <n v="195301"/>
    <n v="669"/>
    <n v="325"/>
  </r>
  <r>
    <x v="0"/>
    <x v="6"/>
    <s v="S44713"/>
    <x v="87"/>
    <x v="1"/>
    <n v="169107"/>
    <n v="484"/>
    <n v="275"/>
  </r>
  <r>
    <x v="1"/>
    <x v="4"/>
    <s v="S14424"/>
    <x v="32"/>
    <x v="6"/>
    <n v="279510"/>
    <n v="264"/>
    <n v="646"/>
  </r>
  <r>
    <x v="2"/>
    <x v="5"/>
    <s v="S68373"/>
    <x v="96"/>
    <x v="6"/>
    <n v="140162"/>
    <n v="798"/>
    <n v="252"/>
  </r>
  <r>
    <x v="3"/>
    <x v="2"/>
    <s v="S57981"/>
    <x v="48"/>
    <x v="1"/>
    <n v="219122"/>
    <n v="638"/>
    <n v="293"/>
  </r>
  <r>
    <x v="2"/>
    <x v="7"/>
    <s v="S89828"/>
    <x v="91"/>
    <x v="8"/>
    <n v="257290"/>
    <n v="607"/>
    <n v="166"/>
  </r>
  <r>
    <x v="0"/>
    <x v="5"/>
    <s v="S52953"/>
    <x v="0"/>
    <x v="0"/>
    <n v="245848"/>
    <n v="988"/>
    <n v="625"/>
  </r>
  <r>
    <x v="1"/>
    <x v="3"/>
    <s v="S64714"/>
    <x v="63"/>
    <x v="0"/>
    <n v="263836"/>
    <n v="852"/>
    <n v="448"/>
  </r>
  <r>
    <x v="0"/>
    <x v="7"/>
    <s v="S39920"/>
    <x v="50"/>
    <x v="4"/>
    <n v="294475"/>
    <n v="672"/>
    <n v="579"/>
  </r>
  <r>
    <x v="2"/>
    <x v="1"/>
    <s v="S79191"/>
    <x v="9"/>
    <x v="1"/>
    <n v="212222"/>
    <n v="628"/>
    <n v="395"/>
  </r>
  <r>
    <x v="2"/>
    <x v="5"/>
    <s v="S23860"/>
    <x v="94"/>
    <x v="6"/>
    <n v="295759"/>
    <n v="375"/>
    <n v="554"/>
  </r>
  <r>
    <x v="2"/>
    <x v="7"/>
    <s v="S60786"/>
    <x v="64"/>
    <x v="4"/>
    <n v="265092"/>
    <n v="824"/>
    <n v="182"/>
  </r>
  <r>
    <x v="3"/>
    <x v="2"/>
    <s v="S37988"/>
    <x v="91"/>
    <x v="4"/>
    <n v="280954"/>
    <n v="65"/>
    <n v="263"/>
  </r>
  <r>
    <x v="1"/>
    <x v="4"/>
    <s v="S91820"/>
    <x v="37"/>
    <x v="8"/>
    <n v="127818"/>
    <n v="942"/>
    <n v="615"/>
  </r>
  <r>
    <x v="3"/>
    <x v="2"/>
    <s v="S62077"/>
    <x v="92"/>
    <x v="5"/>
    <n v="200564"/>
    <n v="823"/>
    <n v="748"/>
  </r>
  <r>
    <x v="2"/>
    <x v="4"/>
    <s v="S86940"/>
    <x v="34"/>
    <x v="5"/>
    <n v="124602"/>
    <n v="452"/>
    <n v="251"/>
  </r>
  <r>
    <x v="3"/>
    <x v="7"/>
    <s v="S26237"/>
    <x v="11"/>
    <x v="6"/>
    <n v="189483"/>
    <n v="722"/>
    <n v="361"/>
  </r>
  <r>
    <x v="0"/>
    <x v="4"/>
    <s v="S77937"/>
    <x v="18"/>
    <x v="3"/>
    <n v="142865"/>
    <n v="761"/>
    <n v="742"/>
  </r>
  <r>
    <x v="3"/>
    <x v="2"/>
    <s v="S66480"/>
    <x v="8"/>
    <x v="2"/>
    <n v="291812"/>
    <n v="413"/>
    <n v="711"/>
  </r>
  <r>
    <x v="0"/>
    <x v="3"/>
    <s v="S10874"/>
    <x v="45"/>
    <x v="3"/>
    <n v="262704"/>
    <n v="618"/>
    <n v="277"/>
  </r>
  <r>
    <x v="3"/>
    <x v="1"/>
    <s v="S89877"/>
    <x v="31"/>
    <x v="2"/>
    <n v="209100"/>
    <n v="393"/>
    <n v="121"/>
  </r>
  <r>
    <x v="1"/>
    <x v="5"/>
    <s v="S30992"/>
    <x v="34"/>
    <x v="8"/>
    <n v="113969"/>
    <n v="572"/>
    <n v="604"/>
  </r>
  <r>
    <x v="1"/>
    <x v="1"/>
    <s v="S26150"/>
    <x v="23"/>
    <x v="0"/>
    <n v="256399"/>
    <n v="112"/>
    <n v="659"/>
  </r>
  <r>
    <x v="3"/>
    <x v="0"/>
    <s v="S79474"/>
    <x v="77"/>
    <x v="4"/>
    <n v="263618"/>
    <n v="456"/>
    <n v="228"/>
  </r>
  <r>
    <x v="3"/>
    <x v="4"/>
    <s v="S29656"/>
    <x v="26"/>
    <x v="1"/>
    <n v="103100"/>
    <n v="638"/>
    <n v="605"/>
  </r>
  <r>
    <x v="1"/>
    <x v="7"/>
    <s v="S56857"/>
    <x v="71"/>
    <x v="7"/>
    <n v="192224"/>
    <n v="915"/>
    <n v="745"/>
  </r>
  <r>
    <x v="1"/>
    <x v="6"/>
    <s v="S19793"/>
    <x v="57"/>
    <x v="8"/>
    <n v="260126"/>
    <n v="754"/>
    <n v="257"/>
  </r>
  <r>
    <x v="3"/>
    <x v="7"/>
    <s v="S21853"/>
    <x v="9"/>
    <x v="3"/>
    <n v="182286"/>
    <n v="991"/>
    <n v="553"/>
  </r>
  <r>
    <x v="1"/>
    <x v="0"/>
    <s v="S29415"/>
    <x v="8"/>
    <x v="4"/>
    <n v="197996"/>
    <n v="882"/>
    <n v="557"/>
  </r>
  <r>
    <x v="2"/>
    <x v="5"/>
    <s v="S92979"/>
    <x v="71"/>
    <x v="1"/>
    <n v="239225"/>
    <n v="997"/>
    <n v="131"/>
  </r>
  <r>
    <x v="3"/>
    <x v="6"/>
    <s v="S29867"/>
    <x v="40"/>
    <x v="1"/>
    <n v="238103"/>
    <n v="624"/>
    <n v="492"/>
  </r>
  <r>
    <x v="3"/>
    <x v="5"/>
    <s v="S87064"/>
    <x v="56"/>
    <x v="5"/>
    <n v="238141"/>
    <n v="109"/>
    <n v="184"/>
  </r>
  <r>
    <x v="1"/>
    <x v="1"/>
    <s v="S46674"/>
    <x v="77"/>
    <x v="6"/>
    <n v="258242"/>
    <n v="180"/>
    <n v="428"/>
  </r>
  <r>
    <x v="0"/>
    <x v="2"/>
    <s v="S82756"/>
    <x v="81"/>
    <x v="8"/>
    <n v="167736"/>
    <n v="328"/>
    <n v="758"/>
  </r>
  <r>
    <x v="2"/>
    <x v="0"/>
    <s v="S76971"/>
    <x v="77"/>
    <x v="8"/>
    <n v="131773"/>
    <n v="908"/>
    <n v="361"/>
  </r>
  <r>
    <x v="1"/>
    <x v="0"/>
    <s v="S48516"/>
    <x v="79"/>
    <x v="7"/>
    <n v="124898"/>
    <n v="801"/>
    <n v="506"/>
  </r>
  <r>
    <x v="0"/>
    <x v="0"/>
    <s v="S28622"/>
    <x v="89"/>
    <x v="0"/>
    <n v="240313"/>
    <n v="367"/>
    <n v="411"/>
  </r>
  <r>
    <x v="2"/>
    <x v="5"/>
    <s v="S97133"/>
    <x v="70"/>
    <x v="0"/>
    <n v="178345"/>
    <n v="101"/>
    <n v="613"/>
  </r>
  <r>
    <x v="0"/>
    <x v="3"/>
    <s v="S17024"/>
    <x v="13"/>
    <x v="8"/>
    <n v="262720"/>
    <n v="678"/>
    <n v="476"/>
  </r>
  <r>
    <x v="3"/>
    <x v="5"/>
    <s v="S95067"/>
    <x v="66"/>
    <x v="3"/>
    <n v="121503"/>
    <n v="255"/>
    <n v="740"/>
  </r>
  <r>
    <x v="2"/>
    <x v="2"/>
    <s v="S84679"/>
    <x v="45"/>
    <x v="1"/>
    <n v="229209"/>
    <n v="502"/>
    <n v="725"/>
  </r>
  <r>
    <x v="0"/>
    <x v="7"/>
    <s v="S86006"/>
    <x v="16"/>
    <x v="3"/>
    <n v="220924"/>
    <n v="563"/>
    <n v="611"/>
  </r>
  <r>
    <x v="2"/>
    <x v="3"/>
    <s v="S25189"/>
    <x v="81"/>
    <x v="2"/>
    <n v="249533"/>
    <n v="396"/>
    <n v="355"/>
  </r>
  <r>
    <x v="1"/>
    <x v="6"/>
    <s v="S11015"/>
    <x v="19"/>
    <x v="0"/>
    <n v="184942"/>
    <n v="159"/>
    <n v="329"/>
  </r>
  <r>
    <x v="0"/>
    <x v="7"/>
    <s v="S95144"/>
    <x v="24"/>
    <x v="3"/>
    <n v="219965"/>
    <n v="316"/>
    <n v="313"/>
  </r>
  <r>
    <x v="0"/>
    <x v="7"/>
    <s v="S90029"/>
    <x v="74"/>
    <x v="8"/>
    <n v="194173"/>
    <n v="834"/>
    <n v="577"/>
  </r>
  <r>
    <x v="2"/>
    <x v="3"/>
    <s v="S36015"/>
    <x v="71"/>
    <x v="6"/>
    <n v="145510"/>
    <n v="867"/>
    <n v="162"/>
  </r>
  <r>
    <x v="2"/>
    <x v="3"/>
    <s v="S65174"/>
    <x v="64"/>
    <x v="8"/>
    <n v="161121"/>
    <n v="279"/>
    <n v="207"/>
  </r>
  <r>
    <x v="1"/>
    <x v="7"/>
    <s v="S71020"/>
    <x v="23"/>
    <x v="0"/>
    <n v="127478"/>
    <n v="671"/>
    <n v="770"/>
  </r>
  <r>
    <x v="0"/>
    <x v="5"/>
    <s v="S17623"/>
    <x v="72"/>
    <x v="2"/>
    <n v="139592"/>
    <n v="412"/>
    <n v="144"/>
  </r>
  <r>
    <x v="2"/>
    <x v="2"/>
    <s v="S96621"/>
    <x v="64"/>
    <x v="1"/>
    <n v="120880"/>
    <n v="395"/>
    <n v="735"/>
  </r>
  <r>
    <x v="0"/>
    <x v="0"/>
    <s v="S51338"/>
    <x v="88"/>
    <x v="6"/>
    <n v="173996"/>
    <n v="573"/>
    <n v="125"/>
  </r>
  <r>
    <x v="2"/>
    <x v="6"/>
    <s v="S62968"/>
    <x v="31"/>
    <x v="4"/>
    <n v="253484"/>
    <n v="149"/>
    <n v="168"/>
  </r>
  <r>
    <x v="0"/>
    <x v="7"/>
    <s v="S38438"/>
    <x v="74"/>
    <x v="2"/>
    <n v="290151"/>
    <n v="441"/>
    <n v="188"/>
  </r>
  <r>
    <x v="1"/>
    <x v="5"/>
    <s v="S98634"/>
    <x v="29"/>
    <x v="0"/>
    <n v="150757"/>
    <n v="536"/>
    <n v="203"/>
  </r>
  <r>
    <x v="0"/>
    <x v="0"/>
    <s v="S77077"/>
    <x v="31"/>
    <x v="8"/>
    <n v="286901"/>
    <n v="174"/>
    <n v="509"/>
  </r>
  <r>
    <x v="3"/>
    <x v="7"/>
    <s v="S17288"/>
    <x v="34"/>
    <x v="3"/>
    <n v="249691"/>
    <n v="849"/>
    <n v="752"/>
  </r>
  <r>
    <x v="0"/>
    <x v="2"/>
    <s v="S71591"/>
    <x v="35"/>
    <x v="2"/>
    <n v="113996"/>
    <n v="365"/>
    <n v="198"/>
  </r>
  <r>
    <x v="1"/>
    <x v="1"/>
    <s v="S70592"/>
    <x v="2"/>
    <x v="1"/>
    <n v="144420"/>
    <n v="549"/>
    <n v="570"/>
  </r>
  <r>
    <x v="0"/>
    <x v="4"/>
    <s v="S37299"/>
    <x v="11"/>
    <x v="0"/>
    <n v="229991"/>
    <n v="272"/>
    <n v="684"/>
  </r>
  <r>
    <x v="2"/>
    <x v="5"/>
    <s v="S40056"/>
    <x v="57"/>
    <x v="5"/>
    <n v="127971"/>
    <n v="207"/>
    <n v="764"/>
  </r>
  <r>
    <x v="0"/>
    <x v="4"/>
    <s v="S10559"/>
    <x v="81"/>
    <x v="5"/>
    <n v="105687"/>
    <n v="693"/>
    <n v="350"/>
  </r>
  <r>
    <x v="1"/>
    <x v="0"/>
    <s v="S36553"/>
    <x v="39"/>
    <x v="7"/>
    <n v="157797"/>
    <n v="199"/>
    <n v="645"/>
  </r>
  <r>
    <x v="2"/>
    <x v="5"/>
    <s v="S76387"/>
    <x v="47"/>
    <x v="4"/>
    <n v="210765"/>
    <n v="292"/>
    <n v="293"/>
  </r>
  <r>
    <x v="3"/>
    <x v="6"/>
    <s v="S99571"/>
    <x v="75"/>
    <x v="3"/>
    <n v="131835"/>
    <n v="925"/>
    <n v="537"/>
  </r>
  <r>
    <x v="0"/>
    <x v="4"/>
    <s v="S72857"/>
    <x v="69"/>
    <x v="6"/>
    <n v="254331"/>
    <n v="697"/>
    <n v="357"/>
  </r>
  <r>
    <x v="1"/>
    <x v="7"/>
    <s v="S25119"/>
    <x v="17"/>
    <x v="7"/>
    <n v="265619"/>
    <n v="969"/>
    <n v="478"/>
  </r>
  <r>
    <x v="1"/>
    <x v="5"/>
    <s v="S33762"/>
    <x v="65"/>
    <x v="1"/>
    <n v="296743"/>
    <n v="837"/>
    <n v="335"/>
  </r>
  <r>
    <x v="2"/>
    <x v="6"/>
    <s v="S23264"/>
    <x v="56"/>
    <x v="4"/>
    <n v="236412"/>
    <n v="929"/>
    <n v="697"/>
  </r>
  <r>
    <x v="1"/>
    <x v="2"/>
    <s v="S67649"/>
    <x v="60"/>
    <x v="0"/>
    <n v="252571"/>
    <n v="873"/>
    <n v="338"/>
  </r>
  <r>
    <x v="1"/>
    <x v="6"/>
    <s v="S26574"/>
    <x v="55"/>
    <x v="4"/>
    <n v="254870"/>
    <n v="722"/>
    <n v="136"/>
  </r>
  <r>
    <x v="3"/>
    <x v="4"/>
    <s v="S28488"/>
    <x v="25"/>
    <x v="6"/>
    <n v="268979"/>
    <n v="637"/>
    <n v="258"/>
  </r>
  <r>
    <x v="3"/>
    <x v="6"/>
    <s v="S78861"/>
    <x v="91"/>
    <x v="7"/>
    <n v="160911"/>
    <n v="72"/>
    <n v="156"/>
  </r>
  <r>
    <x v="2"/>
    <x v="3"/>
    <s v="S41592"/>
    <x v="69"/>
    <x v="3"/>
    <n v="193930"/>
    <n v="794"/>
    <n v="675"/>
  </r>
  <r>
    <x v="3"/>
    <x v="5"/>
    <s v="S52100"/>
    <x v="15"/>
    <x v="8"/>
    <n v="229910"/>
    <n v="64"/>
    <n v="284"/>
  </r>
  <r>
    <x v="0"/>
    <x v="6"/>
    <s v="S58450"/>
    <x v="67"/>
    <x v="7"/>
    <n v="292071"/>
    <n v="331"/>
    <n v="516"/>
  </r>
  <r>
    <x v="3"/>
    <x v="6"/>
    <s v="S63978"/>
    <x v="60"/>
    <x v="8"/>
    <n v="106063"/>
    <n v="993"/>
    <n v="206"/>
  </r>
  <r>
    <x v="3"/>
    <x v="6"/>
    <s v="S61759"/>
    <x v="99"/>
    <x v="0"/>
    <n v="104748"/>
    <n v="162"/>
    <n v="701"/>
  </r>
  <r>
    <x v="1"/>
    <x v="6"/>
    <s v="S17926"/>
    <x v="68"/>
    <x v="7"/>
    <n v="243919"/>
    <n v="273"/>
    <n v="291"/>
  </r>
  <r>
    <x v="1"/>
    <x v="6"/>
    <s v="S91132"/>
    <x v="71"/>
    <x v="8"/>
    <n v="202490"/>
    <n v="781"/>
    <n v="240"/>
  </r>
  <r>
    <x v="2"/>
    <x v="2"/>
    <s v="S20618"/>
    <x v="40"/>
    <x v="8"/>
    <n v="137564"/>
    <n v="500"/>
    <n v="540"/>
  </r>
  <r>
    <x v="3"/>
    <x v="0"/>
    <s v="S54409"/>
    <x v="9"/>
    <x v="6"/>
    <n v="275892"/>
    <n v="695"/>
    <n v="648"/>
  </r>
  <r>
    <x v="1"/>
    <x v="3"/>
    <s v="S54865"/>
    <x v="20"/>
    <x v="1"/>
    <n v="262277"/>
    <n v="278"/>
    <n v="744"/>
  </r>
  <r>
    <x v="3"/>
    <x v="6"/>
    <s v="S60161"/>
    <x v="38"/>
    <x v="8"/>
    <n v="230069"/>
    <n v="189"/>
    <n v="462"/>
  </r>
  <r>
    <x v="3"/>
    <x v="0"/>
    <s v="S12362"/>
    <x v="79"/>
    <x v="2"/>
    <n v="212957"/>
    <n v="253"/>
    <n v="669"/>
  </r>
  <r>
    <x v="0"/>
    <x v="3"/>
    <s v="S23767"/>
    <x v="23"/>
    <x v="2"/>
    <n v="200656"/>
    <n v="252"/>
    <n v="399"/>
  </r>
  <r>
    <x v="2"/>
    <x v="2"/>
    <s v="S56155"/>
    <x v="96"/>
    <x v="1"/>
    <n v="225205"/>
    <n v="166"/>
    <n v="612"/>
  </r>
  <r>
    <x v="3"/>
    <x v="5"/>
    <s v="S44685"/>
    <x v="58"/>
    <x v="1"/>
    <n v="181016"/>
    <n v="565"/>
    <n v="661"/>
  </r>
  <r>
    <x v="1"/>
    <x v="2"/>
    <s v="S59894"/>
    <x v="62"/>
    <x v="3"/>
    <n v="233036"/>
    <n v="817"/>
    <n v="518"/>
  </r>
  <r>
    <x v="1"/>
    <x v="7"/>
    <s v="S76124"/>
    <x v="46"/>
    <x v="0"/>
    <n v="253630"/>
    <n v="728"/>
    <n v="648"/>
  </r>
  <r>
    <x v="0"/>
    <x v="0"/>
    <s v="S14560"/>
    <x v="65"/>
    <x v="4"/>
    <n v="184044"/>
    <n v="526"/>
    <n v="411"/>
  </r>
  <r>
    <x v="3"/>
    <x v="3"/>
    <s v="S44892"/>
    <x v="4"/>
    <x v="5"/>
    <n v="176086"/>
    <n v="434"/>
    <n v="415"/>
  </r>
  <r>
    <x v="0"/>
    <x v="5"/>
    <s v="S22281"/>
    <x v="60"/>
    <x v="6"/>
    <n v="158690"/>
    <n v="531"/>
    <n v="636"/>
  </r>
  <r>
    <x v="3"/>
    <x v="5"/>
    <s v="S57278"/>
    <x v="24"/>
    <x v="3"/>
    <n v="265117"/>
    <n v="355"/>
    <n v="789"/>
  </r>
  <r>
    <x v="3"/>
    <x v="0"/>
    <s v="S96923"/>
    <x v="39"/>
    <x v="5"/>
    <n v="273413"/>
    <n v="192"/>
    <n v="626"/>
  </r>
  <r>
    <x v="3"/>
    <x v="0"/>
    <s v="S73971"/>
    <x v="45"/>
    <x v="2"/>
    <n v="199337"/>
    <n v="236"/>
    <n v="679"/>
  </r>
  <r>
    <x v="1"/>
    <x v="7"/>
    <s v="S90713"/>
    <x v="81"/>
    <x v="6"/>
    <n v="223266"/>
    <n v="160"/>
    <n v="530"/>
  </r>
  <r>
    <x v="3"/>
    <x v="7"/>
    <s v="S89543"/>
    <x v="87"/>
    <x v="3"/>
    <n v="238398"/>
    <n v="972"/>
    <n v="224"/>
  </r>
  <r>
    <x v="2"/>
    <x v="3"/>
    <s v="S83784"/>
    <x v="63"/>
    <x v="4"/>
    <n v="208185"/>
    <n v="596"/>
    <n v="695"/>
  </r>
  <r>
    <x v="1"/>
    <x v="6"/>
    <s v="S46873"/>
    <x v="48"/>
    <x v="8"/>
    <n v="224594"/>
    <n v="370"/>
    <n v="469"/>
  </r>
  <r>
    <x v="2"/>
    <x v="3"/>
    <s v="S88070"/>
    <x v="74"/>
    <x v="0"/>
    <n v="275424"/>
    <n v="849"/>
    <n v="746"/>
  </r>
  <r>
    <x v="3"/>
    <x v="3"/>
    <s v="S18035"/>
    <x v="29"/>
    <x v="3"/>
    <n v="273817"/>
    <n v="556"/>
    <n v="245"/>
  </r>
  <r>
    <x v="3"/>
    <x v="0"/>
    <s v="S56342"/>
    <x v="22"/>
    <x v="1"/>
    <n v="247664"/>
    <n v="740"/>
    <n v="657"/>
  </r>
  <r>
    <x v="2"/>
    <x v="6"/>
    <s v="S76435"/>
    <x v="94"/>
    <x v="3"/>
    <n v="159691"/>
    <n v="464"/>
    <n v="239"/>
  </r>
  <r>
    <x v="2"/>
    <x v="7"/>
    <s v="S58268"/>
    <x v="5"/>
    <x v="1"/>
    <n v="187406"/>
    <n v="465"/>
    <n v="723"/>
  </r>
  <r>
    <x v="2"/>
    <x v="0"/>
    <s v="S72902"/>
    <x v="82"/>
    <x v="2"/>
    <n v="188637"/>
    <n v="409"/>
    <n v="775"/>
  </r>
  <r>
    <x v="3"/>
    <x v="7"/>
    <s v="S34610"/>
    <x v="80"/>
    <x v="0"/>
    <n v="136770"/>
    <n v="395"/>
    <n v="329"/>
  </r>
  <r>
    <x v="2"/>
    <x v="5"/>
    <s v="S88657"/>
    <x v="13"/>
    <x v="4"/>
    <n v="165747"/>
    <n v="424"/>
    <n v="737"/>
  </r>
  <r>
    <x v="2"/>
    <x v="2"/>
    <s v="S76465"/>
    <x v="57"/>
    <x v="7"/>
    <n v="206644"/>
    <n v="659"/>
    <n v="573"/>
  </r>
  <r>
    <x v="2"/>
    <x v="4"/>
    <s v="S23990"/>
    <x v="15"/>
    <x v="4"/>
    <n v="223554"/>
    <n v="781"/>
    <n v="363"/>
  </r>
  <r>
    <x v="3"/>
    <x v="1"/>
    <s v="S89205"/>
    <x v="2"/>
    <x v="2"/>
    <n v="178926"/>
    <n v="816"/>
    <n v="764"/>
  </r>
  <r>
    <x v="3"/>
    <x v="6"/>
    <s v="S98163"/>
    <x v="25"/>
    <x v="1"/>
    <n v="102132"/>
    <n v="512"/>
    <n v="315"/>
  </r>
  <r>
    <x v="3"/>
    <x v="2"/>
    <s v="S61354"/>
    <x v="43"/>
    <x v="2"/>
    <n v="243669"/>
    <n v="408"/>
    <n v="109"/>
  </r>
  <r>
    <x v="2"/>
    <x v="7"/>
    <s v="S33374"/>
    <x v="48"/>
    <x v="1"/>
    <n v="218818"/>
    <n v="499"/>
    <n v="695"/>
  </r>
  <r>
    <x v="2"/>
    <x v="4"/>
    <s v="S68715"/>
    <x v="3"/>
    <x v="2"/>
    <n v="128208"/>
    <n v="127"/>
    <n v="366"/>
  </r>
  <r>
    <x v="0"/>
    <x v="5"/>
    <s v="S32477"/>
    <x v="25"/>
    <x v="3"/>
    <n v="203012"/>
    <n v="90"/>
    <n v="788"/>
  </r>
  <r>
    <x v="3"/>
    <x v="1"/>
    <s v="S96389"/>
    <x v="29"/>
    <x v="2"/>
    <n v="207524"/>
    <n v="74"/>
    <n v="684"/>
  </r>
  <r>
    <x v="0"/>
    <x v="6"/>
    <s v="S84520"/>
    <x v="42"/>
    <x v="2"/>
    <n v="124501"/>
    <n v="663"/>
    <n v="626"/>
  </r>
  <r>
    <x v="2"/>
    <x v="7"/>
    <s v="S47227"/>
    <x v="22"/>
    <x v="8"/>
    <n v="280324"/>
    <n v="84"/>
    <n v="744"/>
  </r>
  <r>
    <x v="2"/>
    <x v="4"/>
    <s v="S40505"/>
    <x v="48"/>
    <x v="1"/>
    <n v="228216"/>
    <n v="589"/>
    <n v="123"/>
  </r>
  <r>
    <x v="1"/>
    <x v="0"/>
    <s v="S61042"/>
    <x v="39"/>
    <x v="0"/>
    <n v="201791"/>
    <n v="338"/>
    <n v="598"/>
  </r>
  <r>
    <x v="3"/>
    <x v="3"/>
    <s v="S31892"/>
    <x v="99"/>
    <x v="0"/>
    <n v="101182"/>
    <n v="181"/>
    <n v="555"/>
  </r>
  <r>
    <x v="3"/>
    <x v="0"/>
    <s v="S89487"/>
    <x v="96"/>
    <x v="2"/>
    <n v="120455"/>
    <n v="85"/>
    <n v="662"/>
  </r>
  <r>
    <x v="0"/>
    <x v="2"/>
    <s v="S88059"/>
    <x v="18"/>
    <x v="8"/>
    <n v="133621"/>
    <n v="307"/>
    <n v="181"/>
  </r>
  <r>
    <x v="3"/>
    <x v="2"/>
    <s v="S99326"/>
    <x v="66"/>
    <x v="7"/>
    <n v="207237"/>
    <n v="284"/>
    <n v="103"/>
  </r>
  <r>
    <x v="3"/>
    <x v="0"/>
    <s v="S91991"/>
    <x v="28"/>
    <x v="5"/>
    <n v="138515"/>
    <n v="760"/>
    <n v="650"/>
  </r>
  <r>
    <x v="2"/>
    <x v="2"/>
    <s v="S82961"/>
    <x v="63"/>
    <x v="5"/>
    <n v="137322"/>
    <n v="237"/>
    <n v="297"/>
  </r>
  <r>
    <x v="3"/>
    <x v="2"/>
    <s v="S31805"/>
    <x v="63"/>
    <x v="0"/>
    <n v="136537"/>
    <n v="367"/>
    <n v="612"/>
  </r>
  <r>
    <x v="0"/>
    <x v="0"/>
    <s v="S33827"/>
    <x v="97"/>
    <x v="6"/>
    <n v="212159"/>
    <n v="101"/>
    <n v="307"/>
  </r>
  <r>
    <x v="0"/>
    <x v="4"/>
    <s v="S37650"/>
    <x v="72"/>
    <x v="8"/>
    <n v="207193"/>
    <n v="813"/>
    <n v="235"/>
  </r>
  <r>
    <x v="2"/>
    <x v="6"/>
    <s v="S32331"/>
    <x v="1"/>
    <x v="1"/>
    <n v="235371"/>
    <n v="252"/>
    <n v="219"/>
  </r>
  <r>
    <x v="0"/>
    <x v="6"/>
    <s v="S65260"/>
    <x v="25"/>
    <x v="2"/>
    <n v="181867"/>
    <n v="476"/>
    <n v="678"/>
  </r>
  <r>
    <x v="3"/>
    <x v="2"/>
    <s v="S79601"/>
    <x v="31"/>
    <x v="5"/>
    <n v="221579"/>
    <n v="887"/>
    <n v="576"/>
  </r>
  <r>
    <x v="3"/>
    <x v="2"/>
    <s v="S92791"/>
    <x v="87"/>
    <x v="2"/>
    <n v="163494"/>
    <n v="350"/>
    <n v="583"/>
  </r>
  <r>
    <x v="1"/>
    <x v="5"/>
    <s v="S75670"/>
    <x v="77"/>
    <x v="0"/>
    <n v="155618"/>
    <n v="1000"/>
    <n v="208"/>
  </r>
  <r>
    <x v="0"/>
    <x v="2"/>
    <s v="S49327"/>
    <x v="56"/>
    <x v="1"/>
    <n v="129604"/>
    <n v="262"/>
    <n v="733"/>
  </r>
  <r>
    <x v="0"/>
    <x v="7"/>
    <s v="S58038"/>
    <x v="33"/>
    <x v="3"/>
    <n v="205171"/>
    <n v="780"/>
    <n v="286"/>
  </r>
  <r>
    <x v="2"/>
    <x v="4"/>
    <s v="S83059"/>
    <x v="28"/>
    <x v="0"/>
    <n v="105945"/>
    <n v="508"/>
    <n v="765"/>
  </r>
  <r>
    <x v="2"/>
    <x v="6"/>
    <s v="S33929"/>
    <x v="53"/>
    <x v="2"/>
    <n v="280231"/>
    <n v="941"/>
    <n v="729"/>
  </r>
  <r>
    <x v="3"/>
    <x v="6"/>
    <s v="S56543"/>
    <x v="82"/>
    <x v="8"/>
    <n v="134960"/>
    <n v="298"/>
    <n v="562"/>
  </r>
  <r>
    <x v="1"/>
    <x v="0"/>
    <s v="S81115"/>
    <x v="91"/>
    <x v="3"/>
    <n v="132919"/>
    <n v="850"/>
    <n v="632"/>
  </r>
  <r>
    <x v="2"/>
    <x v="7"/>
    <s v="S98511"/>
    <x v="2"/>
    <x v="4"/>
    <n v="239020"/>
    <n v="154"/>
    <n v="658"/>
  </r>
  <r>
    <x v="3"/>
    <x v="5"/>
    <s v="S67838"/>
    <x v="28"/>
    <x v="2"/>
    <n v="134414"/>
    <n v="886"/>
    <n v="225"/>
  </r>
  <r>
    <x v="3"/>
    <x v="2"/>
    <s v="S34528"/>
    <x v="94"/>
    <x v="8"/>
    <n v="100641"/>
    <n v="242"/>
    <n v="459"/>
  </r>
  <r>
    <x v="1"/>
    <x v="2"/>
    <s v="S20637"/>
    <x v="44"/>
    <x v="2"/>
    <n v="297482"/>
    <n v="242"/>
    <n v="275"/>
  </r>
  <r>
    <x v="1"/>
    <x v="5"/>
    <s v="S61116"/>
    <x v="29"/>
    <x v="0"/>
    <n v="291996"/>
    <n v="396"/>
    <n v="419"/>
  </r>
  <r>
    <x v="2"/>
    <x v="2"/>
    <s v="S22652"/>
    <x v="23"/>
    <x v="4"/>
    <n v="204049"/>
    <n v="605"/>
    <n v="277"/>
  </r>
  <r>
    <x v="0"/>
    <x v="3"/>
    <s v="S62380"/>
    <x v="22"/>
    <x v="0"/>
    <n v="275396"/>
    <n v="695"/>
    <n v="567"/>
  </r>
  <r>
    <x v="1"/>
    <x v="3"/>
    <s v="S77500"/>
    <x v="95"/>
    <x v="5"/>
    <n v="299810"/>
    <n v="71"/>
    <n v="660"/>
  </r>
  <r>
    <x v="2"/>
    <x v="4"/>
    <s v="S45317"/>
    <x v="95"/>
    <x v="2"/>
    <n v="104377"/>
    <n v="961"/>
    <n v="125"/>
  </r>
  <r>
    <x v="2"/>
    <x v="7"/>
    <s v="S78487"/>
    <x v="52"/>
    <x v="1"/>
    <n v="117109"/>
    <n v="822"/>
    <n v="746"/>
  </r>
  <r>
    <x v="2"/>
    <x v="1"/>
    <s v="S74397"/>
    <x v="71"/>
    <x v="4"/>
    <n v="124573"/>
    <n v="547"/>
    <n v="129"/>
  </r>
  <r>
    <x v="3"/>
    <x v="3"/>
    <s v="S38927"/>
    <x v="73"/>
    <x v="1"/>
    <n v="123413"/>
    <n v="974"/>
    <n v="646"/>
  </r>
  <r>
    <x v="1"/>
    <x v="0"/>
    <s v="S29288"/>
    <x v="1"/>
    <x v="0"/>
    <n v="227870"/>
    <n v="75"/>
    <n v="546"/>
  </r>
  <r>
    <x v="2"/>
    <x v="6"/>
    <s v="S66831"/>
    <x v="32"/>
    <x v="2"/>
    <n v="277182"/>
    <n v="673"/>
    <n v="124"/>
  </r>
  <r>
    <x v="1"/>
    <x v="7"/>
    <s v="S58515"/>
    <x v="80"/>
    <x v="5"/>
    <n v="130385"/>
    <n v="815"/>
    <n v="451"/>
  </r>
  <r>
    <x v="3"/>
    <x v="2"/>
    <s v="S45763"/>
    <x v="31"/>
    <x v="6"/>
    <n v="196816"/>
    <n v="523"/>
    <n v="775"/>
  </r>
  <r>
    <x v="3"/>
    <x v="4"/>
    <s v="S59714"/>
    <x v="33"/>
    <x v="2"/>
    <n v="288515"/>
    <n v="819"/>
    <n v="660"/>
  </r>
  <r>
    <x v="2"/>
    <x v="7"/>
    <s v="S92337"/>
    <x v="94"/>
    <x v="8"/>
    <n v="210457"/>
    <n v="557"/>
    <n v="741"/>
  </r>
  <r>
    <x v="2"/>
    <x v="5"/>
    <s v="S56765"/>
    <x v="56"/>
    <x v="0"/>
    <n v="141241"/>
    <n v="679"/>
    <n v="239"/>
  </r>
  <r>
    <x v="0"/>
    <x v="3"/>
    <s v="S18854"/>
    <x v="37"/>
    <x v="6"/>
    <n v="199776"/>
    <n v="416"/>
    <n v="143"/>
  </r>
  <r>
    <x v="0"/>
    <x v="6"/>
    <s v="S40572"/>
    <x v="38"/>
    <x v="4"/>
    <n v="205015"/>
    <n v="356"/>
    <n v="197"/>
  </r>
  <r>
    <x v="2"/>
    <x v="3"/>
    <s v="S80231"/>
    <x v="88"/>
    <x v="0"/>
    <n v="262383"/>
    <n v="395"/>
    <n v="125"/>
  </r>
  <r>
    <x v="3"/>
    <x v="7"/>
    <s v="S55366"/>
    <x v="9"/>
    <x v="8"/>
    <n v="118947"/>
    <n v="827"/>
    <n v="275"/>
  </r>
  <r>
    <x v="1"/>
    <x v="3"/>
    <s v="S95748"/>
    <x v="48"/>
    <x v="6"/>
    <n v="238187"/>
    <n v="462"/>
    <n v="447"/>
  </r>
  <r>
    <x v="0"/>
    <x v="5"/>
    <s v="S99384"/>
    <x v="74"/>
    <x v="4"/>
    <n v="282326"/>
    <n v="174"/>
    <n v="539"/>
  </r>
  <r>
    <x v="3"/>
    <x v="4"/>
    <s v="S89143"/>
    <x v="60"/>
    <x v="4"/>
    <n v="113726"/>
    <n v="918"/>
    <n v="138"/>
  </r>
  <r>
    <x v="2"/>
    <x v="0"/>
    <s v="S26907"/>
    <x v="82"/>
    <x v="1"/>
    <n v="139735"/>
    <n v="122"/>
    <n v="704"/>
  </r>
  <r>
    <x v="0"/>
    <x v="2"/>
    <s v="S94383"/>
    <x v="85"/>
    <x v="6"/>
    <n v="293006"/>
    <n v="175"/>
    <n v="583"/>
  </r>
  <r>
    <x v="3"/>
    <x v="2"/>
    <s v="S87834"/>
    <x v="17"/>
    <x v="7"/>
    <n v="140010"/>
    <n v="862"/>
    <n v="596"/>
  </r>
  <r>
    <x v="1"/>
    <x v="2"/>
    <s v="S30122"/>
    <x v="26"/>
    <x v="1"/>
    <n v="194945"/>
    <n v="376"/>
    <n v="306"/>
  </r>
  <r>
    <x v="0"/>
    <x v="3"/>
    <s v="S45195"/>
    <x v="13"/>
    <x v="6"/>
    <n v="211971"/>
    <n v="247"/>
    <n v="207"/>
  </r>
  <r>
    <x v="2"/>
    <x v="5"/>
    <s v="S68825"/>
    <x v="14"/>
    <x v="4"/>
    <n v="267115"/>
    <n v="352"/>
    <n v="679"/>
  </r>
  <r>
    <x v="3"/>
    <x v="3"/>
    <s v="S75393"/>
    <x v="40"/>
    <x v="7"/>
    <n v="245536"/>
    <n v="874"/>
    <n v="462"/>
  </r>
  <r>
    <x v="3"/>
    <x v="7"/>
    <s v="S66458"/>
    <x v="35"/>
    <x v="7"/>
    <n v="222611"/>
    <n v="925"/>
    <n v="443"/>
  </r>
  <r>
    <x v="0"/>
    <x v="3"/>
    <s v="S36896"/>
    <x v="63"/>
    <x v="0"/>
    <n v="211866"/>
    <n v="696"/>
    <n v="458"/>
  </r>
  <r>
    <x v="0"/>
    <x v="3"/>
    <s v="S62096"/>
    <x v="73"/>
    <x v="7"/>
    <n v="186482"/>
    <n v="318"/>
    <n v="420"/>
  </r>
  <r>
    <x v="2"/>
    <x v="3"/>
    <s v="S11305"/>
    <x v="23"/>
    <x v="6"/>
    <n v="209199"/>
    <n v="158"/>
    <n v="109"/>
  </r>
  <r>
    <x v="3"/>
    <x v="7"/>
    <s v="S40715"/>
    <x v="52"/>
    <x v="4"/>
    <n v="282460"/>
    <n v="344"/>
    <n v="500"/>
  </r>
  <r>
    <x v="1"/>
    <x v="4"/>
    <s v="S56684"/>
    <x v="56"/>
    <x v="2"/>
    <n v="131913"/>
    <n v="215"/>
    <n v="773"/>
  </r>
  <r>
    <x v="1"/>
    <x v="0"/>
    <s v="S66877"/>
    <x v="48"/>
    <x v="2"/>
    <n v="228286"/>
    <n v="706"/>
    <n v="676"/>
  </r>
  <r>
    <x v="1"/>
    <x v="0"/>
    <s v="S61583"/>
    <x v="76"/>
    <x v="0"/>
    <n v="172656"/>
    <n v="841"/>
    <n v="695"/>
  </r>
  <r>
    <x v="0"/>
    <x v="6"/>
    <s v="S76235"/>
    <x v="97"/>
    <x v="1"/>
    <n v="292085"/>
    <n v="252"/>
    <n v="189"/>
  </r>
  <r>
    <x v="3"/>
    <x v="6"/>
    <s v="S20563"/>
    <x v="91"/>
    <x v="4"/>
    <n v="123934"/>
    <n v="385"/>
    <n v="595"/>
  </r>
  <r>
    <x v="0"/>
    <x v="4"/>
    <s v="S83979"/>
    <x v="14"/>
    <x v="4"/>
    <n v="290058"/>
    <n v="204"/>
    <n v="642"/>
  </r>
  <r>
    <x v="0"/>
    <x v="6"/>
    <s v="S84890"/>
    <x v="84"/>
    <x v="0"/>
    <n v="241700"/>
    <n v="316"/>
    <n v="749"/>
  </r>
  <r>
    <x v="2"/>
    <x v="4"/>
    <s v="S72877"/>
    <x v="85"/>
    <x v="8"/>
    <n v="108758"/>
    <n v="830"/>
    <n v="510"/>
  </r>
  <r>
    <x v="2"/>
    <x v="4"/>
    <s v="S73979"/>
    <x v="16"/>
    <x v="2"/>
    <n v="115224"/>
    <n v="51"/>
    <n v="730"/>
  </r>
  <r>
    <x v="3"/>
    <x v="2"/>
    <s v="S20151"/>
    <x v="35"/>
    <x v="6"/>
    <n v="271119"/>
    <n v="774"/>
    <n v="646"/>
  </r>
  <r>
    <x v="3"/>
    <x v="6"/>
    <s v="S98133"/>
    <x v="12"/>
    <x v="0"/>
    <n v="194155"/>
    <n v="507"/>
    <n v="164"/>
  </r>
  <r>
    <x v="2"/>
    <x v="2"/>
    <s v="S80085"/>
    <x v="54"/>
    <x v="8"/>
    <n v="236575"/>
    <n v="549"/>
    <n v="223"/>
  </r>
  <r>
    <x v="3"/>
    <x v="0"/>
    <s v="S45818"/>
    <x v="50"/>
    <x v="8"/>
    <n v="240206"/>
    <n v="795"/>
    <n v="426"/>
  </r>
  <r>
    <x v="3"/>
    <x v="7"/>
    <s v="S50025"/>
    <x v="39"/>
    <x v="8"/>
    <n v="235483"/>
    <n v="262"/>
    <n v="257"/>
  </r>
  <r>
    <x v="0"/>
    <x v="3"/>
    <s v="S45314"/>
    <x v="99"/>
    <x v="1"/>
    <n v="249395"/>
    <n v="852"/>
    <n v="149"/>
  </r>
  <r>
    <x v="3"/>
    <x v="6"/>
    <s v="S42151"/>
    <x v="9"/>
    <x v="6"/>
    <n v="201762"/>
    <n v="723"/>
    <n v="396"/>
  </r>
  <r>
    <x v="0"/>
    <x v="0"/>
    <s v="S32640"/>
    <x v="12"/>
    <x v="2"/>
    <n v="113568"/>
    <n v="708"/>
    <n v="558"/>
  </r>
  <r>
    <x v="1"/>
    <x v="5"/>
    <s v="S39676"/>
    <x v="15"/>
    <x v="3"/>
    <n v="115703"/>
    <n v="390"/>
    <n v="792"/>
  </r>
  <r>
    <x v="1"/>
    <x v="1"/>
    <s v="S34817"/>
    <x v="45"/>
    <x v="2"/>
    <n v="259947"/>
    <n v="743"/>
    <n v="428"/>
  </r>
  <r>
    <x v="3"/>
    <x v="0"/>
    <s v="S96882"/>
    <x v="52"/>
    <x v="5"/>
    <n v="191853"/>
    <n v="454"/>
    <n v="522"/>
  </r>
  <r>
    <x v="3"/>
    <x v="0"/>
    <s v="S29754"/>
    <x v="55"/>
    <x v="1"/>
    <n v="112534"/>
    <n v="550"/>
    <n v="686"/>
  </r>
  <r>
    <x v="2"/>
    <x v="6"/>
    <s v="S90242"/>
    <x v="32"/>
    <x v="0"/>
    <n v="109991"/>
    <n v="871"/>
    <n v="659"/>
  </r>
  <r>
    <x v="0"/>
    <x v="5"/>
    <s v="S27248"/>
    <x v="89"/>
    <x v="6"/>
    <n v="189136"/>
    <n v="323"/>
    <n v="314"/>
  </r>
  <r>
    <x v="1"/>
    <x v="3"/>
    <s v="S91382"/>
    <x v="1"/>
    <x v="2"/>
    <n v="166749"/>
    <n v="683"/>
    <n v="583"/>
  </r>
  <r>
    <x v="2"/>
    <x v="3"/>
    <s v="S40133"/>
    <x v="14"/>
    <x v="7"/>
    <n v="182948"/>
    <n v="421"/>
    <n v="583"/>
  </r>
  <r>
    <x v="0"/>
    <x v="1"/>
    <s v="S85819"/>
    <x v="58"/>
    <x v="4"/>
    <n v="173699"/>
    <n v="512"/>
    <n v="390"/>
  </r>
  <r>
    <x v="2"/>
    <x v="0"/>
    <s v="S83823"/>
    <x v="27"/>
    <x v="8"/>
    <n v="257885"/>
    <n v="640"/>
    <n v="552"/>
  </r>
  <r>
    <x v="0"/>
    <x v="3"/>
    <s v="S74968"/>
    <x v="15"/>
    <x v="0"/>
    <n v="294295"/>
    <n v="160"/>
    <n v="538"/>
  </r>
  <r>
    <x v="3"/>
    <x v="6"/>
    <s v="S27867"/>
    <x v="18"/>
    <x v="2"/>
    <n v="252284"/>
    <n v="364"/>
    <n v="162"/>
  </r>
  <r>
    <x v="3"/>
    <x v="3"/>
    <s v="S89946"/>
    <x v="43"/>
    <x v="5"/>
    <n v="182562"/>
    <n v="729"/>
    <n v="526"/>
  </r>
  <r>
    <x v="0"/>
    <x v="7"/>
    <s v="S30899"/>
    <x v="21"/>
    <x v="2"/>
    <n v="292063"/>
    <n v="294"/>
    <n v="295"/>
  </r>
  <r>
    <x v="3"/>
    <x v="6"/>
    <s v="S39041"/>
    <x v="83"/>
    <x v="7"/>
    <n v="141513"/>
    <n v="730"/>
    <n v="335"/>
  </r>
  <r>
    <x v="1"/>
    <x v="4"/>
    <s v="S51329"/>
    <x v="30"/>
    <x v="7"/>
    <n v="282971"/>
    <n v="914"/>
    <n v="359"/>
  </r>
  <r>
    <x v="2"/>
    <x v="3"/>
    <s v="S42759"/>
    <x v="16"/>
    <x v="8"/>
    <n v="297108"/>
    <n v="114"/>
    <n v="271"/>
  </r>
  <r>
    <x v="2"/>
    <x v="7"/>
    <s v="S61415"/>
    <x v="20"/>
    <x v="8"/>
    <n v="132857"/>
    <n v="939"/>
    <n v="723"/>
  </r>
  <r>
    <x v="1"/>
    <x v="4"/>
    <s v="S32518"/>
    <x v="74"/>
    <x v="2"/>
    <n v="204049"/>
    <n v="412"/>
    <n v="280"/>
  </r>
  <r>
    <x v="2"/>
    <x v="3"/>
    <s v="S73929"/>
    <x v="25"/>
    <x v="0"/>
    <n v="147885"/>
    <n v="241"/>
    <n v="133"/>
  </r>
  <r>
    <x v="3"/>
    <x v="5"/>
    <s v="S36587"/>
    <x v="76"/>
    <x v="7"/>
    <n v="147999"/>
    <n v="667"/>
    <n v="388"/>
  </r>
  <r>
    <x v="0"/>
    <x v="6"/>
    <s v="S20168"/>
    <x v="70"/>
    <x v="1"/>
    <n v="219674"/>
    <n v="811"/>
    <n v="534"/>
  </r>
  <r>
    <x v="1"/>
    <x v="1"/>
    <s v="S88353"/>
    <x v="16"/>
    <x v="6"/>
    <n v="257362"/>
    <n v="704"/>
    <n v="148"/>
  </r>
  <r>
    <x v="2"/>
    <x v="4"/>
    <s v="S52089"/>
    <x v="66"/>
    <x v="8"/>
    <n v="142112"/>
    <n v="391"/>
    <n v="251"/>
  </r>
  <r>
    <x v="3"/>
    <x v="5"/>
    <s v="S15192"/>
    <x v="64"/>
    <x v="7"/>
    <n v="184774"/>
    <n v="240"/>
    <n v="309"/>
  </r>
  <r>
    <x v="3"/>
    <x v="5"/>
    <s v="S34802"/>
    <x v="36"/>
    <x v="8"/>
    <n v="115694"/>
    <n v="623"/>
    <n v="690"/>
  </r>
  <r>
    <x v="1"/>
    <x v="2"/>
    <s v="S91131"/>
    <x v="87"/>
    <x v="8"/>
    <n v="144466"/>
    <n v="653"/>
    <n v="138"/>
  </r>
  <r>
    <x v="1"/>
    <x v="3"/>
    <s v="S21259"/>
    <x v="65"/>
    <x v="4"/>
    <n v="205895"/>
    <n v="58"/>
    <n v="440"/>
  </r>
  <r>
    <x v="1"/>
    <x v="0"/>
    <s v="S42984"/>
    <x v="53"/>
    <x v="0"/>
    <n v="180230"/>
    <n v="962"/>
    <n v="221"/>
  </r>
  <r>
    <x v="2"/>
    <x v="2"/>
    <s v="S45185"/>
    <x v="14"/>
    <x v="6"/>
    <n v="121315"/>
    <n v="457"/>
    <n v="793"/>
  </r>
  <r>
    <x v="0"/>
    <x v="7"/>
    <s v="S14215"/>
    <x v="74"/>
    <x v="8"/>
    <n v="173272"/>
    <n v="740"/>
    <n v="780"/>
  </r>
  <r>
    <x v="2"/>
    <x v="3"/>
    <s v="S86510"/>
    <x v="2"/>
    <x v="3"/>
    <n v="192020"/>
    <n v="935"/>
    <n v="344"/>
  </r>
  <r>
    <x v="3"/>
    <x v="6"/>
    <s v="S56363"/>
    <x v="86"/>
    <x v="6"/>
    <n v="274583"/>
    <n v="505"/>
    <n v="326"/>
  </r>
  <r>
    <x v="2"/>
    <x v="3"/>
    <s v="S37920"/>
    <x v="85"/>
    <x v="7"/>
    <n v="292100"/>
    <n v="223"/>
    <n v="506"/>
  </r>
  <r>
    <x v="2"/>
    <x v="4"/>
    <s v="S92691"/>
    <x v="93"/>
    <x v="1"/>
    <n v="153841"/>
    <n v="835"/>
    <n v="475"/>
  </r>
  <r>
    <x v="3"/>
    <x v="6"/>
    <s v="S82826"/>
    <x v="2"/>
    <x v="7"/>
    <n v="134834"/>
    <n v="482"/>
    <n v="402"/>
  </r>
  <r>
    <x v="1"/>
    <x v="6"/>
    <s v="S97736"/>
    <x v="53"/>
    <x v="3"/>
    <n v="236655"/>
    <n v="107"/>
    <n v="490"/>
  </r>
  <r>
    <x v="1"/>
    <x v="6"/>
    <s v="S39516"/>
    <x v="95"/>
    <x v="0"/>
    <n v="163410"/>
    <n v="606"/>
    <n v="584"/>
  </r>
  <r>
    <x v="3"/>
    <x v="4"/>
    <s v="S20270"/>
    <x v="16"/>
    <x v="0"/>
    <n v="174212"/>
    <n v="792"/>
    <n v="455"/>
  </r>
  <r>
    <x v="0"/>
    <x v="2"/>
    <s v="S41670"/>
    <x v="15"/>
    <x v="3"/>
    <n v="110994"/>
    <n v="926"/>
    <n v="360"/>
  </r>
  <r>
    <x v="3"/>
    <x v="1"/>
    <s v="S35380"/>
    <x v="80"/>
    <x v="5"/>
    <n v="116671"/>
    <n v="788"/>
    <n v="482"/>
  </r>
  <r>
    <x v="3"/>
    <x v="0"/>
    <s v="S46773"/>
    <x v="39"/>
    <x v="7"/>
    <n v="102088"/>
    <n v="884"/>
    <n v="174"/>
  </r>
  <r>
    <x v="1"/>
    <x v="0"/>
    <s v="S79632"/>
    <x v="89"/>
    <x v="6"/>
    <n v="239293"/>
    <n v="482"/>
    <n v="415"/>
  </r>
  <r>
    <x v="2"/>
    <x v="3"/>
    <s v="S96391"/>
    <x v="6"/>
    <x v="1"/>
    <n v="144676"/>
    <n v="181"/>
    <n v="369"/>
  </r>
  <r>
    <x v="0"/>
    <x v="1"/>
    <s v="S45834"/>
    <x v="77"/>
    <x v="3"/>
    <n v="135746"/>
    <n v="348"/>
    <n v="468"/>
  </r>
  <r>
    <x v="1"/>
    <x v="4"/>
    <s v="S26022"/>
    <x v="80"/>
    <x v="8"/>
    <n v="253989"/>
    <n v="396"/>
    <n v="469"/>
  </r>
  <r>
    <x v="1"/>
    <x v="4"/>
    <s v="S62443"/>
    <x v="69"/>
    <x v="2"/>
    <n v="116063"/>
    <n v="223"/>
    <n v="744"/>
  </r>
  <r>
    <x v="1"/>
    <x v="6"/>
    <s v="S70698"/>
    <x v="80"/>
    <x v="7"/>
    <n v="245663"/>
    <n v="840"/>
    <n v="599"/>
  </r>
  <r>
    <x v="0"/>
    <x v="5"/>
    <s v="S21112"/>
    <x v="16"/>
    <x v="6"/>
    <n v="201941"/>
    <n v="378"/>
    <n v="286"/>
  </r>
  <r>
    <x v="3"/>
    <x v="3"/>
    <s v="S78888"/>
    <x v="38"/>
    <x v="4"/>
    <n v="189050"/>
    <n v="275"/>
    <n v="687"/>
  </r>
  <r>
    <x v="3"/>
    <x v="5"/>
    <s v="S14601"/>
    <x v="25"/>
    <x v="7"/>
    <n v="174455"/>
    <n v="790"/>
    <n v="381"/>
  </r>
  <r>
    <x v="2"/>
    <x v="4"/>
    <s v="S61589"/>
    <x v="31"/>
    <x v="5"/>
    <n v="271675"/>
    <n v="609"/>
    <n v="654"/>
  </r>
  <r>
    <x v="3"/>
    <x v="5"/>
    <s v="S48906"/>
    <x v="26"/>
    <x v="0"/>
    <n v="294261"/>
    <n v="266"/>
    <n v="693"/>
  </r>
  <r>
    <x v="0"/>
    <x v="4"/>
    <s v="S85728"/>
    <x v="90"/>
    <x v="0"/>
    <n v="140962"/>
    <n v="250"/>
    <n v="191"/>
  </r>
  <r>
    <x v="0"/>
    <x v="0"/>
    <s v="S95121"/>
    <x v="48"/>
    <x v="0"/>
    <n v="237704"/>
    <n v="637"/>
    <n v="127"/>
  </r>
  <r>
    <x v="0"/>
    <x v="7"/>
    <s v="S85591"/>
    <x v="22"/>
    <x v="3"/>
    <n v="199757"/>
    <n v="66"/>
    <n v="606"/>
  </r>
  <r>
    <x v="2"/>
    <x v="0"/>
    <s v="S36479"/>
    <x v="90"/>
    <x v="1"/>
    <n v="168852"/>
    <n v="864"/>
    <n v="238"/>
  </r>
  <r>
    <x v="0"/>
    <x v="4"/>
    <s v="S13296"/>
    <x v="96"/>
    <x v="4"/>
    <n v="218087"/>
    <n v="440"/>
    <n v="412"/>
  </r>
  <r>
    <x v="0"/>
    <x v="1"/>
    <s v="S35554"/>
    <x v="47"/>
    <x v="7"/>
    <n v="216815"/>
    <n v="465"/>
    <n v="261"/>
  </r>
  <r>
    <x v="2"/>
    <x v="4"/>
    <s v="S46449"/>
    <x v="42"/>
    <x v="8"/>
    <n v="234370"/>
    <n v="123"/>
    <n v="665"/>
  </r>
  <r>
    <x v="1"/>
    <x v="6"/>
    <s v="S40691"/>
    <x v="30"/>
    <x v="2"/>
    <n v="205644"/>
    <n v="116"/>
    <n v="135"/>
  </r>
  <r>
    <x v="2"/>
    <x v="6"/>
    <s v="S39001"/>
    <x v="80"/>
    <x v="8"/>
    <n v="188981"/>
    <n v="781"/>
    <n v="634"/>
  </r>
  <r>
    <x v="3"/>
    <x v="0"/>
    <s v="S22148"/>
    <x v="54"/>
    <x v="6"/>
    <n v="158628"/>
    <n v="335"/>
    <n v="740"/>
  </r>
  <r>
    <x v="1"/>
    <x v="3"/>
    <s v="S18145"/>
    <x v="34"/>
    <x v="7"/>
    <n v="258163"/>
    <n v="649"/>
    <n v="562"/>
  </r>
  <r>
    <x v="1"/>
    <x v="5"/>
    <s v="S17764"/>
    <x v="84"/>
    <x v="6"/>
    <n v="122835"/>
    <n v="706"/>
    <n v="643"/>
  </r>
  <r>
    <x v="1"/>
    <x v="1"/>
    <s v="S24616"/>
    <x v="91"/>
    <x v="8"/>
    <n v="149120"/>
    <n v="979"/>
    <n v="619"/>
  </r>
  <r>
    <x v="0"/>
    <x v="0"/>
    <s v="S82485"/>
    <x v="16"/>
    <x v="4"/>
    <n v="217336"/>
    <n v="395"/>
    <n v="338"/>
  </r>
  <r>
    <x v="3"/>
    <x v="6"/>
    <s v="S48268"/>
    <x v="83"/>
    <x v="8"/>
    <n v="192358"/>
    <n v="832"/>
    <n v="292"/>
  </r>
  <r>
    <x v="1"/>
    <x v="5"/>
    <s v="S75694"/>
    <x v="5"/>
    <x v="7"/>
    <n v="170805"/>
    <n v="233"/>
    <n v="422"/>
  </r>
  <r>
    <x v="3"/>
    <x v="5"/>
    <s v="S11017"/>
    <x v="95"/>
    <x v="1"/>
    <n v="284062"/>
    <n v="953"/>
    <n v="608"/>
  </r>
  <r>
    <x v="1"/>
    <x v="4"/>
    <s v="S27931"/>
    <x v="91"/>
    <x v="0"/>
    <n v="154087"/>
    <n v="697"/>
    <n v="700"/>
  </r>
  <r>
    <x v="0"/>
    <x v="0"/>
    <s v="S99061"/>
    <x v="39"/>
    <x v="1"/>
    <n v="218003"/>
    <n v="683"/>
    <n v="379"/>
  </r>
  <r>
    <x v="0"/>
    <x v="2"/>
    <s v="S18751"/>
    <x v="42"/>
    <x v="2"/>
    <n v="109095"/>
    <n v="177"/>
    <n v="508"/>
  </r>
  <r>
    <x v="2"/>
    <x v="4"/>
    <s v="S37901"/>
    <x v="14"/>
    <x v="1"/>
    <n v="273662"/>
    <n v="368"/>
    <n v="183"/>
  </r>
  <r>
    <x v="1"/>
    <x v="5"/>
    <s v="S17706"/>
    <x v="55"/>
    <x v="6"/>
    <n v="294962"/>
    <n v="602"/>
    <n v="615"/>
  </r>
  <r>
    <x v="1"/>
    <x v="5"/>
    <s v="S45409"/>
    <x v="12"/>
    <x v="4"/>
    <n v="288557"/>
    <n v="361"/>
    <n v="581"/>
  </r>
  <r>
    <x v="2"/>
    <x v="2"/>
    <s v="S38559"/>
    <x v="92"/>
    <x v="8"/>
    <n v="237789"/>
    <n v="544"/>
    <n v="495"/>
  </r>
  <r>
    <x v="3"/>
    <x v="0"/>
    <s v="S64144"/>
    <x v="21"/>
    <x v="1"/>
    <n v="294201"/>
    <n v="79"/>
    <n v="747"/>
  </r>
  <r>
    <x v="0"/>
    <x v="5"/>
    <s v="S24120"/>
    <x v="34"/>
    <x v="2"/>
    <n v="149752"/>
    <n v="610"/>
    <n v="735"/>
  </r>
  <r>
    <x v="2"/>
    <x v="2"/>
    <s v="S92675"/>
    <x v="36"/>
    <x v="7"/>
    <n v="248598"/>
    <n v="577"/>
    <n v="244"/>
  </r>
  <r>
    <x v="1"/>
    <x v="5"/>
    <s v="S87160"/>
    <x v="67"/>
    <x v="2"/>
    <n v="173388"/>
    <n v="583"/>
    <n v="202"/>
  </r>
  <r>
    <x v="0"/>
    <x v="3"/>
    <s v="S27312"/>
    <x v="61"/>
    <x v="1"/>
    <n v="281890"/>
    <n v="522"/>
    <n v="301"/>
  </r>
  <r>
    <x v="0"/>
    <x v="5"/>
    <s v="S11258"/>
    <x v="25"/>
    <x v="7"/>
    <n v="299966"/>
    <n v="484"/>
    <n v="475"/>
  </r>
  <r>
    <x v="0"/>
    <x v="1"/>
    <s v="S76391"/>
    <x v="49"/>
    <x v="5"/>
    <n v="190299"/>
    <n v="938"/>
    <n v="675"/>
  </r>
  <r>
    <x v="3"/>
    <x v="4"/>
    <s v="S31106"/>
    <x v="91"/>
    <x v="2"/>
    <n v="139092"/>
    <n v="360"/>
    <n v="513"/>
  </r>
  <r>
    <x v="3"/>
    <x v="7"/>
    <s v="S43793"/>
    <x v="40"/>
    <x v="3"/>
    <n v="135398"/>
    <n v="267"/>
    <n v="232"/>
  </r>
  <r>
    <x v="1"/>
    <x v="2"/>
    <s v="S70970"/>
    <x v="47"/>
    <x v="0"/>
    <n v="109593"/>
    <n v="810"/>
    <n v="355"/>
  </r>
  <r>
    <x v="1"/>
    <x v="0"/>
    <s v="S87289"/>
    <x v="54"/>
    <x v="5"/>
    <n v="257568"/>
    <n v="901"/>
    <n v="547"/>
  </r>
  <r>
    <x v="1"/>
    <x v="3"/>
    <s v="S99988"/>
    <x v="4"/>
    <x v="1"/>
    <n v="280574"/>
    <n v="833"/>
    <n v="186"/>
  </r>
  <r>
    <x v="0"/>
    <x v="4"/>
    <s v="S45993"/>
    <x v="7"/>
    <x v="1"/>
    <n v="140997"/>
    <n v="246"/>
    <n v="105"/>
  </r>
  <r>
    <x v="1"/>
    <x v="5"/>
    <s v="S69006"/>
    <x v="96"/>
    <x v="7"/>
    <n v="232617"/>
    <n v="649"/>
    <n v="760"/>
  </r>
  <r>
    <x v="1"/>
    <x v="6"/>
    <s v="S59535"/>
    <x v="68"/>
    <x v="6"/>
    <n v="281354"/>
    <n v="436"/>
    <n v="534"/>
  </r>
  <r>
    <x v="3"/>
    <x v="2"/>
    <s v="S90714"/>
    <x v="78"/>
    <x v="5"/>
    <n v="104491"/>
    <n v="848"/>
    <n v="151"/>
  </r>
  <r>
    <x v="0"/>
    <x v="3"/>
    <s v="S73590"/>
    <x v="5"/>
    <x v="7"/>
    <n v="253247"/>
    <n v="199"/>
    <n v="470"/>
  </r>
  <r>
    <x v="1"/>
    <x v="3"/>
    <s v="S48439"/>
    <x v="8"/>
    <x v="2"/>
    <n v="236731"/>
    <n v="434"/>
    <n v="515"/>
  </r>
  <r>
    <x v="0"/>
    <x v="7"/>
    <s v="S29645"/>
    <x v="91"/>
    <x v="8"/>
    <n v="215368"/>
    <n v="767"/>
    <n v="474"/>
  </r>
  <r>
    <x v="3"/>
    <x v="0"/>
    <s v="S26307"/>
    <x v="65"/>
    <x v="2"/>
    <n v="223744"/>
    <n v="223"/>
    <n v="605"/>
  </r>
  <r>
    <x v="2"/>
    <x v="5"/>
    <s v="S34344"/>
    <x v="34"/>
    <x v="0"/>
    <n v="231553"/>
    <n v="512"/>
    <n v="347"/>
  </r>
  <r>
    <x v="2"/>
    <x v="1"/>
    <s v="S63446"/>
    <x v="92"/>
    <x v="4"/>
    <n v="130351"/>
    <n v="707"/>
    <n v="442"/>
  </r>
  <r>
    <x v="1"/>
    <x v="5"/>
    <s v="S70992"/>
    <x v="22"/>
    <x v="3"/>
    <n v="161214"/>
    <n v="119"/>
    <n v="245"/>
  </r>
  <r>
    <x v="1"/>
    <x v="1"/>
    <s v="S48021"/>
    <x v="35"/>
    <x v="2"/>
    <n v="236543"/>
    <n v="746"/>
    <n v="718"/>
  </r>
  <r>
    <x v="3"/>
    <x v="2"/>
    <s v="S11830"/>
    <x v="17"/>
    <x v="5"/>
    <n v="108079"/>
    <n v="319"/>
    <n v="775"/>
  </r>
  <r>
    <x v="2"/>
    <x v="3"/>
    <s v="S45783"/>
    <x v="83"/>
    <x v="6"/>
    <n v="154754"/>
    <n v="517"/>
    <n v="576"/>
  </r>
  <r>
    <x v="2"/>
    <x v="4"/>
    <s v="S45972"/>
    <x v="80"/>
    <x v="1"/>
    <n v="133480"/>
    <n v="768"/>
    <n v="665"/>
  </r>
  <r>
    <x v="2"/>
    <x v="3"/>
    <s v="S18312"/>
    <x v="53"/>
    <x v="1"/>
    <n v="153017"/>
    <n v="149"/>
    <n v="602"/>
  </r>
  <r>
    <x v="0"/>
    <x v="5"/>
    <s v="S13567"/>
    <x v="53"/>
    <x v="3"/>
    <n v="233990"/>
    <n v="643"/>
    <n v="157"/>
  </r>
  <r>
    <x v="2"/>
    <x v="0"/>
    <s v="S67248"/>
    <x v="65"/>
    <x v="4"/>
    <n v="174233"/>
    <n v="925"/>
    <n v="259"/>
  </r>
  <r>
    <x v="1"/>
    <x v="0"/>
    <s v="S47532"/>
    <x v="34"/>
    <x v="8"/>
    <n v="118134"/>
    <n v="664"/>
    <n v="250"/>
  </r>
  <r>
    <x v="3"/>
    <x v="1"/>
    <s v="S79766"/>
    <x v="53"/>
    <x v="0"/>
    <n v="165468"/>
    <n v="148"/>
    <n v="482"/>
  </r>
  <r>
    <x v="1"/>
    <x v="5"/>
    <s v="S15384"/>
    <x v="19"/>
    <x v="3"/>
    <n v="250465"/>
    <n v="555"/>
    <n v="204"/>
  </r>
  <r>
    <x v="2"/>
    <x v="4"/>
    <s v="S38483"/>
    <x v="81"/>
    <x v="7"/>
    <n v="266762"/>
    <n v="53"/>
    <n v="118"/>
  </r>
  <r>
    <x v="3"/>
    <x v="7"/>
    <s v="S47767"/>
    <x v="82"/>
    <x v="4"/>
    <n v="136441"/>
    <n v="326"/>
    <n v="572"/>
  </r>
  <r>
    <x v="0"/>
    <x v="3"/>
    <s v="S20751"/>
    <x v="86"/>
    <x v="7"/>
    <n v="203511"/>
    <n v="491"/>
    <n v="440"/>
  </r>
  <r>
    <x v="0"/>
    <x v="6"/>
    <s v="S36058"/>
    <x v="38"/>
    <x v="8"/>
    <n v="102942"/>
    <n v="900"/>
    <n v="425"/>
  </r>
  <r>
    <x v="2"/>
    <x v="5"/>
    <s v="S22130"/>
    <x v="84"/>
    <x v="5"/>
    <n v="212555"/>
    <n v="687"/>
    <n v="467"/>
  </r>
  <r>
    <x v="3"/>
    <x v="2"/>
    <s v="S99309"/>
    <x v="3"/>
    <x v="5"/>
    <n v="163288"/>
    <n v="973"/>
    <n v="163"/>
  </r>
  <r>
    <x v="0"/>
    <x v="6"/>
    <s v="S39793"/>
    <x v="73"/>
    <x v="5"/>
    <n v="154825"/>
    <n v="199"/>
    <n v="297"/>
  </r>
  <r>
    <x v="2"/>
    <x v="7"/>
    <s v="S99278"/>
    <x v="82"/>
    <x v="5"/>
    <n v="255984"/>
    <n v="838"/>
    <n v="554"/>
  </r>
  <r>
    <x v="0"/>
    <x v="4"/>
    <s v="S94604"/>
    <x v="90"/>
    <x v="4"/>
    <n v="150849"/>
    <n v="890"/>
    <n v="168"/>
  </r>
  <r>
    <x v="3"/>
    <x v="1"/>
    <s v="S48459"/>
    <x v="6"/>
    <x v="1"/>
    <n v="146040"/>
    <n v="334"/>
    <n v="115"/>
  </r>
  <r>
    <x v="1"/>
    <x v="7"/>
    <s v="S15913"/>
    <x v="43"/>
    <x v="0"/>
    <n v="248227"/>
    <n v="409"/>
    <n v="691"/>
  </r>
  <r>
    <x v="0"/>
    <x v="1"/>
    <s v="S20872"/>
    <x v="97"/>
    <x v="2"/>
    <n v="215866"/>
    <n v="631"/>
    <n v="746"/>
  </r>
  <r>
    <x v="3"/>
    <x v="7"/>
    <s v="S40100"/>
    <x v="38"/>
    <x v="8"/>
    <n v="277925"/>
    <n v="998"/>
    <n v="353"/>
  </r>
  <r>
    <x v="2"/>
    <x v="3"/>
    <s v="S50221"/>
    <x v="31"/>
    <x v="5"/>
    <n v="131427"/>
    <n v="657"/>
    <n v="196"/>
  </r>
  <r>
    <x v="3"/>
    <x v="0"/>
    <s v="S32798"/>
    <x v="50"/>
    <x v="1"/>
    <n v="290887"/>
    <n v="693"/>
    <n v="585"/>
  </r>
  <r>
    <x v="0"/>
    <x v="5"/>
    <s v="S13941"/>
    <x v="66"/>
    <x v="2"/>
    <n v="281829"/>
    <n v="752"/>
    <n v="405"/>
  </r>
  <r>
    <x v="0"/>
    <x v="2"/>
    <s v="S52255"/>
    <x v="72"/>
    <x v="6"/>
    <n v="237836"/>
    <n v="299"/>
    <n v="100"/>
  </r>
  <r>
    <x v="0"/>
    <x v="1"/>
    <s v="S17182"/>
    <x v="3"/>
    <x v="5"/>
    <n v="289963"/>
    <n v="647"/>
    <n v="793"/>
  </r>
  <r>
    <x v="2"/>
    <x v="7"/>
    <s v="S25750"/>
    <x v="72"/>
    <x v="8"/>
    <n v="131358"/>
    <n v="88"/>
    <n v="306"/>
  </r>
  <r>
    <x v="1"/>
    <x v="1"/>
    <s v="S86211"/>
    <x v="0"/>
    <x v="6"/>
    <n v="122827"/>
    <n v="826"/>
    <n v="730"/>
  </r>
  <r>
    <x v="2"/>
    <x v="5"/>
    <s v="S24506"/>
    <x v="63"/>
    <x v="0"/>
    <n v="129225"/>
    <n v="862"/>
    <n v="160"/>
  </r>
  <r>
    <x v="3"/>
    <x v="4"/>
    <s v="S47532"/>
    <x v="66"/>
    <x v="1"/>
    <n v="219081"/>
    <n v="812"/>
    <n v="572"/>
  </r>
  <r>
    <x v="1"/>
    <x v="7"/>
    <s v="S61959"/>
    <x v="4"/>
    <x v="6"/>
    <n v="153765"/>
    <n v="773"/>
    <n v="285"/>
  </r>
  <r>
    <x v="3"/>
    <x v="3"/>
    <s v="S67531"/>
    <x v="1"/>
    <x v="0"/>
    <n v="239082"/>
    <n v="288"/>
    <n v="372"/>
  </r>
  <r>
    <x v="0"/>
    <x v="0"/>
    <s v="S58935"/>
    <x v="17"/>
    <x v="2"/>
    <n v="282746"/>
    <n v="453"/>
    <n v="336"/>
  </r>
  <r>
    <x v="0"/>
    <x v="0"/>
    <s v="S15776"/>
    <x v="40"/>
    <x v="6"/>
    <n v="204637"/>
    <n v="515"/>
    <n v="497"/>
  </r>
  <r>
    <x v="3"/>
    <x v="6"/>
    <s v="S39772"/>
    <x v="54"/>
    <x v="7"/>
    <n v="214121"/>
    <n v="838"/>
    <n v="325"/>
  </r>
  <r>
    <x v="2"/>
    <x v="6"/>
    <s v="S74336"/>
    <x v="68"/>
    <x v="0"/>
    <n v="205843"/>
    <n v="402"/>
    <n v="598"/>
  </r>
  <r>
    <x v="3"/>
    <x v="4"/>
    <s v="S18535"/>
    <x v="47"/>
    <x v="5"/>
    <n v="159406"/>
    <n v="352"/>
    <n v="508"/>
  </r>
  <r>
    <x v="2"/>
    <x v="7"/>
    <s v="S34116"/>
    <x v="44"/>
    <x v="6"/>
    <n v="231890"/>
    <n v="743"/>
    <n v="515"/>
  </r>
  <r>
    <x v="3"/>
    <x v="7"/>
    <s v="S69854"/>
    <x v="0"/>
    <x v="5"/>
    <n v="138388"/>
    <n v="543"/>
    <n v="454"/>
  </r>
  <r>
    <x v="0"/>
    <x v="1"/>
    <s v="S11814"/>
    <x v="83"/>
    <x v="1"/>
    <n v="197199"/>
    <n v="765"/>
    <n v="573"/>
  </r>
  <r>
    <x v="3"/>
    <x v="7"/>
    <s v="S51242"/>
    <x v="83"/>
    <x v="7"/>
    <n v="270435"/>
    <n v="904"/>
    <n v="550"/>
  </r>
  <r>
    <x v="2"/>
    <x v="4"/>
    <s v="S50344"/>
    <x v="54"/>
    <x v="6"/>
    <n v="149878"/>
    <n v="77"/>
    <n v="742"/>
  </r>
  <r>
    <x v="2"/>
    <x v="5"/>
    <s v="S84251"/>
    <x v="41"/>
    <x v="4"/>
    <n v="220761"/>
    <n v="827"/>
    <n v="449"/>
  </r>
  <r>
    <x v="2"/>
    <x v="4"/>
    <s v="S40663"/>
    <x v="51"/>
    <x v="4"/>
    <n v="251549"/>
    <n v="124"/>
    <n v="256"/>
  </r>
  <r>
    <x v="1"/>
    <x v="3"/>
    <s v="S82072"/>
    <x v="16"/>
    <x v="1"/>
    <n v="260431"/>
    <n v="742"/>
    <n v="449"/>
  </r>
  <r>
    <x v="3"/>
    <x v="2"/>
    <s v="S35214"/>
    <x v="7"/>
    <x v="2"/>
    <n v="250889"/>
    <n v="790"/>
    <n v="347"/>
  </r>
  <r>
    <x v="1"/>
    <x v="3"/>
    <s v="S81454"/>
    <x v="64"/>
    <x v="6"/>
    <n v="174688"/>
    <n v="561"/>
    <n v="615"/>
  </r>
  <r>
    <x v="1"/>
    <x v="7"/>
    <s v="S70481"/>
    <x v="78"/>
    <x v="5"/>
    <n v="166563"/>
    <n v="340"/>
    <n v="480"/>
  </r>
  <r>
    <x v="0"/>
    <x v="1"/>
    <s v="S23247"/>
    <x v="96"/>
    <x v="0"/>
    <n v="177452"/>
    <n v="842"/>
    <n v="266"/>
  </r>
  <r>
    <x v="1"/>
    <x v="7"/>
    <s v="S82978"/>
    <x v="92"/>
    <x v="5"/>
    <n v="255477"/>
    <n v="603"/>
    <n v="531"/>
  </r>
  <r>
    <x v="1"/>
    <x v="4"/>
    <s v="S71083"/>
    <x v="62"/>
    <x v="5"/>
    <n v="297049"/>
    <n v="313"/>
    <n v="634"/>
  </r>
  <r>
    <x v="0"/>
    <x v="1"/>
    <s v="S58626"/>
    <x v="17"/>
    <x v="4"/>
    <n v="245603"/>
    <n v="509"/>
    <n v="480"/>
  </r>
  <r>
    <x v="2"/>
    <x v="2"/>
    <s v="S36942"/>
    <x v="57"/>
    <x v="7"/>
    <n v="234593"/>
    <n v="514"/>
    <n v="236"/>
  </r>
  <r>
    <x v="0"/>
    <x v="3"/>
    <s v="S60243"/>
    <x v="6"/>
    <x v="4"/>
    <n v="200520"/>
    <n v="118"/>
    <n v="164"/>
  </r>
  <r>
    <x v="3"/>
    <x v="3"/>
    <s v="S39357"/>
    <x v="28"/>
    <x v="5"/>
    <n v="106268"/>
    <n v="331"/>
    <n v="103"/>
  </r>
  <r>
    <x v="1"/>
    <x v="6"/>
    <s v="S44015"/>
    <x v="2"/>
    <x v="0"/>
    <n v="108062"/>
    <n v="631"/>
    <n v="159"/>
  </r>
  <r>
    <x v="3"/>
    <x v="3"/>
    <s v="S36227"/>
    <x v="78"/>
    <x v="4"/>
    <n v="119830"/>
    <n v="173"/>
    <n v="336"/>
  </r>
  <r>
    <x v="0"/>
    <x v="0"/>
    <s v="S26620"/>
    <x v="91"/>
    <x v="8"/>
    <n v="183218"/>
    <n v="823"/>
    <n v="665"/>
  </r>
  <r>
    <x v="0"/>
    <x v="0"/>
    <s v="S46803"/>
    <x v="84"/>
    <x v="1"/>
    <n v="269462"/>
    <n v="125"/>
    <n v="158"/>
  </r>
  <r>
    <x v="0"/>
    <x v="3"/>
    <s v="S81058"/>
    <x v="49"/>
    <x v="8"/>
    <n v="100371"/>
    <n v="269"/>
    <n v="214"/>
  </r>
  <r>
    <x v="2"/>
    <x v="1"/>
    <s v="S19154"/>
    <x v="74"/>
    <x v="0"/>
    <n v="143640"/>
    <n v="323"/>
    <n v="769"/>
  </r>
  <r>
    <x v="2"/>
    <x v="3"/>
    <s v="S37771"/>
    <x v="9"/>
    <x v="2"/>
    <n v="194071"/>
    <n v="588"/>
    <n v="467"/>
  </r>
  <r>
    <x v="1"/>
    <x v="1"/>
    <s v="S14842"/>
    <x v="35"/>
    <x v="6"/>
    <n v="234442"/>
    <n v="596"/>
    <n v="473"/>
  </r>
  <r>
    <x v="2"/>
    <x v="2"/>
    <s v="S70562"/>
    <x v="49"/>
    <x v="1"/>
    <n v="125094"/>
    <n v="359"/>
    <n v="488"/>
  </r>
  <r>
    <x v="3"/>
    <x v="6"/>
    <s v="S82344"/>
    <x v="73"/>
    <x v="2"/>
    <n v="148317"/>
    <n v="239"/>
    <n v="308"/>
  </r>
  <r>
    <x v="2"/>
    <x v="6"/>
    <s v="S80699"/>
    <x v="37"/>
    <x v="6"/>
    <n v="142391"/>
    <n v="844"/>
    <n v="432"/>
  </r>
  <r>
    <x v="1"/>
    <x v="1"/>
    <s v="S88656"/>
    <x v="98"/>
    <x v="7"/>
    <n v="192989"/>
    <n v="527"/>
    <n v="149"/>
  </r>
  <r>
    <x v="3"/>
    <x v="0"/>
    <s v="S58932"/>
    <x v="67"/>
    <x v="6"/>
    <n v="133273"/>
    <n v="456"/>
    <n v="448"/>
  </r>
  <r>
    <x v="2"/>
    <x v="6"/>
    <s v="S92044"/>
    <x v="32"/>
    <x v="1"/>
    <n v="185212"/>
    <n v="800"/>
    <n v="194"/>
  </r>
  <r>
    <x v="3"/>
    <x v="7"/>
    <s v="S54158"/>
    <x v="26"/>
    <x v="1"/>
    <n v="148814"/>
    <n v="758"/>
    <n v="150"/>
  </r>
  <r>
    <x v="1"/>
    <x v="5"/>
    <s v="S60460"/>
    <x v="11"/>
    <x v="5"/>
    <n v="169186"/>
    <n v="375"/>
    <n v="643"/>
  </r>
  <r>
    <x v="3"/>
    <x v="7"/>
    <s v="S44864"/>
    <x v="12"/>
    <x v="5"/>
    <n v="117839"/>
    <n v="851"/>
    <n v="413"/>
  </r>
  <r>
    <x v="3"/>
    <x v="2"/>
    <s v="S32168"/>
    <x v="83"/>
    <x v="1"/>
    <n v="172150"/>
    <n v="79"/>
    <n v="741"/>
  </r>
  <r>
    <x v="2"/>
    <x v="6"/>
    <s v="S23306"/>
    <x v="65"/>
    <x v="5"/>
    <n v="203398"/>
    <n v="663"/>
    <n v="751"/>
  </r>
  <r>
    <x v="0"/>
    <x v="3"/>
    <s v="S60505"/>
    <x v="48"/>
    <x v="1"/>
    <n v="232308"/>
    <n v="103"/>
    <n v="304"/>
  </r>
  <r>
    <x v="3"/>
    <x v="6"/>
    <s v="S25137"/>
    <x v="95"/>
    <x v="0"/>
    <n v="298498"/>
    <n v="635"/>
    <n v="170"/>
  </r>
  <r>
    <x v="3"/>
    <x v="4"/>
    <s v="S94783"/>
    <x v="77"/>
    <x v="4"/>
    <n v="161442"/>
    <n v="396"/>
    <n v="183"/>
  </r>
  <r>
    <x v="1"/>
    <x v="1"/>
    <s v="S30476"/>
    <x v="89"/>
    <x v="3"/>
    <n v="234218"/>
    <n v="472"/>
    <n v="182"/>
  </r>
  <r>
    <x v="1"/>
    <x v="7"/>
    <s v="S46587"/>
    <x v="72"/>
    <x v="4"/>
    <n v="217879"/>
    <n v="330"/>
    <n v="413"/>
  </r>
  <r>
    <x v="2"/>
    <x v="7"/>
    <s v="S52814"/>
    <x v="7"/>
    <x v="2"/>
    <n v="130041"/>
    <n v="241"/>
    <n v="166"/>
  </r>
  <r>
    <x v="0"/>
    <x v="0"/>
    <s v="S15435"/>
    <x v="82"/>
    <x v="7"/>
    <n v="183035"/>
    <n v="397"/>
    <n v="585"/>
  </r>
  <r>
    <x v="2"/>
    <x v="3"/>
    <s v="S53327"/>
    <x v="42"/>
    <x v="1"/>
    <n v="227755"/>
    <n v="959"/>
    <n v="483"/>
  </r>
  <r>
    <x v="0"/>
    <x v="1"/>
    <s v="S80169"/>
    <x v="12"/>
    <x v="8"/>
    <n v="255051"/>
    <n v="730"/>
    <n v="653"/>
  </r>
  <r>
    <x v="2"/>
    <x v="5"/>
    <s v="S46143"/>
    <x v="56"/>
    <x v="7"/>
    <n v="206697"/>
    <n v="442"/>
    <n v="595"/>
  </r>
  <r>
    <x v="0"/>
    <x v="4"/>
    <s v="S76664"/>
    <x v="65"/>
    <x v="5"/>
    <n v="199681"/>
    <n v="697"/>
    <n v="683"/>
  </r>
  <r>
    <x v="3"/>
    <x v="1"/>
    <s v="S53085"/>
    <x v="87"/>
    <x v="0"/>
    <n v="168424"/>
    <n v="624"/>
    <n v="268"/>
  </r>
  <r>
    <x v="2"/>
    <x v="1"/>
    <s v="S56499"/>
    <x v="11"/>
    <x v="2"/>
    <n v="164078"/>
    <n v="213"/>
    <n v="372"/>
  </r>
  <r>
    <x v="2"/>
    <x v="7"/>
    <s v="S56333"/>
    <x v="18"/>
    <x v="4"/>
    <n v="102270"/>
    <n v="109"/>
    <n v="658"/>
  </r>
  <r>
    <x v="0"/>
    <x v="0"/>
    <s v="S44918"/>
    <x v="43"/>
    <x v="7"/>
    <n v="157345"/>
    <n v="510"/>
    <n v="665"/>
  </r>
  <r>
    <x v="0"/>
    <x v="2"/>
    <s v="S87140"/>
    <x v="66"/>
    <x v="8"/>
    <n v="130921"/>
    <n v="706"/>
    <n v="603"/>
  </r>
  <r>
    <x v="3"/>
    <x v="5"/>
    <s v="S32445"/>
    <x v="82"/>
    <x v="6"/>
    <n v="209763"/>
    <n v="85"/>
    <n v="151"/>
  </r>
  <r>
    <x v="3"/>
    <x v="7"/>
    <s v="S68612"/>
    <x v="86"/>
    <x v="6"/>
    <n v="157336"/>
    <n v="746"/>
    <n v="567"/>
  </r>
  <r>
    <x v="1"/>
    <x v="1"/>
    <s v="S80371"/>
    <x v="23"/>
    <x v="3"/>
    <n v="271756"/>
    <n v="784"/>
    <n v="449"/>
  </r>
  <r>
    <x v="0"/>
    <x v="5"/>
    <s v="S55416"/>
    <x v="94"/>
    <x v="5"/>
    <n v="296639"/>
    <n v="447"/>
    <n v="602"/>
  </r>
  <r>
    <x v="0"/>
    <x v="7"/>
    <s v="S36897"/>
    <x v="61"/>
    <x v="4"/>
    <n v="238432"/>
    <n v="697"/>
    <n v="723"/>
  </r>
  <r>
    <x v="2"/>
    <x v="3"/>
    <s v="S66979"/>
    <x v="93"/>
    <x v="6"/>
    <n v="206091"/>
    <n v="399"/>
    <n v="782"/>
  </r>
  <r>
    <x v="1"/>
    <x v="5"/>
    <s v="S33735"/>
    <x v="56"/>
    <x v="8"/>
    <n v="149081"/>
    <n v="140"/>
    <n v="385"/>
  </r>
  <r>
    <x v="0"/>
    <x v="5"/>
    <s v="S24608"/>
    <x v="41"/>
    <x v="2"/>
    <n v="241460"/>
    <n v="216"/>
    <n v="238"/>
  </r>
  <r>
    <x v="1"/>
    <x v="5"/>
    <s v="S31544"/>
    <x v="37"/>
    <x v="3"/>
    <n v="285237"/>
    <n v="501"/>
    <n v="538"/>
  </r>
  <r>
    <x v="1"/>
    <x v="6"/>
    <s v="S30306"/>
    <x v="12"/>
    <x v="0"/>
    <n v="182005"/>
    <n v="512"/>
    <n v="427"/>
  </r>
  <r>
    <x v="3"/>
    <x v="0"/>
    <s v="S81886"/>
    <x v="68"/>
    <x v="2"/>
    <n v="173153"/>
    <n v="767"/>
    <n v="447"/>
  </r>
  <r>
    <x v="3"/>
    <x v="0"/>
    <s v="S32636"/>
    <x v="41"/>
    <x v="0"/>
    <n v="129126"/>
    <n v="969"/>
    <n v="406"/>
  </r>
  <r>
    <x v="0"/>
    <x v="6"/>
    <s v="S63041"/>
    <x v="70"/>
    <x v="8"/>
    <n v="170223"/>
    <n v="690"/>
    <n v="754"/>
  </r>
  <r>
    <x v="3"/>
    <x v="2"/>
    <s v="S99465"/>
    <x v="53"/>
    <x v="7"/>
    <n v="259116"/>
    <n v="504"/>
    <n v="107"/>
  </r>
  <r>
    <x v="0"/>
    <x v="7"/>
    <s v="S69060"/>
    <x v="93"/>
    <x v="7"/>
    <n v="266050"/>
    <n v="646"/>
    <n v="713"/>
  </r>
  <r>
    <x v="2"/>
    <x v="0"/>
    <s v="S35408"/>
    <x v="55"/>
    <x v="2"/>
    <n v="170134"/>
    <n v="831"/>
    <n v="444"/>
  </r>
  <r>
    <x v="3"/>
    <x v="1"/>
    <s v="S67354"/>
    <x v="9"/>
    <x v="4"/>
    <n v="161872"/>
    <n v="293"/>
    <n v="228"/>
  </r>
  <r>
    <x v="0"/>
    <x v="2"/>
    <s v="S24635"/>
    <x v="22"/>
    <x v="7"/>
    <n v="206262"/>
    <n v="667"/>
    <n v="361"/>
  </r>
  <r>
    <x v="3"/>
    <x v="7"/>
    <s v="S70060"/>
    <x v="37"/>
    <x v="5"/>
    <n v="252367"/>
    <n v="980"/>
    <n v="678"/>
  </r>
  <r>
    <x v="3"/>
    <x v="5"/>
    <s v="S63977"/>
    <x v="67"/>
    <x v="1"/>
    <n v="244092"/>
    <n v="263"/>
    <n v="282"/>
  </r>
  <r>
    <x v="0"/>
    <x v="2"/>
    <s v="S41436"/>
    <x v="1"/>
    <x v="6"/>
    <n v="140473"/>
    <n v="503"/>
    <n v="277"/>
  </r>
  <r>
    <x v="0"/>
    <x v="7"/>
    <s v="S21059"/>
    <x v="23"/>
    <x v="0"/>
    <n v="172255"/>
    <n v="578"/>
    <n v="265"/>
  </r>
  <r>
    <x v="1"/>
    <x v="2"/>
    <s v="S17460"/>
    <x v="15"/>
    <x v="6"/>
    <n v="180505"/>
    <n v="148"/>
    <n v="298"/>
  </r>
  <r>
    <x v="2"/>
    <x v="3"/>
    <s v="S38423"/>
    <x v="3"/>
    <x v="0"/>
    <n v="287650"/>
    <n v="946"/>
    <n v="394"/>
  </r>
  <r>
    <x v="2"/>
    <x v="0"/>
    <s v="S44541"/>
    <x v="29"/>
    <x v="4"/>
    <n v="192118"/>
    <n v="269"/>
    <n v="277"/>
  </r>
  <r>
    <x v="3"/>
    <x v="5"/>
    <s v="S40266"/>
    <x v="68"/>
    <x v="1"/>
    <n v="190801"/>
    <n v="350"/>
    <n v="509"/>
  </r>
  <r>
    <x v="3"/>
    <x v="4"/>
    <s v="S75390"/>
    <x v="29"/>
    <x v="8"/>
    <n v="210610"/>
    <n v="84"/>
    <n v="677"/>
  </r>
  <r>
    <x v="1"/>
    <x v="0"/>
    <s v="S23192"/>
    <x v="95"/>
    <x v="3"/>
    <n v="107883"/>
    <n v="121"/>
    <n v="167"/>
  </r>
  <r>
    <x v="2"/>
    <x v="5"/>
    <s v="S14714"/>
    <x v="47"/>
    <x v="7"/>
    <n v="273895"/>
    <n v="884"/>
    <n v="184"/>
  </r>
  <r>
    <x v="2"/>
    <x v="5"/>
    <s v="S68270"/>
    <x v="51"/>
    <x v="4"/>
    <n v="241018"/>
    <n v="586"/>
    <n v="325"/>
  </r>
  <r>
    <x v="0"/>
    <x v="7"/>
    <s v="S74789"/>
    <x v="26"/>
    <x v="6"/>
    <n v="241339"/>
    <n v="595"/>
    <n v="616"/>
  </r>
  <r>
    <x v="1"/>
    <x v="7"/>
    <s v="S26233"/>
    <x v="43"/>
    <x v="2"/>
    <n v="292193"/>
    <n v="522"/>
    <n v="312"/>
  </r>
  <r>
    <x v="2"/>
    <x v="2"/>
    <s v="S20535"/>
    <x v="41"/>
    <x v="1"/>
    <n v="170733"/>
    <n v="983"/>
    <n v="296"/>
  </r>
  <r>
    <x v="1"/>
    <x v="4"/>
    <s v="S39447"/>
    <x v="27"/>
    <x v="4"/>
    <n v="223681"/>
    <n v="506"/>
    <n v="725"/>
  </r>
  <r>
    <x v="3"/>
    <x v="5"/>
    <s v="S68251"/>
    <x v="83"/>
    <x v="0"/>
    <n v="128661"/>
    <n v="157"/>
    <n v="669"/>
  </r>
  <r>
    <x v="3"/>
    <x v="1"/>
    <s v="S99162"/>
    <x v="30"/>
    <x v="8"/>
    <n v="125372"/>
    <n v="680"/>
    <n v="237"/>
  </r>
  <r>
    <x v="1"/>
    <x v="3"/>
    <s v="S30401"/>
    <x v="46"/>
    <x v="8"/>
    <n v="199778"/>
    <n v="904"/>
    <n v="595"/>
  </r>
  <r>
    <x v="2"/>
    <x v="1"/>
    <s v="S48866"/>
    <x v="69"/>
    <x v="3"/>
    <n v="250529"/>
    <n v="577"/>
    <n v="501"/>
  </r>
  <r>
    <x v="0"/>
    <x v="5"/>
    <s v="S43044"/>
    <x v="90"/>
    <x v="3"/>
    <n v="278550"/>
    <n v="530"/>
    <n v="361"/>
  </r>
  <r>
    <x v="1"/>
    <x v="5"/>
    <s v="S65944"/>
    <x v="8"/>
    <x v="8"/>
    <n v="141459"/>
    <n v="522"/>
    <n v="703"/>
  </r>
  <r>
    <x v="1"/>
    <x v="2"/>
    <s v="S38402"/>
    <x v="49"/>
    <x v="1"/>
    <n v="240235"/>
    <n v="748"/>
    <n v="233"/>
  </r>
  <r>
    <x v="1"/>
    <x v="5"/>
    <s v="S74664"/>
    <x v="91"/>
    <x v="4"/>
    <n v="115425"/>
    <n v="69"/>
    <n v="456"/>
  </r>
  <r>
    <x v="1"/>
    <x v="7"/>
    <s v="S41215"/>
    <x v="41"/>
    <x v="3"/>
    <n v="128548"/>
    <n v="161"/>
    <n v="776"/>
  </r>
  <r>
    <x v="3"/>
    <x v="2"/>
    <s v="S87850"/>
    <x v="15"/>
    <x v="0"/>
    <n v="255775"/>
    <n v="261"/>
    <n v="531"/>
  </r>
  <r>
    <x v="0"/>
    <x v="3"/>
    <s v="S26312"/>
    <x v="2"/>
    <x v="0"/>
    <n v="183061"/>
    <n v="51"/>
    <n v="465"/>
  </r>
  <r>
    <x v="2"/>
    <x v="7"/>
    <s v="S63884"/>
    <x v="51"/>
    <x v="5"/>
    <n v="274162"/>
    <n v="832"/>
    <n v="361"/>
  </r>
  <r>
    <x v="2"/>
    <x v="1"/>
    <s v="S19976"/>
    <x v="50"/>
    <x v="4"/>
    <n v="290371"/>
    <n v="77"/>
    <n v="550"/>
  </r>
  <r>
    <x v="3"/>
    <x v="1"/>
    <s v="S94976"/>
    <x v="99"/>
    <x v="5"/>
    <n v="201428"/>
    <n v="700"/>
    <n v="532"/>
  </r>
  <r>
    <x v="2"/>
    <x v="7"/>
    <s v="S13900"/>
    <x v="3"/>
    <x v="6"/>
    <n v="207059"/>
    <n v="452"/>
    <n v="419"/>
  </r>
  <r>
    <x v="0"/>
    <x v="4"/>
    <s v="S49924"/>
    <x v="98"/>
    <x v="0"/>
    <n v="237613"/>
    <n v="162"/>
    <n v="116"/>
  </r>
  <r>
    <x v="1"/>
    <x v="5"/>
    <s v="S72275"/>
    <x v="36"/>
    <x v="2"/>
    <n v="270312"/>
    <n v="298"/>
    <n v="596"/>
  </r>
  <r>
    <x v="1"/>
    <x v="7"/>
    <s v="S44160"/>
    <x v="75"/>
    <x v="4"/>
    <n v="247593"/>
    <n v="594"/>
    <n v="258"/>
  </r>
  <r>
    <x v="0"/>
    <x v="2"/>
    <s v="S27721"/>
    <x v="74"/>
    <x v="1"/>
    <n v="276813"/>
    <n v="812"/>
    <n v="632"/>
  </r>
  <r>
    <x v="3"/>
    <x v="7"/>
    <s v="S38666"/>
    <x v="38"/>
    <x v="6"/>
    <n v="185928"/>
    <n v="485"/>
    <n v="318"/>
  </r>
  <r>
    <x v="1"/>
    <x v="4"/>
    <s v="S94173"/>
    <x v="88"/>
    <x v="1"/>
    <n v="157267"/>
    <n v="73"/>
    <n v="717"/>
  </r>
  <r>
    <x v="2"/>
    <x v="0"/>
    <s v="S23096"/>
    <x v="58"/>
    <x v="7"/>
    <n v="151171"/>
    <n v="162"/>
    <n v="642"/>
  </r>
  <r>
    <x v="3"/>
    <x v="6"/>
    <s v="S31711"/>
    <x v="33"/>
    <x v="4"/>
    <n v="213518"/>
    <n v="445"/>
    <n v="151"/>
  </r>
  <r>
    <x v="2"/>
    <x v="0"/>
    <s v="S78221"/>
    <x v="88"/>
    <x v="4"/>
    <n v="256307"/>
    <n v="887"/>
    <n v="459"/>
  </r>
  <r>
    <x v="1"/>
    <x v="6"/>
    <s v="S54032"/>
    <x v="55"/>
    <x v="6"/>
    <n v="188833"/>
    <n v="953"/>
    <n v="522"/>
  </r>
  <r>
    <x v="3"/>
    <x v="7"/>
    <s v="S48857"/>
    <x v="52"/>
    <x v="8"/>
    <n v="147333"/>
    <n v="686"/>
    <n v="197"/>
  </r>
  <r>
    <x v="2"/>
    <x v="4"/>
    <s v="S98630"/>
    <x v="94"/>
    <x v="7"/>
    <n v="215640"/>
    <n v="633"/>
    <n v="465"/>
  </r>
  <r>
    <x v="0"/>
    <x v="1"/>
    <s v="S16531"/>
    <x v="19"/>
    <x v="5"/>
    <n v="151483"/>
    <n v="521"/>
    <n v="439"/>
  </r>
  <r>
    <x v="2"/>
    <x v="3"/>
    <s v="S56666"/>
    <x v="81"/>
    <x v="7"/>
    <n v="140463"/>
    <n v="548"/>
    <n v="417"/>
  </r>
  <r>
    <x v="0"/>
    <x v="7"/>
    <s v="S97104"/>
    <x v="3"/>
    <x v="4"/>
    <n v="253181"/>
    <n v="479"/>
    <n v="175"/>
  </r>
  <r>
    <x v="0"/>
    <x v="7"/>
    <s v="S37772"/>
    <x v="15"/>
    <x v="8"/>
    <n v="111453"/>
    <n v="148"/>
    <n v="233"/>
  </r>
  <r>
    <x v="0"/>
    <x v="2"/>
    <s v="S40844"/>
    <x v="50"/>
    <x v="3"/>
    <n v="255191"/>
    <n v="900"/>
    <n v="330"/>
  </r>
  <r>
    <x v="0"/>
    <x v="0"/>
    <s v="S86450"/>
    <x v="50"/>
    <x v="8"/>
    <n v="148110"/>
    <n v="181"/>
    <n v="342"/>
  </r>
  <r>
    <x v="1"/>
    <x v="1"/>
    <s v="S22747"/>
    <x v="19"/>
    <x v="0"/>
    <n v="289399"/>
    <n v="511"/>
    <n v="493"/>
  </r>
  <r>
    <x v="1"/>
    <x v="7"/>
    <s v="S28614"/>
    <x v="20"/>
    <x v="6"/>
    <n v="264378"/>
    <n v="858"/>
    <n v="181"/>
  </r>
  <r>
    <x v="2"/>
    <x v="6"/>
    <s v="S31139"/>
    <x v="36"/>
    <x v="2"/>
    <n v="175679"/>
    <n v="158"/>
    <n v="186"/>
  </r>
  <r>
    <x v="2"/>
    <x v="1"/>
    <s v="S73438"/>
    <x v="84"/>
    <x v="1"/>
    <n v="148183"/>
    <n v="779"/>
    <n v="587"/>
  </r>
  <r>
    <x v="2"/>
    <x v="2"/>
    <s v="S28776"/>
    <x v="1"/>
    <x v="2"/>
    <n v="299927"/>
    <n v="115"/>
    <n v="685"/>
  </r>
  <r>
    <x v="2"/>
    <x v="3"/>
    <s v="S31680"/>
    <x v="64"/>
    <x v="6"/>
    <n v="132120"/>
    <n v="764"/>
    <n v="323"/>
  </r>
  <r>
    <x v="2"/>
    <x v="7"/>
    <s v="S61381"/>
    <x v="85"/>
    <x v="7"/>
    <n v="167741"/>
    <n v="842"/>
    <n v="572"/>
  </r>
  <r>
    <x v="0"/>
    <x v="7"/>
    <s v="S10577"/>
    <x v="24"/>
    <x v="8"/>
    <n v="129175"/>
    <n v="609"/>
    <n v="676"/>
  </r>
  <r>
    <x v="1"/>
    <x v="6"/>
    <s v="S40518"/>
    <x v="32"/>
    <x v="1"/>
    <n v="280118"/>
    <n v="495"/>
    <n v="252"/>
  </r>
  <r>
    <x v="1"/>
    <x v="3"/>
    <s v="S26589"/>
    <x v="62"/>
    <x v="5"/>
    <n v="178390"/>
    <n v="810"/>
    <n v="457"/>
  </r>
  <r>
    <x v="1"/>
    <x v="1"/>
    <s v="S92127"/>
    <x v="82"/>
    <x v="3"/>
    <n v="183549"/>
    <n v="825"/>
    <n v="362"/>
  </r>
  <r>
    <x v="1"/>
    <x v="1"/>
    <s v="S70225"/>
    <x v="62"/>
    <x v="8"/>
    <n v="188003"/>
    <n v="488"/>
    <n v="220"/>
  </r>
  <r>
    <x v="2"/>
    <x v="0"/>
    <s v="S15853"/>
    <x v="88"/>
    <x v="0"/>
    <n v="291784"/>
    <n v="977"/>
    <n v="357"/>
  </r>
  <r>
    <x v="3"/>
    <x v="5"/>
    <s v="S65172"/>
    <x v="27"/>
    <x v="1"/>
    <n v="246770"/>
    <n v="426"/>
    <n v="373"/>
  </r>
  <r>
    <x v="2"/>
    <x v="3"/>
    <s v="S54350"/>
    <x v="16"/>
    <x v="8"/>
    <n v="232846"/>
    <n v="543"/>
    <n v="260"/>
  </r>
  <r>
    <x v="0"/>
    <x v="4"/>
    <s v="S10911"/>
    <x v="18"/>
    <x v="1"/>
    <n v="256600"/>
    <n v="516"/>
    <n v="312"/>
  </r>
  <r>
    <x v="3"/>
    <x v="3"/>
    <s v="S68633"/>
    <x v="39"/>
    <x v="1"/>
    <n v="227141"/>
    <n v="398"/>
    <n v="698"/>
  </r>
  <r>
    <x v="1"/>
    <x v="4"/>
    <s v="S51398"/>
    <x v="68"/>
    <x v="0"/>
    <n v="234445"/>
    <n v="736"/>
    <n v="160"/>
  </r>
  <r>
    <x v="0"/>
    <x v="6"/>
    <s v="S16444"/>
    <x v="96"/>
    <x v="6"/>
    <n v="227634"/>
    <n v="360"/>
    <n v="256"/>
  </r>
  <r>
    <x v="0"/>
    <x v="4"/>
    <s v="S62943"/>
    <x v="3"/>
    <x v="5"/>
    <n v="280577"/>
    <n v="611"/>
    <n v="293"/>
  </r>
  <r>
    <x v="2"/>
    <x v="0"/>
    <s v="S92880"/>
    <x v="17"/>
    <x v="5"/>
    <n v="239969"/>
    <n v="379"/>
    <n v="332"/>
  </r>
  <r>
    <x v="1"/>
    <x v="0"/>
    <s v="S68491"/>
    <x v="28"/>
    <x v="3"/>
    <n v="268683"/>
    <n v="95"/>
    <n v="211"/>
  </r>
  <r>
    <x v="0"/>
    <x v="6"/>
    <s v="S30952"/>
    <x v="36"/>
    <x v="6"/>
    <n v="264611"/>
    <n v="104"/>
    <n v="668"/>
  </r>
  <r>
    <x v="1"/>
    <x v="7"/>
    <s v="S42905"/>
    <x v="57"/>
    <x v="0"/>
    <n v="109290"/>
    <n v="413"/>
    <n v="658"/>
  </r>
  <r>
    <x v="0"/>
    <x v="2"/>
    <s v="S86949"/>
    <x v="83"/>
    <x v="4"/>
    <n v="167795"/>
    <n v="136"/>
    <n v="387"/>
  </r>
  <r>
    <x v="3"/>
    <x v="1"/>
    <s v="S43228"/>
    <x v="75"/>
    <x v="7"/>
    <n v="248739"/>
    <n v="493"/>
    <n v="206"/>
  </r>
  <r>
    <x v="0"/>
    <x v="0"/>
    <s v="S37880"/>
    <x v="58"/>
    <x v="7"/>
    <n v="233352"/>
    <n v="127"/>
    <n v="411"/>
  </r>
  <r>
    <x v="1"/>
    <x v="4"/>
    <s v="S75807"/>
    <x v="56"/>
    <x v="5"/>
    <n v="259961"/>
    <n v="675"/>
    <n v="406"/>
  </r>
  <r>
    <x v="0"/>
    <x v="3"/>
    <s v="S78763"/>
    <x v="5"/>
    <x v="4"/>
    <n v="156126"/>
    <n v="360"/>
    <n v="676"/>
  </r>
  <r>
    <x v="3"/>
    <x v="2"/>
    <s v="S50600"/>
    <x v="81"/>
    <x v="6"/>
    <n v="110064"/>
    <n v="500"/>
    <n v="635"/>
  </r>
  <r>
    <x v="1"/>
    <x v="5"/>
    <s v="S57759"/>
    <x v="65"/>
    <x v="7"/>
    <n v="250864"/>
    <n v="524"/>
    <n v="725"/>
  </r>
  <r>
    <x v="3"/>
    <x v="1"/>
    <s v="S48693"/>
    <x v="87"/>
    <x v="5"/>
    <n v="172355"/>
    <n v="868"/>
    <n v="712"/>
  </r>
  <r>
    <x v="2"/>
    <x v="0"/>
    <s v="S11654"/>
    <x v="71"/>
    <x v="4"/>
    <n v="268096"/>
    <n v="313"/>
    <n v="286"/>
  </r>
  <r>
    <x v="3"/>
    <x v="2"/>
    <s v="S36552"/>
    <x v="17"/>
    <x v="7"/>
    <n v="229858"/>
    <n v="494"/>
    <n v="375"/>
  </r>
  <r>
    <x v="1"/>
    <x v="3"/>
    <s v="S68585"/>
    <x v="31"/>
    <x v="7"/>
    <n v="235649"/>
    <n v="602"/>
    <n v="506"/>
  </r>
  <r>
    <x v="2"/>
    <x v="4"/>
    <s v="S74195"/>
    <x v="50"/>
    <x v="7"/>
    <n v="173264"/>
    <n v="448"/>
    <n v="201"/>
  </r>
  <r>
    <x v="0"/>
    <x v="4"/>
    <s v="S83001"/>
    <x v="22"/>
    <x v="5"/>
    <n v="223049"/>
    <n v="485"/>
    <n v="669"/>
  </r>
  <r>
    <x v="1"/>
    <x v="1"/>
    <s v="S43298"/>
    <x v="76"/>
    <x v="2"/>
    <n v="220149"/>
    <n v="554"/>
    <n v="365"/>
  </r>
  <r>
    <x v="0"/>
    <x v="3"/>
    <s v="S68843"/>
    <x v="27"/>
    <x v="8"/>
    <n v="274249"/>
    <n v="733"/>
    <n v="668"/>
  </r>
  <r>
    <x v="2"/>
    <x v="2"/>
    <s v="S25783"/>
    <x v="37"/>
    <x v="6"/>
    <n v="282574"/>
    <n v="566"/>
    <n v="712"/>
  </r>
  <r>
    <x v="1"/>
    <x v="5"/>
    <s v="S87780"/>
    <x v="2"/>
    <x v="3"/>
    <n v="154520"/>
    <n v="857"/>
    <n v="285"/>
  </r>
  <r>
    <x v="2"/>
    <x v="0"/>
    <s v="S50100"/>
    <x v="71"/>
    <x v="2"/>
    <n v="161738"/>
    <n v="602"/>
    <n v="105"/>
  </r>
  <r>
    <x v="2"/>
    <x v="0"/>
    <s v="S60190"/>
    <x v="16"/>
    <x v="0"/>
    <n v="155591"/>
    <n v="390"/>
    <n v="670"/>
  </r>
  <r>
    <x v="3"/>
    <x v="3"/>
    <s v="S80098"/>
    <x v="9"/>
    <x v="7"/>
    <n v="157524"/>
    <n v="397"/>
    <n v="142"/>
  </r>
  <r>
    <x v="3"/>
    <x v="0"/>
    <s v="S43160"/>
    <x v="40"/>
    <x v="6"/>
    <n v="157946"/>
    <n v="488"/>
    <n v="656"/>
  </r>
  <r>
    <x v="1"/>
    <x v="7"/>
    <s v="S25895"/>
    <x v="17"/>
    <x v="6"/>
    <n v="263544"/>
    <n v="627"/>
    <n v="704"/>
  </r>
  <r>
    <x v="1"/>
    <x v="2"/>
    <s v="S87762"/>
    <x v="37"/>
    <x v="6"/>
    <n v="286256"/>
    <n v="93"/>
    <n v="662"/>
  </r>
  <r>
    <x v="0"/>
    <x v="3"/>
    <s v="S71728"/>
    <x v="59"/>
    <x v="7"/>
    <n v="197925"/>
    <n v="770"/>
    <n v="684"/>
  </r>
  <r>
    <x v="2"/>
    <x v="0"/>
    <s v="S79258"/>
    <x v="96"/>
    <x v="3"/>
    <n v="146955"/>
    <n v="831"/>
    <n v="172"/>
  </r>
  <r>
    <x v="3"/>
    <x v="1"/>
    <s v="S73124"/>
    <x v="12"/>
    <x v="1"/>
    <n v="146767"/>
    <n v="81"/>
    <n v="109"/>
  </r>
  <r>
    <x v="0"/>
    <x v="7"/>
    <s v="S58831"/>
    <x v="74"/>
    <x v="3"/>
    <n v="181828"/>
    <n v="415"/>
    <n v="210"/>
  </r>
  <r>
    <x v="3"/>
    <x v="5"/>
    <s v="S36958"/>
    <x v="34"/>
    <x v="5"/>
    <n v="160535"/>
    <n v="82"/>
    <n v="307"/>
  </r>
  <r>
    <x v="1"/>
    <x v="1"/>
    <s v="S30938"/>
    <x v="16"/>
    <x v="4"/>
    <n v="204214"/>
    <n v="350"/>
    <n v="222"/>
  </r>
  <r>
    <x v="1"/>
    <x v="4"/>
    <s v="S17421"/>
    <x v="5"/>
    <x v="7"/>
    <n v="261531"/>
    <n v="65"/>
    <n v="462"/>
  </r>
  <r>
    <x v="3"/>
    <x v="1"/>
    <s v="S73905"/>
    <x v="55"/>
    <x v="0"/>
    <n v="291521"/>
    <n v="395"/>
    <n v="685"/>
  </r>
  <r>
    <x v="2"/>
    <x v="6"/>
    <s v="S30585"/>
    <x v="14"/>
    <x v="0"/>
    <n v="266241"/>
    <n v="753"/>
    <n v="389"/>
  </r>
  <r>
    <x v="2"/>
    <x v="3"/>
    <s v="S30599"/>
    <x v="52"/>
    <x v="0"/>
    <n v="170968"/>
    <n v="411"/>
    <n v="178"/>
  </r>
  <r>
    <x v="2"/>
    <x v="2"/>
    <s v="S42566"/>
    <x v="58"/>
    <x v="7"/>
    <n v="131018"/>
    <n v="916"/>
    <n v="284"/>
  </r>
  <r>
    <x v="0"/>
    <x v="4"/>
    <s v="S63288"/>
    <x v="93"/>
    <x v="2"/>
    <n v="230367"/>
    <n v="422"/>
    <n v="565"/>
  </r>
  <r>
    <x v="1"/>
    <x v="2"/>
    <s v="S71493"/>
    <x v="62"/>
    <x v="6"/>
    <n v="174114"/>
    <n v="996"/>
    <n v="464"/>
  </r>
  <r>
    <x v="3"/>
    <x v="1"/>
    <s v="S11375"/>
    <x v="3"/>
    <x v="0"/>
    <n v="262162"/>
    <n v="480"/>
    <n v="563"/>
  </r>
  <r>
    <x v="0"/>
    <x v="7"/>
    <s v="S98867"/>
    <x v="58"/>
    <x v="6"/>
    <n v="238892"/>
    <n v="330"/>
    <n v="106"/>
  </r>
  <r>
    <x v="2"/>
    <x v="4"/>
    <s v="S70518"/>
    <x v="37"/>
    <x v="8"/>
    <n v="173174"/>
    <n v="558"/>
    <n v="303"/>
  </r>
  <r>
    <x v="2"/>
    <x v="7"/>
    <s v="S42959"/>
    <x v="8"/>
    <x v="5"/>
    <n v="244339"/>
    <n v="180"/>
    <n v="722"/>
  </r>
  <r>
    <x v="0"/>
    <x v="2"/>
    <s v="S18009"/>
    <x v="73"/>
    <x v="3"/>
    <n v="259178"/>
    <n v="548"/>
    <n v="702"/>
  </r>
  <r>
    <x v="3"/>
    <x v="2"/>
    <s v="S47275"/>
    <x v="84"/>
    <x v="4"/>
    <n v="146526"/>
    <n v="344"/>
    <n v="688"/>
  </r>
  <r>
    <x v="2"/>
    <x v="2"/>
    <s v="S22372"/>
    <x v="60"/>
    <x v="0"/>
    <n v="232739"/>
    <n v="486"/>
    <n v="590"/>
  </r>
  <r>
    <x v="3"/>
    <x v="3"/>
    <s v="S28227"/>
    <x v="75"/>
    <x v="4"/>
    <n v="272494"/>
    <n v="827"/>
    <n v="521"/>
  </r>
  <r>
    <x v="0"/>
    <x v="7"/>
    <s v="S18965"/>
    <x v="65"/>
    <x v="6"/>
    <n v="140819"/>
    <n v="350"/>
    <n v="312"/>
  </r>
  <r>
    <x v="3"/>
    <x v="1"/>
    <s v="S11120"/>
    <x v="43"/>
    <x v="6"/>
    <n v="209769"/>
    <n v="754"/>
    <n v="344"/>
  </r>
  <r>
    <x v="0"/>
    <x v="4"/>
    <s v="S20173"/>
    <x v="88"/>
    <x v="8"/>
    <n v="221480"/>
    <n v="704"/>
    <n v="105"/>
  </r>
  <r>
    <x v="2"/>
    <x v="2"/>
    <s v="S12534"/>
    <x v="88"/>
    <x v="1"/>
    <n v="207303"/>
    <n v="217"/>
    <n v="210"/>
  </r>
  <r>
    <x v="2"/>
    <x v="1"/>
    <s v="S32692"/>
    <x v="38"/>
    <x v="7"/>
    <n v="233155"/>
    <n v="409"/>
    <n v="446"/>
  </r>
  <r>
    <x v="1"/>
    <x v="2"/>
    <s v="S55627"/>
    <x v="55"/>
    <x v="3"/>
    <n v="230268"/>
    <n v="812"/>
    <n v="793"/>
  </r>
  <r>
    <x v="3"/>
    <x v="4"/>
    <s v="S20901"/>
    <x v="83"/>
    <x v="5"/>
    <n v="270793"/>
    <n v="773"/>
    <n v="435"/>
  </r>
  <r>
    <x v="3"/>
    <x v="2"/>
    <s v="S60453"/>
    <x v="22"/>
    <x v="3"/>
    <n v="145581"/>
    <n v="760"/>
    <n v="679"/>
  </r>
  <r>
    <x v="2"/>
    <x v="4"/>
    <s v="S56443"/>
    <x v="82"/>
    <x v="7"/>
    <n v="220622"/>
    <n v="887"/>
    <n v="659"/>
  </r>
  <r>
    <x v="3"/>
    <x v="6"/>
    <s v="S91850"/>
    <x v="30"/>
    <x v="4"/>
    <n v="243104"/>
    <n v="351"/>
    <n v="514"/>
  </r>
  <r>
    <x v="2"/>
    <x v="1"/>
    <s v="S55914"/>
    <x v="78"/>
    <x v="2"/>
    <n v="130533"/>
    <n v="140"/>
    <n v="166"/>
  </r>
  <r>
    <x v="1"/>
    <x v="4"/>
    <s v="S51575"/>
    <x v="53"/>
    <x v="5"/>
    <n v="109466"/>
    <n v="220"/>
    <n v="274"/>
  </r>
  <r>
    <x v="2"/>
    <x v="6"/>
    <s v="S33472"/>
    <x v="49"/>
    <x v="3"/>
    <n v="144122"/>
    <n v="278"/>
    <n v="792"/>
  </r>
  <r>
    <x v="0"/>
    <x v="0"/>
    <s v="S13386"/>
    <x v="36"/>
    <x v="0"/>
    <n v="227725"/>
    <n v="222"/>
    <n v="779"/>
  </r>
  <r>
    <x v="3"/>
    <x v="7"/>
    <s v="S39520"/>
    <x v="24"/>
    <x v="4"/>
    <n v="109259"/>
    <n v="597"/>
    <n v="494"/>
  </r>
  <r>
    <x v="0"/>
    <x v="6"/>
    <s v="S84055"/>
    <x v="95"/>
    <x v="1"/>
    <n v="289662"/>
    <n v="291"/>
    <n v="471"/>
  </r>
  <r>
    <x v="1"/>
    <x v="0"/>
    <s v="S55330"/>
    <x v="43"/>
    <x v="2"/>
    <n v="103415"/>
    <n v="470"/>
    <n v="797"/>
  </r>
  <r>
    <x v="3"/>
    <x v="3"/>
    <s v="S87511"/>
    <x v="44"/>
    <x v="5"/>
    <n v="203181"/>
    <n v="389"/>
    <n v="651"/>
  </r>
  <r>
    <x v="2"/>
    <x v="0"/>
    <s v="S43143"/>
    <x v="13"/>
    <x v="3"/>
    <n v="172255"/>
    <n v="820"/>
    <n v="375"/>
  </r>
  <r>
    <x v="3"/>
    <x v="2"/>
    <s v="S55461"/>
    <x v="6"/>
    <x v="7"/>
    <n v="249155"/>
    <n v="696"/>
    <n v="645"/>
  </r>
  <r>
    <x v="2"/>
    <x v="6"/>
    <s v="S47994"/>
    <x v="64"/>
    <x v="8"/>
    <n v="139329"/>
    <n v="363"/>
    <n v="108"/>
  </r>
  <r>
    <x v="3"/>
    <x v="6"/>
    <s v="S97238"/>
    <x v="24"/>
    <x v="0"/>
    <n v="133251"/>
    <n v="308"/>
    <n v="131"/>
  </r>
  <r>
    <x v="3"/>
    <x v="5"/>
    <s v="S71859"/>
    <x v="58"/>
    <x v="8"/>
    <n v="159276"/>
    <n v="915"/>
    <n v="248"/>
  </r>
  <r>
    <x v="3"/>
    <x v="7"/>
    <s v="S85516"/>
    <x v="86"/>
    <x v="3"/>
    <n v="140029"/>
    <n v="55"/>
    <n v="787"/>
  </r>
  <r>
    <x v="3"/>
    <x v="3"/>
    <s v="S22086"/>
    <x v="30"/>
    <x v="4"/>
    <n v="172287"/>
    <n v="529"/>
    <n v="695"/>
  </r>
  <r>
    <x v="0"/>
    <x v="1"/>
    <s v="S80827"/>
    <x v="42"/>
    <x v="2"/>
    <n v="273772"/>
    <n v="569"/>
    <n v="536"/>
  </r>
  <r>
    <x v="1"/>
    <x v="0"/>
    <s v="S49667"/>
    <x v="58"/>
    <x v="2"/>
    <n v="276638"/>
    <n v="117"/>
    <n v="274"/>
  </r>
  <r>
    <x v="2"/>
    <x v="1"/>
    <s v="S18816"/>
    <x v="63"/>
    <x v="1"/>
    <n v="105603"/>
    <n v="672"/>
    <n v="111"/>
  </r>
  <r>
    <x v="3"/>
    <x v="1"/>
    <s v="S93417"/>
    <x v="1"/>
    <x v="1"/>
    <n v="295799"/>
    <n v="156"/>
    <n v="613"/>
  </r>
  <r>
    <x v="3"/>
    <x v="6"/>
    <s v="S34102"/>
    <x v="5"/>
    <x v="4"/>
    <n v="136640"/>
    <n v="868"/>
    <n v="292"/>
  </r>
  <r>
    <x v="0"/>
    <x v="7"/>
    <s v="S20425"/>
    <x v="6"/>
    <x v="0"/>
    <n v="104514"/>
    <n v="305"/>
    <n v="684"/>
  </r>
  <r>
    <x v="0"/>
    <x v="3"/>
    <s v="S82601"/>
    <x v="78"/>
    <x v="1"/>
    <n v="125127"/>
    <n v="990"/>
    <n v="621"/>
  </r>
  <r>
    <x v="2"/>
    <x v="1"/>
    <s v="S23238"/>
    <x v="27"/>
    <x v="7"/>
    <n v="295906"/>
    <n v="150"/>
    <n v="630"/>
  </r>
  <r>
    <x v="3"/>
    <x v="6"/>
    <s v="S23634"/>
    <x v="96"/>
    <x v="1"/>
    <n v="168512"/>
    <n v="380"/>
    <n v="538"/>
  </r>
  <r>
    <x v="1"/>
    <x v="2"/>
    <s v="S58631"/>
    <x v="26"/>
    <x v="8"/>
    <n v="136781"/>
    <n v="545"/>
    <n v="457"/>
  </r>
  <r>
    <x v="0"/>
    <x v="6"/>
    <s v="S59461"/>
    <x v="90"/>
    <x v="5"/>
    <n v="249090"/>
    <n v="922"/>
    <n v="554"/>
  </r>
  <r>
    <x v="2"/>
    <x v="0"/>
    <s v="S56768"/>
    <x v="56"/>
    <x v="0"/>
    <n v="133219"/>
    <n v="690"/>
    <n v="250"/>
  </r>
  <r>
    <x v="2"/>
    <x v="7"/>
    <s v="S19780"/>
    <x v="40"/>
    <x v="8"/>
    <n v="186756"/>
    <n v="586"/>
    <n v="584"/>
  </r>
  <r>
    <x v="3"/>
    <x v="4"/>
    <s v="S54252"/>
    <x v="15"/>
    <x v="5"/>
    <n v="163385"/>
    <n v="568"/>
    <n v="168"/>
  </r>
  <r>
    <x v="3"/>
    <x v="5"/>
    <s v="S96590"/>
    <x v="30"/>
    <x v="3"/>
    <n v="251065"/>
    <n v="799"/>
    <n v="735"/>
  </r>
  <r>
    <x v="2"/>
    <x v="4"/>
    <s v="S62755"/>
    <x v="31"/>
    <x v="7"/>
    <n v="262190"/>
    <n v="830"/>
    <n v="791"/>
  </r>
  <r>
    <x v="1"/>
    <x v="0"/>
    <s v="S73704"/>
    <x v="28"/>
    <x v="8"/>
    <n v="114925"/>
    <n v="500"/>
    <n v="695"/>
  </r>
  <r>
    <x v="3"/>
    <x v="2"/>
    <s v="S49793"/>
    <x v="84"/>
    <x v="1"/>
    <n v="191099"/>
    <n v="509"/>
    <n v="174"/>
  </r>
  <r>
    <x v="1"/>
    <x v="6"/>
    <s v="S38868"/>
    <x v="76"/>
    <x v="7"/>
    <n v="200501"/>
    <n v="649"/>
    <n v="346"/>
  </r>
  <r>
    <x v="3"/>
    <x v="3"/>
    <s v="S47147"/>
    <x v="10"/>
    <x v="6"/>
    <n v="147429"/>
    <n v="545"/>
    <n v="189"/>
  </r>
  <r>
    <x v="1"/>
    <x v="6"/>
    <s v="S73491"/>
    <x v="20"/>
    <x v="3"/>
    <n v="208205"/>
    <n v="459"/>
    <n v="545"/>
  </r>
  <r>
    <x v="1"/>
    <x v="6"/>
    <s v="S69565"/>
    <x v="25"/>
    <x v="1"/>
    <n v="193465"/>
    <n v="787"/>
    <n v="444"/>
  </r>
  <r>
    <x v="1"/>
    <x v="4"/>
    <s v="S60155"/>
    <x v="41"/>
    <x v="4"/>
    <n v="108264"/>
    <n v="803"/>
    <n v="300"/>
  </r>
  <r>
    <x v="0"/>
    <x v="2"/>
    <s v="S16322"/>
    <x v="90"/>
    <x v="1"/>
    <n v="173546"/>
    <n v="335"/>
    <n v="717"/>
  </r>
  <r>
    <x v="0"/>
    <x v="6"/>
    <s v="S41450"/>
    <x v="70"/>
    <x v="2"/>
    <n v="112296"/>
    <n v="360"/>
    <n v="195"/>
  </r>
  <r>
    <x v="0"/>
    <x v="3"/>
    <s v="S91437"/>
    <x v="74"/>
    <x v="6"/>
    <n v="251120"/>
    <n v="448"/>
    <n v="567"/>
  </r>
  <r>
    <x v="1"/>
    <x v="1"/>
    <s v="S95079"/>
    <x v="11"/>
    <x v="0"/>
    <n v="250411"/>
    <n v="60"/>
    <n v="685"/>
  </r>
  <r>
    <x v="1"/>
    <x v="5"/>
    <s v="S28118"/>
    <x v="49"/>
    <x v="3"/>
    <n v="117631"/>
    <n v="702"/>
    <n v="352"/>
  </r>
  <r>
    <x v="0"/>
    <x v="2"/>
    <s v="S17837"/>
    <x v="26"/>
    <x v="4"/>
    <n v="289093"/>
    <n v="943"/>
    <n v="764"/>
  </r>
  <r>
    <x v="1"/>
    <x v="5"/>
    <s v="S43546"/>
    <x v="96"/>
    <x v="2"/>
    <n v="152365"/>
    <n v="778"/>
    <n v="178"/>
  </r>
  <r>
    <x v="3"/>
    <x v="1"/>
    <s v="S17744"/>
    <x v="17"/>
    <x v="8"/>
    <n v="217951"/>
    <n v="537"/>
    <n v="200"/>
  </r>
  <r>
    <x v="2"/>
    <x v="6"/>
    <s v="S59724"/>
    <x v="4"/>
    <x v="6"/>
    <n v="154776"/>
    <n v="358"/>
    <n v="252"/>
  </r>
  <r>
    <x v="1"/>
    <x v="6"/>
    <s v="S66985"/>
    <x v="82"/>
    <x v="8"/>
    <n v="243130"/>
    <n v="926"/>
    <n v="618"/>
  </r>
  <r>
    <x v="0"/>
    <x v="6"/>
    <s v="S81185"/>
    <x v="57"/>
    <x v="5"/>
    <n v="143700"/>
    <n v="736"/>
    <n v="588"/>
  </r>
  <r>
    <x v="2"/>
    <x v="3"/>
    <s v="S78184"/>
    <x v="56"/>
    <x v="2"/>
    <n v="238936"/>
    <n v="801"/>
    <n v="339"/>
  </r>
  <r>
    <x v="2"/>
    <x v="5"/>
    <s v="S26666"/>
    <x v="77"/>
    <x v="7"/>
    <n v="268264"/>
    <n v="523"/>
    <n v="126"/>
  </r>
  <r>
    <x v="3"/>
    <x v="3"/>
    <s v="S59843"/>
    <x v="57"/>
    <x v="5"/>
    <n v="241673"/>
    <n v="266"/>
    <n v="242"/>
  </r>
  <r>
    <x v="1"/>
    <x v="7"/>
    <s v="S33143"/>
    <x v="25"/>
    <x v="6"/>
    <n v="254643"/>
    <n v="103"/>
    <n v="156"/>
  </r>
  <r>
    <x v="1"/>
    <x v="0"/>
    <s v="S29049"/>
    <x v="52"/>
    <x v="4"/>
    <n v="122705"/>
    <n v="52"/>
    <n v="394"/>
  </r>
  <r>
    <x v="2"/>
    <x v="6"/>
    <s v="S32867"/>
    <x v="17"/>
    <x v="2"/>
    <n v="208543"/>
    <n v="952"/>
    <n v="167"/>
  </r>
  <r>
    <x v="0"/>
    <x v="5"/>
    <s v="S90217"/>
    <x v="70"/>
    <x v="2"/>
    <n v="258808"/>
    <n v="437"/>
    <n v="121"/>
  </r>
  <r>
    <x v="2"/>
    <x v="0"/>
    <s v="S40052"/>
    <x v="8"/>
    <x v="4"/>
    <n v="149834"/>
    <n v="510"/>
    <n v="373"/>
  </r>
  <r>
    <x v="0"/>
    <x v="4"/>
    <s v="S48816"/>
    <x v="47"/>
    <x v="0"/>
    <n v="136919"/>
    <n v="371"/>
    <n v="248"/>
  </r>
  <r>
    <x v="3"/>
    <x v="1"/>
    <s v="S11219"/>
    <x v="82"/>
    <x v="5"/>
    <n v="198472"/>
    <n v="318"/>
    <n v="543"/>
  </r>
  <r>
    <x v="0"/>
    <x v="5"/>
    <s v="S53534"/>
    <x v="71"/>
    <x v="3"/>
    <n v="274105"/>
    <n v="181"/>
    <n v="311"/>
  </r>
  <r>
    <x v="3"/>
    <x v="5"/>
    <s v="S26244"/>
    <x v="51"/>
    <x v="8"/>
    <n v="190941"/>
    <n v="958"/>
    <n v="781"/>
  </r>
  <r>
    <x v="3"/>
    <x v="5"/>
    <s v="S88019"/>
    <x v="97"/>
    <x v="0"/>
    <n v="179231"/>
    <n v="725"/>
    <n v="393"/>
  </r>
  <r>
    <x v="3"/>
    <x v="1"/>
    <s v="S18601"/>
    <x v="41"/>
    <x v="6"/>
    <n v="108539"/>
    <n v="613"/>
    <n v="756"/>
  </r>
  <r>
    <x v="0"/>
    <x v="3"/>
    <s v="S93797"/>
    <x v="84"/>
    <x v="8"/>
    <n v="243735"/>
    <n v="593"/>
    <n v="370"/>
  </r>
  <r>
    <x v="2"/>
    <x v="5"/>
    <s v="S60304"/>
    <x v="84"/>
    <x v="8"/>
    <n v="143681"/>
    <n v="301"/>
    <n v="102"/>
  </r>
  <r>
    <x v="3"/>
    <x v="5"/>
    <s v="S22320"/>
    <x v="69"/>
    <x v="6"/>
    <n v="131047"/>
    <n v="903"/>
    <n v="472"/>
  </r>
  <r>
    <x v="2"/>
    <x v="7"/>
    <s v="S69319"/>
    <x v="49"/>
    <x v="4"/>
    <n v="232290"/>
    <n v="150"/>
    <n v="696"/>
  </r>
  <r>
    <x v="0"/>
    <x v="0"/>
    <s v="S89737"/>
    <x v="19"/>
    <x v="7"/>
    <n v="286987"/>
    <n v="530"/>
    <n v="229"/>
  </r>
  <r>
    <x v="2"/>
    <x v="1"/>
    <s v="S16970"/>
    <x v="9"/>
    <x v="3"/>
    <n v="280067"/>
    <n v="260"/>
    <n v="603"/>
  </r>
  <r>
    <x v="3"/>
    <x v="6"/>
    <s v="S62938"/>
    <x v="43"/>
    <x v="7"/>
    <n v="141322"/>
    <n v="617"/>
    <n v="723"/>
  </r>
  <r>
    <x v="2"/>
    <x v="0"/>
    <s v="S88009"/>
    <x v="92"/>
    <x v="0"/>
    <n v="172252"/>
    <n v="864"/>
    <n v="307"/>
  </r>
  <r>
    <x v="0"/>
    <x v="6"/>
    <s v="S32424"/>
    <x v="70"/>
    <x v="6"/>
    <n v="106954"/>
    <n v="135"/>
    <n v="775"/>
  </r>
  <r>
    <x v="2"/>
    <x v="1"/>
    <s v="S78656"/>
    <x v="57"/>
    <x v="3"/>
    <n v="290991"/>
    <n v="821"/>
    <n v="668"/>
  </r>
  <r>
    <x v="0"/>
    <x v="0"/>
    <s v="S72727"/>
    <x v="69"/>
    <x v="4"/>
    <n v="141481"/>
    <n v="294"/>
    <n v="495"/>
  </r>
  <r>
    <x v="3"/>
    <x v="2"/>
    <s v="S32879"/>
    <x v="4"/>
    <x v="0"/>
    <n v="129937"/>
    <n v="524"/>
    <n v="665"/>
  </r>
  <r>
    <x v="1"/>
    <x v="5"/>
    <s v="S40755"/>
    <x v="4"/>
    <x v="5"/>
    <n v="118300"/>
    <n v="234"/>
    <n v="747"/>
  </r>
  <r>
    <x v="0"/>
    <x v="3"/>
    <s v="S22984"/>
    <x v="12"/>
    <x v="4"/>
    <n v="123743"/>
    <n v="838"/>
    <n v="520"/>
  </r>
  <r>
    <x v="2"/>
    <x v="7"/>
    <s v="S63115"/>
    <x v="87"/>
    <x v="0"/>
    <n v="145904"/>
    <n v="643"/>
    <n v="294"/>
  </r>
  <r>
    <x v="2"/>
    <x v="3"/>
    <s v="S49298"/>
    <x v="67"/>
    <x v="6"/>
    <n v="154289"/>
    <n v="284"/>
    <n v="229"/>
  </r>
  <r>
    <x v="2"/>
    <x v="0"/>
    <s v="S50744"/>
    <x v="9"/>
    <x v="4"/>
    <n v="298601"/>
    <n v="375"/>
    <n v="326"/>
  </r>
  <r>
    <x v="2"/>
    <x v="2"/>
    <s v="S30375"/>
    <x v="1"/>
    <x v="8"/>
    <n v="126545"/>
    <n v="823"/>
    <n v="496"/>
  </r>
  <r>
    <x v="3"/>
    <x v="7"/>
    <s v="S42309"/>
    <x v="31"/>
    <x v="4"/>
    <n v="116685"/>
    <n v="665"/>
    <n v="374"/>
  </r>
  <r>
    <x v="3"/>
    <x v="7"/>
    <s v="S47969"/>
    <x v="47"/>
    <x v="2"/>
    <n v="228298"/>
    <n v="300"/>
    <n v="494"/>
  </r>
  <r>
    <x v="2"/>
    <x v="0"/>
    <s v="S63874"/>
    <x v="15"/>
    <x v="6"/>
    <n v="152344"/>
    <n v="375"/>
    <n v="569"/>
  </r>
  <r>
    <x v="2"/>
    <x v="7"/>
    <s v="S31458"/>
    <x v="54"/>
    <x v="2"/>
    <n v="204272"/>
    <n v="318"/>
    <n v="781"/>
  </r>
  <r>
    <x v="3"/>
    <x v="6"/>
    <s v="S90519"/>
    <x v="49"/>
    <x v="5"/>
    <n v="102168"/>
    <n v="263"/>
    <n v="657"/>
  </r>
  <r>
    <x v="3"/>
    <x v="1"/>
    <s v="S90941"/>
    <x v="92"/>
    <x v="2"/>
    <n v="185777"/>
    <n v="576"/>
    <n v="258"/>
  </r>
  <r>
    <x v="3"/>
    <x v="2"/>
    <s v="S70148"/>
    <x v="87"/>
    <x v="5"/>
    <n v="177187"/>
    <n v="205"/>
    <n v="233"/>
  </r>
  <r>
    <x v="1"/>
    <x v="0"/>
    <s v="S19204"/>
    <x v="31"/>
    <x v="8"/>
    <n v="106953"/>
    <n v="114"/>
    <n v="217"/>
  </r>
  <r>
    <x v="0"/>
    <x v="6"/>
    <s v="S59028"/>
    <x v="18"/>
    <x v="4"/>
    <n v="218010"/>
    <n v="758"/>
    <n v="265"/>
  </r>
  <r>
    <x v="0"/>
    <x v="6"/>
    <s v="S69206"/>
    <x v="61"/>
    <x v="4"/>
    <n v="271765"/>
    <n v="552"/>
    <n v="485"/>
  </r>
  <r>
    <x v="2"/>
    <x v="1"/>
    <s v="S42822"/>
    <x v="5"/>
    <x v="0"/>
    <n v="295448"/>
    <n v="575"/>
    <n v="530"/>
  </r>
  <r>
    <x v="0"/>
    <x v="1"/>
    <s v="S64488"/>
    <x v="98"/>
    <x v="0"/>
    <n v="190490"/>
    <n v="151"/>
    <n v="764"/>
  </r>
  <r>
    <x v="1"/>
    <x v="3"/>
    <s v="S79521"/>
    <x v="81"/>
    <x v="1"/>
    <n v="120755"/>
    <n v="772"/>
    <n v="145"/>
  </r>
  <r>
    <x v="1"/>
    <x v="6"/>
    <s v="S24147"/>
    <x v="11"/>
    <x v="2"/>
    <n v="285619"/>
    <n v="703"/>
    <n v="512"/>
  </r>
  <r>
    <x v="2"/>
    <x v="5"/>
    <s v="S22228"/>
    <x v="96"/>
    <x v="5"/>
    <n v="136171"/>
    <n v="716"/>
    <n v="449"/>
  </r>
  <r>
    <x v="0"/>
    <x v="6"/>
    <s v="S93161"/>
    <x v="93"/>
    <x v="2"/>
    <n v="283282"/>
    <n v="474"/>
    <n v="728"/>
  </r>
  <r>
    <x v="2"/>
    <x v="4"/>
    <s v="S91150"/>
    <x v="60"/>
    <x v="7"/>
    <n v="101217"/>
    <n v="819"/>
    <n v="409"/>
  </r>
  <r>
    <x v="0"/>
    <x v="3"/>
    <s v="S57969"/>
    <x v="66"/>
    <x v="3"/>
    <n v="274075"/>
    <n v="266"/>
    <n v="675"/>
  </r>
  <r>
    <x v="0"/>
    <x v="2"/>
    <s v="S89796"/>
    <x v="21"/>
    <x v="0"/>
    <n v="175815"/>
    <n v="354"/>
    <n v="551"/>
  </r>
  <r>
    <x v="3"/>
    <x v="3"/>
    <s v="S61120"/>
    <x v="1"/>
    <x v="4"/>
    <n v="191702"/>
    <n v="500"/>
    <n v="622"/>
  </r>
  <r>
    <x v="3"/>
    <x v="3"/>
    <s v="S99970"/>
    <x v="10"/>
    <x v="0"/>
    <n v="256160"/>
    <n v="551"/>
    <n v="339"/>
  </r>
  <r>
    <x v="1"/>
    <x v="2"/>
    <s v="S10339"/>
    <x v="78"/>
    <x v="8"/>
    <n v="226768"/>
    <n v="324"/>
    <n v="190"/>
  </r>
  <r>
    <x v="2"/>
    <x v="1"/>
    <s v="S96186"/>
    <x v="49"/>
    <x v="7"/>
    <n v="195868"/>
    <n v="502"/>
    <n v="783"/>
  </r>
  <r>
    <x v="1"/>
    <x v="5"/>
    <s v="S99190"/>
    <x v="37"/>
    <x v="0"/>
    <n v="203144"/>
    <n v="492"/>
    <n v="238"/>
  </r>
  <r>
    <x v="0"/>
    <x v="0"/>
    <s v="S53327"/>
    <x v="30"/>
    <x v="3"/>
    <n v="278069"/>
    <n v="242"/>
    <n v="356"/>
  </r>
  <r>
    <x v="2"/>
    <x v="2"/>
    <s v="S55855"/>
    <x v="57"/>
    <x v="1"/>
    <n v="263264"/>
    <n v="211"/>
    <n v="163"/>
  </r>
  <r>
    <x v="1"/>
    <x v="5"/>
    <s v="S28946"/>
    <x v="16"/>
    <x v="0"/>
    <n v="235858"/>
    <n v="342"/>
    <n v="646"/>
  </r>
  <r>
    <x v="2"/>
    <x v="1"/>
    <s v="S93782"/>
    <x v="27"/>
    <x v="3"/>
    <n v="181817"/>
    <n v="722"/>
    <n v="515"/>
  </r>
  <r>
    <x v="3"/>
    <x v="4"/>
    <s v="S29943"/>
    <x v="76"/>
    <x v="7"/>
    <n v="268627"/>
    <n v="802"/>
    <n v="266"/>
  </r>
  <r>
    <x v="2"/>
    <x v="7"/>
    <s v="S82272"/>
    <x v="82"/>
    <x v="3"/>
    <n v="167878"/>
    <n v="691"/>
    <n v="515"/>
  </r>
  <r>
    <x v="3"/>
    <x v="3"/>
    <s v="S85777"/>
    <x v="51"/>
    <x v="6"/>
    <n v="109258"/>
    <n v="184"/>
    <n v="436"/>
  </r>
  <r>
    <x v="3"/>
    <x v="4"/>
    <s v="S33018"/>
    <x v="23"/>
    <x v="8"/>
    <n v="293181"/>
    <n v="925"/>
    <n v="134"/>
  </r>
  <r>
    <x v="0"/>
    <x v="2"/>
    <s v="S46143"/>
    <x v="13"/>
    <x v="6"/>
    <n v="268316"/>
    <n v="773"/>
    <n v="578"/>
  </r>
  <r>
    <x v="2"/>
    <x v="6"/>
    <s v="S55442"/>
    <x v="25"/>
    <x v="6"/>
    <n v="296642"/>
    <n v="557"/>
    <n v="636"/>
  </r>
  <r>
    <x v="3"/>
    <x v="7"/>
    <s v="S30286"/>
    <x v="85"/>
    <x v="8"/>
    <n v="240295"/>
    <n v="815"/>
    <n v="481"/>
  </r>
  <r>
    <x v="2"/>
    <x v="2"/>
    <s v="S61123"/>
    <x v="96"/>
    <x v="0"/>
    <n v="255381"/>
    <n v="156"/>
    <n v="609"/>
  </r>
  <r>
    <x v="0"/>
    <x v="7"/>
    <s v="S12806"/>
    <x v="48"/>
    <x v="6"/>
    <n v="159726"/>
    <n v="788"/>
    <n v="202"/>
  </r>
  <r>
    <x v="2"/>
    <x v="0"/>
    <s v="S52091"/>
    <x v="45"/>
    <x v="6"/>
    <n v="203618"/>
    <n v="135"/>
    <n v="535"/>
  </r>
  <r>
    <x v="0"/>
    <x v="3"/>
    <s v="S41724"/>
    <x v="30"/>
    <x v="7"/>
    <n v="153573"/>
    <n v="724"/>
    <n v="290"/>
  </r>
  <r>
    <x v="1"/>
    <x v="3"/>
    <s v="S74489"/>
    <x v="30"/>
    <x v="0"/>
    <n v="214694"/>
    <n v="142"/>
    <n v="624"/>
  </r>
  <r>
    <x v="0"/>
    <x v="3"/>
    <s v="S57141"/>
    <x v="25"/>
    <x v="3"/>
    <n v="288433"/>
    <n v="504"/>
    <n v="396"/>
  </r>
  <r>
    <x v="0"/>
    <x v="4"/>
    <s v="S40967"/>
    <x v="46"/>
    <x v="3"/>
    <n v="269365"/>
    <n v="553"/>
    <n v="582"/>
  </r>
  <r>
    <x v="1"/>
    <x v="1"/>
    <s v="S60229"/>
    <x v="7"/>
    <x v="1"/>
    <n v="255308"/>
    <n v="278"/>
    <n v="640"/>
  </r>
  <r>
    <x v="1"/>
    <x v="4"/>
    <s v="S29887"/>
    <x v="9"/>
    <x v="7"/>
    <n v="234516"/>
    <n v="732"/>
    <n v="126"/>
  </r>
  <r>
    <x v="3"/>
    <x v="5"/>
    <s v="S23170"/>
    <x v="67"/>
    <x v="5"/>
    <n v="241762"/>
    <n v="382"/>
    <n v="245"/>
  </r>
  <r>
    <x v="2"/>
    <x v="2"/>
    <s v="S64579"/>
    <x v="58"/>
    <x v="2"/>
    <n v="179625"/>
    <n v="361"/>
    <n v="547"/>
  </r>
  <r>
    <x v="1"/>
    <x v="4"/>
    <s v="S35958"/>
    <x v="36"/>
    <x v="7"/>
    <n v="217383"/>
    <n v="656"/>
    <n v="780"/>
  </r>
  <r>
    <x v="2"/>
    <x v="6"/>
    <s v="S39549"/>
    <x v="68"/>
    <x v="1"/>
    <n v="287811"/>
    <n v="383"/>
    <n v="779"/>
  </r>
  <r>
    <x v="1"/>
    <x v="2"/>
    <s v="S51631"/>
    <x v="29"/>
    <x v="2"/>
    <n v="258742"/>
    <n v="105"/>
    <n v="679"/>
  </r>
  <r>
    <x v="0"/>
    <x v="3"/>
    <s v="S36436"/>
    <x v="96"/>
    <x v="1"/>
    <n v="108761"/>
    <n v="802"/>
    <n v="161"/>
  </r>
  <r>
    <x v="2"/>
    <x v="0"/>
    <s v="S37143"/>
    <x v="49"/>
    <x v="1"/>
    <n v="250158"/>
    <n v="717"/>
    <n v="287"/>
  </r>
  <r>
    <x v="2"/>
    <x v="4"/>
    <s v="S46382"/>
    <x v="97"/>
    <x v="7"/>
    <n v="241762"/>
    <n v="551"/>
    <n v="631"/>
  </r>
  <r>
    <x v="2"/>
    <x v="3"/>
    <s v="S96176"/>
    <x v="16"/>
    <x v="6"/>
    <n v="230499"/>
    <n v="736"/>
    <n v="175"/>
  </r>
  <r>
    <x v="0"/>
    <x v="5"/>
    <s v="S72402"/>
    <x v="57"/>
    <x v="7"/>
    <n v="176558"/>
    <n v="993"/>
    <n v="466"/>
  </r>
  <r>
    <x v="0"/>
    <x v="0"/>
    <s v="S81003"/>
    <x v="63"/>
    <x v="7"/>
    <n v="162585"/>
    <n v="622"/>
    <n v="503"/>
  </r>
  <r>
    <x v="3"/>
    <x v="6"/>
    <s v="S82992"/>
    <x v="18"/>
    <x v="3"/>
    <n v="238766"/>
    <n v="676"/>
    <n v="479"/>
  </r>
  <r>
    <x v="3"/>
    <x v="1"/>
    <s v="S20509"/>
    <x v="93"/>
    <x v="5"/>
    <n v="220784"/>
    <n v="418"/>
    <n v="720"/>
  </r>
  <r>
    <x v="0"/>
    <x v="6"/>
    <s v="S69378"/>
    <x v="57"/>
    <x v="3"/>
    <n v="242427"/>
    <n v="182"/>
    <n v="555"/>
  </r>
  <r>
    <x v="2"/>
    <x v="6"/>
    <s v="S50979"/>
    <x v="26"/>
    <x v="1"/>
    <n v="273634"/>
    <n v="785"/>
    <n v="187"/>
  </r>
  <r>
    <x v="1"/>
    <x v="3"/>
    <s v="S20654"/>
    <x v="22"/>
    <x v="6"/>
    <n v="175508"/>
    <n v="251"/>
    <n v="577"/>
  </r>
  <r>
    <x v="0"/>
    <x v="6"/>
    <s v="S65913"/>
    <x v="16"/>
    <x v="2"/>
    <n v="142036"/>
    <n v="423"/>
    <n v="324"/>
  </r>
  <r>
    <x v="3"/>
    <x v="2"/>
    <s v="S94821"/>
    <x v="55"/>
    <x v="2"/>
    <n v="243149"/>
    <n v="132"/>
    <n v="223"/>
  </r>
  <r>
    <x v="3"/>
    <x v="3"/>
    <s v="S81483"/>
    <x v="39"/>
    <x v="8"/>
    <n v="158246"/>
    <n v="862"/>
    <n v="474"/>
  </r>
  <r>
    <x v="1"/>
    <x v="7"/>
    <s v="S60902"/>
    <x v="77"/>
    <x v="2"/>
    <n v="167036"/>
    <n v="61"/>
    <n v="473"/>
  </r>
  <r>
    <x v="0"/>
    <x v="0"/>
    <s v="S56372"/>
    <x v="69"/>
    <x v="6"/>
    <n v="147276"/>
    <n v="718"/>
    <n v="567"/>
  </r>
  <r>
    <x v="2"/>
    <x v="6"/>
    <s v="S49475"/>
    <x v="61"/>
    <x v="7"/>
    <n v="187463"/>
    <n v="486"/>
    <n v="760"/>
  </r>
  <r>
    <x v="3"/>
    <x v="4"/>
    <s v="S51428"/>
    <x v="34"/>
    <x v="7"/>
    <n v="216468"/>
    <n v="874"/>
    <n v="524"/>
  </r>
  <r>
    <x v="0"/>
    <x v="0"/>
    <s v="S63424"/>
    <x v="37"/>
    <x v="1"/>
    <n v="166674"/>
    <n v="387"/>
    <n v="333"/>
  </r>
  <r>
    <x v="0"/>
    <x v="2"/>
    <s v="S46308"/>
    <x v="12"/>
    <x v="0"/>
    <n v="212231"/>
    <n v="347"/>
    <n v="673"/>
  </r>
  <r>
    <x v="0"/>
    <x v="6"/>
    <s v="S81927"/>
    <x v="4"/>
    <x v="4"/>
    <n v="136913"/>
    <n v="965"/>
    <n v="663"/>
  </r>
  <r>
    <x v="2"/>
    <x v="4"/>
    <s v="S58662"/>
    <x v="3"/>
    <x v="3"/>
    <n v="213711"/>
    <n v="147"/>
    <n v="416"/>
  </r>
  <r>
    <x v="0"/>
    <x v="5"/>
    <s v="S69367"/>
    <x v="83"/>
    <x v="4"/>
    <n v="134225"/>
    <n v="182"/>
    <n v="421"/>
  </r>
  <r>
    <x v="0"/>
    <x v="2"/>
    <s v="S57334"/>
    <x v="74"/>
    <x v="0"/>
    <n v="202705"/>
    <n v="259"/>
    <n v="200"/>
  </r>
  <r>
    <x v="0"/>
    <x v="2"/>
    <s v="S23231"/>
    <x v="19"/>
    <x v="7"/>
    <n v="251678"/>
    <n v="212"/>
    <n v="531"/>
  </r>
  <r>
    <x v="1"/>
    <x v="0"/>
    <s v="S16259"/>
    <x v="16"/>
    <x v="0"/>
    <n v="289796"/>
    <n v="92"/>
    <n v="299"/>
  </r>
  <r>
    <x v="3"/>
    <x v="6"/>
    <s v="S55932"/>
    <x v="90"/>
    <x v="2"/>
    <n v="161978"/>
    <n v="174"/>
    <n v="100"/>
  </r>
  <r>
    <x v="1"/>
    <x v="2"/>
    <s v="S85952"/>
    <x v="78"/>
    <x v="0"/>
    <n v="168543"/>
    <n v="535"/>
    <n v="644"/>
  </r>
  <r>
    <x v="0"/>
    <x v="3"/>
    <s v="S85022"/>
    <x v="33"/>
    <x v="7"/>
    <n v="245732"/>
    <n v="650"/>
    <n v="397"/>
  </r>
  <r>
    <x v="0"/>
    <x v="6"/>
    <s v="S37165"/>
    <x v="51"/>
    <x v="5"/>
    <n v="279401"/>
    <n v="886"/>
    <n v="371"/>
  </r>
  <r>
    <x v="3"/>
    <x v="1"/>
    <s v="S71719"/>
    <x v="71"/>
    <x v="5"/>
    <n v="186723"/>
    <n v="144"/>
    <n v="235"/>
  </r>
  <r>
    <x v="3"/>
    <x v="0"/>
    <s v="S17738"/>
    <x v="11"/>
    <x v="7"/>
    <n v="231115"/>
    <n v="636"/>
    <n v="684"/>
  </r>
  <r>
    <x v="1"/>
    <x v="2"/>
    <s v="S88795"/>
    <x v="54"/>
    <x v="7"/>
    <n v="175052"/>
    <n v="332"/>
    <n v="572"/>
  </r>
  <r>
    <x v="3"/>
    <x v="0"/>
    <s v="S45821"/>
    <x v="22"/>
    <x v="8"/>
    <n v="183992"/>
    <n v="365"/>
    <n v="290"/>
  </r>
  <r>
    <x v="1"/>
    <x v="6"/>
    <s v="S73107"/>
    <x v="73"/>
    <x v="1"/>
    <n v="152426"/>
    <n v="941"/>
    <n v="485"/>
  </r>
  <r>
    <x v="0"/>
    <x v="5"/>
    <s v="S25327"/>
    <x v="67"/>
    <x v="5"/>
    <n v="112375"/>
    <n v="252"/>
    <n v="792"/>
  </r>
  <r>
    <x v="2"/>
    <x v="5"/>
    <s v="S12970"/>
    <x v="52"/>
    <x v="6"/>
    <n v="291629"/>
    <n v="704"/>
    <n v="369"/>
  </r>
  <r>
    <x v="2"/>
    <x v="4"/>
    <s v="S53732"/>
    <x v="88"/>
    <x v="0"/>
    <n v="195351"/>
    <n v="528"/>
    <n v="557"/>
  </r>
  <r>
    <x v="3"/>
    <x v="4"/>
    <s v="S60801"/>
    <x v="30"/>
    <x v="5"/>
    <n v="296400"/>
    <n v="702"/>
    <n v="798"/>
  </r>
  <r>
    <x v="0"/>
    <x v="1"/>
    <s v="S59390"/>
    <x v="59"/>
    <x v="7"/>
    <n v="134567"/>
    <n v="353"/>
    <n v="572"/>
  </r>
  <r>
    <x v="1"/>
    <x v="5"/>
    <s v="S96905"/>
    <x v="24"/>
    <x v="1"/>
    <n v="121040"/>
    <n v="105"/>
    <n v="294"/>
  </r>
  <r>
    <x v="2"/>
    <x v="1"/>
    <s v="S53052"/>
    <x v="88"/>
    <x v="8"/>
    <n v="131137"/>
    <n v="217"/>
    <n v="398"/>
  </r>
  <r>
    <x v="0"/>
    <x v="5"/>
    <s v="S72684"/>
    <x v="30"/>
    <x v="8"/>
    <n v="227490"/>
    <n v="831"/>
    <n v="438"/>
  </r>
  <r>
    <x v="2"/>
    <x v="4"/>
    <s v="S13701"/>
    <x v="99"/>
    <x v="5"/>
    <n v="176328"/>
    <n v="89"/>
    <n v="724"/>
  </r>
  <r>
    <x v="0"/>
    <x v="7"/>
    <s v="S25067"/>
    <x v="29"/>
    <x v="4"/>
    <n v="117140"/>
    <n v="436"/>
    <n v="562"/>
  </r>
  <r>
    <x v="1"/>
    <x v="2"/>
    <s v="S94080"/>
    <x v="23"/>
    <x v="0"/>
    <n v="139348"/>
    <n v="612"/>
    <n v="193"/>
  </r>
  <r>
    <x v="1"/>
    <x v="2"/>
    <s v="S17900"/>
    <x v="17"/>
    <x v="1"/>
    <n v="110692"/>
    <n v="597"/>
    <n v="466"/>
  </r>
  <r>
    <x v="2"/>
    <x v="7"/>
    <s v="S97910"/>
    <x v="61"/>
    <x v="5"/>
    <n v="111517"/>
    <n v="711"/>
    <n v="318"/>
  </r>
  <r>
    <x v="1"/>
    <x v="6"/>
    <s v="S58931"/>
    <x v="14"/>
    <x v="2"/>
    <n v="255038"/>
    <n v="621"/>
    <n v="759"/>
  </r>
  <r>
    <x v="3"/>
    <x v="0"/>
    <s v="S16175"/>
    <x v="64"/>
    <x v="1"/>
    <n v="278558"/>
    <n v="936"/>
    <n v="193"/>
  </r>
  <r>
    <x v="1"/>
    <x v="2"/>
    <s v="S25989"/>
    <x v="89"/>
    <x v="5"/>
    <n v="297622"/>
    <n v="470"/>
    <n v="771"/>
  </r>
  <r>
    <x v="0"/>
    <x v="1"/>
    <s v="S52180"/>
    <x v="51"/>
    <x v="0"/>
    <n v="208694"/>
    <n v="431"/>
    <n v="332"/>
  </r>
  <r>
    <x v="0"/>
    <x v="6"/>
    <s v="S71255"/>
    <x v="1"/>
    <x v="6"/>
    <n v="271233"/>
    <n v="366"/>
    <n v="301"/>
  </r>
  <r>
    <x v="3"/>
    <x v="5"/>
    <s v="S84240"/>
    <x v="86"/>
    <x v="7"/>
    <n v="261905"/>
    <n v="298"/>
    <n v="225"/>
  </r>
  <r>
    <x v="2"/>
    <x v="2"/>
    <s v="S47120"/>
    <x v="8"/>
    <x v="2"/>
    <n v="196550"/>
    <n v="545"/>
    <n v="617"/>
  </r>
  <r>
    <x v="3"/>
    <x v="2"/>
    <s v="S57349"/>
    <x v="27"/>
    <x v="6"/>
    <n v="131842"/>
    <n v="734"/>
    <n v="396"/>
  </r>
  <r>
    <x v="1"/>
    <x v="6"/>
    <s v="S92641"/>
    <x v="6"/>
    <x v="7"/>
    <n v="235354"/>
    <n v="342"/>
    <n v="563"/>
  </r>
  <r>
    <x v="0"/>
    <x v="7"/>
    <s v="S56939"/>
    <x v="98"/>
    <x v="5"/>
    <n v="252648"/>
    <n v="551"/>
    <n v="201"/>
  </r>
  <r>
    <x v="2"/>
    <x v="0"/>
    <s v="S87374"/>
    <x v="33"/>
    <x v="4"/>
    <n v="151670"/>
    <n v="714"/>
    <n v="489"/>
  </r>
  <r>
    <x v="2"/>
    <x v="5"/>
    <s v="S37992"/>
    <x v="83"/>
    <x v="7"/>
    <n v="283899"/>
    <n v="366"/>
    <n v="263"/>
  </r>
  <r>
    <x v="0"/>
    <x v="0"/>
    <s v="S96454"/>
    <x v="69"/>
    <x v="6"/>
    <n v="134200"/>
    <n v="126"/>
    <n v="338"/>
  </r>
  <r>
    <x v="1"/>
    <x v="3"/>
    <s v="S81120"/>
    <x v="7"/>
    <x v="5"/>
    <n v="197626"/>
    <n v="977"/>
    <n v="319"/>
  </r>
  <r>
    <x v="1"/>
    <x v="1"/>
    <s v="S11865"/>
    <x v="83"/>
    <x v="0"/>
    <n v="122435"/>
    <n v="699"/>
    <n v="294"/>
  </r>
  <r>
    <x v="1"/>
    <x v="6"/>
    <s v="S20583"/>
    <x v="38"/>
    <x v="3"/>
    <n v="224814"/>
    <n v="521"/>
    <n v="732"/>
  </r>
  <r>
    <x v="3"/>
    <x v="7"/>
    <s v="S82729"/>
    <x v="89"/>
    <x v="3"/>
    <n v="184886"/>
    <n v="806"/>
    <n v="422"/>
  </r>
  <r>
    <x v="0"/>
    <x v="6"/>
    <s v="S19731"/>
    <x v="23"/>
    <x v="2"/>
    <n v="153387"/>
    <n v="51"/>
    <n v="379"/>
  </r>
  <r>
    <x v="1"/>
    <x v="7"/>
    <s v="S27203"/>
    <x v="51"/>
    <x v="7"/>
    <n v="121930"/>
    <n v="508"/>
    <n v="304"/>
  </r>
  <r>
    <x v="2"/>
    <x v="4"/>
    <s v="S58924"/>
    <x v="54"/>
    <x v="5"/>
    <n v="207840"/>
    <n v="722"/>
    <n v="462"/>
  </r>
  <r>
    <x v="0"/>
    <x v="5"/>
    <s v="S94826"/>
    <x v="78"/>
    <x v="4"/>
    <n v="111952"/>
    <n v="200"/>
    <n v="516"/>
  </r>
  <r>
    <x v="2"/>
    <x v="5"/>
    <s v="S74399"/>
    <x v="35"/>
    <x v="4"/>
    <n v="264414"/>
    <n v="604"/>
    <n v="348"/>
  </r>
  <r>
    <x v="3"/>
    <x v="2"/>
    <s v="S87474"/>
    <x v="51"/>
    <x v="6"/>
    <n v="223729"/>
    <n v="879"/>
    <n v="238"/>
  </r>
  <r>
    <x v="0"/>
    <x v="3"/>
    <s v="S37451"/>
    <x v="60"/>
    <x v="8"/>
    <n v="212271"/>
    <n v="394"/>
    <n v="417"/>
  </r>
  <r>
    <x v="0"/>
    <x v="1"/>
    <s v="S48106"/>
    <x v="88"/>
    <x v="3"/>
    <n v="220166"/>
    <n v="847"/>
    <n v="456"/>
  </r>
  <r>
    <x v="2"/>
    <x v="5"/>
    <s v="S77686"/>
    <x v="60"/>
    <x v="4"/>
    <n v="178053"/>
    <n v="206"/>
    <n v="184"/>
  </r>
  <r>
    <x v="3"/>
    <x v="5"/>
    <s v="S57286"/>
    <x v="46"/>
    <x v="2"/>
    <n v="141592"/>
    <n v="184"/>
    <n v="683"/>
  </r>
  <r>
    <x v="1"/>
    <x v="4"/>
    <s v="S61400"/>
    <x v="76"/>
    <x v="5"/>
    <n v="160202"/>
    <n v="439"/>
    <n v="731"/>
  </r>
  <r>
    <x v="1"/>
    <x v="6"/>
    <s v="S14467"/>
    <x v="56"/>
    <x v="3"/>
    <n v="108802"/>
    <n v="871"/>
    <n v="382"/>
  </r>
  <r>
    <x v="1"/>
    <x v="1"/>
    <s v="S27969"/>
    <x v="92"/>
    <x v="8"/>
    <n v="253581"/>
    <n v="886"/>
    <n v="631"/>
  </r>
  <r>
    <x v="3"/>
    <x v="4"/>
    <s v="S90150"/>
    <x v="75"/>
    <x v="7"/>
    <n v="202911"/>
    <n v="662"/>
    <n v="168"/>
  </r>
  <r>
    <x v="3"/>
    <x v="1"/>
    <s v="S90837"/>
    <x v="44"/>
    <x v="0"/>
    <n v="270563"/>
    <n v="946"/>
    <n v="679"/>
  </r>
  <r>
    <x v="3"/>
    <x v="3"/>
    <s v="S98277"/>
    <x v="94"/>
    <x v="3"/>
    <n v="155349"/>
    <n v="689"/>
    <n v="569"/>
  </r>
  <r>
    <x v="3"/>
    <x v="2"/>
    <s v="S51693"/>
    <x v="44"/>
    <x v="6"/>
    <n v="159860"/>
    <n v="106"/>
    <n v="697"/>
  </r>
  <r>
    <x v="3"/>
    <x v="3"/>
    <s v="S34097"/>
    <x v="19"/>
    <x v="3"/>
    <n v="229805"/>
    <n v="383"/>
    <n v="723"/>
  </r>
  <r>
    <x v="3"/>
    <x v="4"/>
    <s v="S64788"/>
    <x v="44"/>
    <x v="7"/>
    <n v="259350"/>
    <n v="543"/>
    <n v="181"/>
  </r>
  <r>
    <x v="0"/>
    <x v="4"/>
    <s v="S19124"/>
    <x v="29"/>
    <x v="3"/>
    <n v="103315"/>
    <n v="693"/>
    <n v="518"/>
  </r>
  <r>
    <x v="2"/>
    <x v="7"/>
    <s v="S18990"/>
    <x v="99"/>
    <x v="7"/>
    <n v="228950"/>
    <n v="389"/>
    <n v="313"/>
  </r>
  <r>
    <x v="1"/>
    <x v="4"/>
    <s v="S99528"/>
    <x v="63"/>
    <x v="6"/>
    <n v="208550"/>
    <n v="381"/>
    <n v="427"/>
  </r>
  <r>
    <x v="3"/>
    <x v="0"/>
    <s v="S31564"/>
    <x v="61"/>
    <x v="2"/>
    <n v="215327"/>
    <n v="465"/>
    <n v="437"/>
  </r>
  <r>
    <x v="1"/>
    <x v="6"/>
    <s v="S10779"/>
    <x v="41"/>
    <x v="3"/>
    <n v="127411"/>
    <n v="169"/>
    <n v="686"/>
  </r>
  <r>
    <x v="0"/>
    <x v="2"/>
    <s v="S61237"/>
    <x v="8"/>
    <x v="6"/>
    <n v="147888"/>
    <n v="493"/>
    <n v="247"/>
  </r>
  <r>
    <x v="2"/>
    <x v="2"/>
    <s v="S63537"/>
    <x v="46"/>
    <x v="2"/>
    <n v="195153"/>
    <n v="368"/>
    <n v="579"/>
  </r>
  <r>
    <x v="0"/>
    <x v="0"/>
    <s v="S33832"/>
    <x v="11"/>
    <x v="5"/>
    <n v="119814"/>
    <n v="293"/>
    <n v="685"/>
  </r>
  <r>
    <x v="2"/>
    <x v="0"/>
    <s v="S71762"/>
    <x v="70"/>
    <x v="5"/>
    <n v="130610"/>
    <n v="343"/>
    <n v="638"/>
  </r>
  <r>
    <x v="0"/>
    <x v="4"/>
    <s v="S36165"/>
    <x v="49"/>
    <x v="4"/>
    <n v="239627"/>
    <n v="82"/>
    <n v="659"/>
  </r>
  <r>
    <x v="1"/>
    <x v="6"/>
    <s v="S36390"/>
    <x v="98"/>
    <x v="6"/>
    <n v="163723"/>
    <n v="543"/>
    <n v="655"/>
  </r>
  <r>
    <x v="1"/>
    <x v="2"/>
    <s v="S62408"/>
    <x v="12"/>
    <x v="6"/>
    <n v="138353"/>
    <n v="61"/>
    <n v="582"/>
  </r>
  <r>
    <x v="3"/>
    <x v="4"/>
    <s v="S79838"/>
    <x v="40"/>
    <x v="5"/>
    <n v="103564"/>
    <n v="313"/>
    <n v="466"/>
  </r>
  <r>
    <x v="1"/>
    <x v="1"/>
    <s v="S12841"/>
    <x v="68"/>
    <x v="6"/>
    <n v="274641"/>
    <n v="456"/>
    <n v="278"/>
  </r>
  <r>
    <x v="0"/>
    <x v="3"/>
    <s v="S77232"/>
    <x v="26"/>
    <x v="8"/>
    <n v="109258"/>
    <n v="212"/>
    <n v="206"/>
  </r>
  <r>
    <x v="3"/>
    <x v="2"/>
    <s v="S80288"/>
    <x v="35"/>
    <x v="0"/>
    <n v="217006"/>
    <n v="446"/>
    <n v="673"/>
  </r>
  <r>
    <x v="2"/>
    <x v="5"/>
    <s v="S60073"/>
    <x v="79"/>
    <x v="2"/>
    <n v="156673"/>
    <n v="222"/>
    <n v="284"/>
  </r>
  <r>
    <x v="3"/>
    <x v="5"/>
    <s v="S12573"/>
    <x v="18"/>
    <x v="2"/>
    <n v="222481"/>
    <n v="643"/>
    <n v="728"/>
  </r>
  <r>
    <x v="0"/>
    <x v="2"/>
    <s v="S70424"/>
    <x v="38"/>
    <x v="4"/>
    <n v="259277"/>
    <n v="188"/>
    <n v="593"/>
  </r>
  <r>
    <x v="3"/>
    <x v="1"/>
    <s v="S24417"/>
    <x v="16"/>
    <x v="2"/>
    <n v="292670"/>
    <n v="620"/>
    <n v="369"/>
  </r>
  <r>
    <x v="3"/>
    <x v="5"/>
    <s v="S85657"/>
    <x v="22"/>
    <x v="4"/>
    <n v="236991"/>
    <n v="530"/>
    <n v="449"/>
  </r>
  <r>
    <x v="2"/>
    <x v="7"/>
    <s v="S18918"/>
    <x v="40"/>
    <x v="2"/>
    <n v="101147"/>
    <n v="921"/>
    <n v="511"/>
  </r>
  <r>
    <x v="2"/>
    <x v="3"/>
    <s v="S49673"/>
    <x v="96"/>
    <x v="8"/>
    <n v="151161"/>
    <n v="814"/>
    <n v="207"/>
  </r>
  <r>
    <x v="1"/>
    <x v="5"/>
    <s v="S69802"/>
    <x v="18"/>
    <x v="7"/>
    <n v="122406"/>
    <n v="419"/>
    <n v="217"/>
  </r>
  <r>
    <x v="3"/>
    <x v="6"/>
    <s v="S27485"/>
    <x v="30"/>
    <x v="4"/>
    <n v="119276"/>
    <n v="152"/>
    <n v="787"/>
  </r>
  <r>
    <x v="3"/>
    <x v="3"/>
    <s v="S30332"/>
    <x v="75"/>
    <x v="4"/>
    <n v="153444"/>
    <n v="848"/>
    <n v="267"/>
  </r>
  <r>
    <x v="3"/>
    <x v="7"/>
    <s v="S27971"/>
    <x v="14"/>
    <x v="2"/>
    <n v="298745"/>
    <n v="51"/>
    <n v="582"/>
  </r>
  <r>
    <x v="3"/>
    <x v="7"/>
    <s v="S69605"/>
    <x v="18"/>
    <x v="2"/>
    <n v="182308"/>
    <n v="840"/>
    <n v="250"/>
  </r>
  <r>
    <x v="0"/>
    <x v="4"/>
    <s v="S32795"/>
    <x v="23"/>
    <x v="4"/>
    <n v="242266"/>
    <n v="940"/>
    <n v="347"/>
  </r>
  <r>
    <x v="1"/>
    <x v="5"/>
    <s v="S37093"/>
    <x v="72"/>
    <x v="2"/>
    <n v="117252"/>
    <n v="222"/>
    <n v="367"/>
  </r>
  <r>
    <x v="2"/>
    <x v="2"/>
    <s v="S43347"/>
    <x v="18"/>
    <x v="1"/>
    <n v="180456"/>
    <n v="713"/>
    <n v="192"/>
  </r>
  <r>
    <x v="1"/>
    <x v="4"/>
    <s v="S71497"/>
    <x v="28"/>
    <x v="4"/>
    <n v="205092"/>
    <n v="268"/>
    <n v="604"/>
  </r>
  <r>
    <x v="2"/>
    <x v="3"/>
    <s v="S41946"/>
    <x v="29"/>
    <x v="0"/>
    <n v="284779"/>
    <n v="139"/>
    <n v="274"/>
  </r>
  <r>
    <x v="1"/>
    <x v="2"/>
    <s v="S91357"/>
    <x v="29"/>
    <x v="3"/>
    <n v="110218"/>
    <n v="491"/>
    <n v="494"/>
  </r>
  <r>
    <x v="2"/>
    <x v="4"/>
    <s v="S46660"/>
    <x v="27"/>
    <x v="6"/>
    <n v="187444"/>
    <n v="562"/>
    <n v="686"/>
  </r>
  <r>
    <x v="0"/>
    <x v="6"/>
    <s v="S54524"/>
    <x v="42"/>
    <x v="0"/>
    <n v="181040"/>
    <n v="928"/>
    <n v="142"/>
  </r>
  <r>
    <x v="1"/>
    <x v="0"/>
    <s v="S59635"/>
    <x v="11"/>
    <x v="6"/>
    <n v="172199"/>
    <n v="133"/>
    <n v="584"/>
  </r>
  <r>
    <x v="0"/>
    <x v="5"/>
    <s v="S95841"/>
    <x v="3"/>
    <x v="5"/>
    <n v="229317"/>
    <n v="352"/>
    <n v="205"/>
  </r>
  <r>
    <x v="2"/>
    <x v="4"/>
    <s v="S68208"/>
    <x v="24"/>
    <x v="2"/>
    <n v="283298"/>
    <n v="651"/>
    <n v="206"/>
  </r>
  <r>
    <x v="3"/>
    <x v="0"/>
    <s v="S27369"/>
    <x v="45"/>
    <x v="5"/>
    <n v="266789"/>
    <n v="597"/>
    <n v="764"/>
  </r>
  <r>
    <x v="2"/>
    <x v="3"/>
    <s v="S74275"/>
    <x v="29"/>
    <x v="1"/>
    <n v="298160"/>
    <n v="712"/>
    <n v="637"/>
  </r>
  <r>
    <x v="0"/>
    <x v="0"/>
    <s v="S16023"/>
    <x v="13"/>
    <x v="8"/>
    <n v="130171"/>
    <n v="229"/>
    <n v="141"/>
  </r>
  <r>
    <x v="1"/>
    <x v="0"/>
    <s v="S71627"/>
    <x v="94"/>
    <x v="3"/>
    <n v="171206"/>
    <n v="900"/>
    <n v="140"/>
  </r>
  <r>
    <x v="1"/>
    <x v="5"/>
    <s v="S69403"/>
    <x v="11"/>
    <x v="2"/>
    <n v="174338"/>
    <n v="630"/>
    <n v="535"/>
  </r>
  <r>
    <x v="2"/>
    <x v="7"/>
    <s v="S27865"/>
    <x v="16"/>
    <x v="5"/>
    <n v="250761"/>
    <n v="771"/>
    <n v="400"/>
  </r>
  <r>
    <x v="2"/>
    <x v="7"/>
    <s v="S48890"/>
    <x v="63"/>
    <x v="6"/>
    <n v="156095"/>
    <n v="954"/>
    <n v="455"/>
  </r>
  <r>
    <x v="0"/>
    <x v="6"/>
    <s v="S65969"/>
    <x v="26"/>
    <x v="8"/>
    <n v="145372"/>
    <n v="366"/>
    <n v="471"/>
  </r>
  <r>
    <x v="0"/>
    <x v="3"/>
    <s v="S10296"/>
    <x v="2"/>
    <x v="7"/>
    <n v="205716"/>
    <n v="788"/>
    <n v="463"/>
  </r>
  <r>
    <x v="1"/>
    <x v="0"/>
    <s v="S19480"/>
    <x v="48"/>
    <x v="3"/>
    <n v="208362"/>
    <n v="155"/>
    <n v="290"/>
  </r>
  <r>
    <x v="2"/>
    <x v="4"/>
    <s v="S55993"/>
    <x v="40"/>
    <x v="1"/>
    <n v="119483"/>
    <n v="944"/>
    <n v="550"/>
  </r>
  <r>
    <x v="1"/>
    <x v="6"/>
    <s v="S10394"/>
    <x v="93"/>
    <x v="6"/>
    <n v="255308"/>
    <n v="237"/>
    <n v="639"/>
  </r>
  <r>
    <x v="1"/>
    <x v="6"/>
    <s v="S60958"/>
    <x v="17"/>
    <x v="4"/>
    <n v="273543"/>
    <n v="166"/>
    <n v="262"/>
  </r>
  <r>
    <x v="0"/>
    <x v="3"/>
    <s v="S83881"/>
    <x v="79"/>
    <x v="2"/>
    <n v="186065"/>
    <n v="795"/>
    <n v="552"/>
  </r>
  <r>
    <x v="3"/>
    <x v="6"/>
    <s v="S91555"/>
    <x v="38"/>
    <x v="4"/>
    <n v="100798"/>
    <n v="732"/>
    <n v="586"/>
  </r>
  <r>
    <x v="1"/>
    <x v="7"/>
    <s v="S32077"/>
    <x v="7"/>
    <x v="1"/>
    <n v="240940"/>
    <n v="397"/>
    <n v="250"/>
  </r>
  <r>
    <x v="2"/>
    <x v="4"/>
    <s v="S45752"/>
    <x v="77"/>
    <x v="8"/>
    <n v="167193"/>
    <n v="531"/>
    <n v="248"/>
  </r>
  <r>
    <x v="0"/>
    <x v="3"/>
    <s v="S36560"/>
    <x v="72"/>
    <x v="2"/>
    <n v="240802"/>
    <n v="126"/>
    <n v="622"/>
  </r>
  <r>
    <x v="1"/>
    <x v="3"/>
    <s v="S38414"/>
    <x v="43"/>
    <x v="4"/>
    <n v="233325"/>
    <n v="706"/>
    <n v="174"/>
  </r>
  <r>
    <x v="0"/>
    <x v="7"/>
    <s v="S83637"/>
    <x v="11"/>
    <x v="8"/>
    <n v="185217"/>
    <n v="688"/>
    <n v="228"/>
  </r>
  <r>
    <x v="3"/>
    <x v="2"/>
    <s v="S41432"/>
    <x v="87"/>
    <x v="1"/>
    <n v="178131"/>
    <n v="694"/>
    <n v="408"/>
  </r>
  <r>
    <x v="0"/>
    <x v="2"/>
    <s v="S59821"/>
    <x v="50"/>
    <x v="2"/>
    <n v="120026"/>
    <n v="740"/>
    <n v="108"/>
  </r>
  <r>
    <x v="1"/>
    <x v="1"/>
    <s v="S55245"/>
    <x v="28"/>
    <x v="0"/>
    <n v="177692"/>
    <n v="764"/>
    <n v="640"/>
  </r>
  <r>
    <x v="3"/>
    <x v="1"/>
    <s v="S82285"/>
    <x v="20"/>
    <x v="5"/>
    <n v="253637"/>
    <n v="521"/>
    <n v="668"/>
  </r>
  <r>
    <x v="1"/>
    <x v="5"/>
    <s v="S67092"/>
    <x v="26"/>
    <x v="2"/>
    <n v="121956"/>
    <n v="242"/>
    <n v="610"/>
  </r>
  <r>
    <x v="0"/>
    <x v="2"/>
    <s v="S51987"/>
    <x v="74"/>
    <x v="3"/>
    <n v="250360"/>
    <n v="357"/>
    <n v="781"/>
  </r>
  <r>
    <x v="1"/>
    <x v="7"/>
    <s v="S59266"/>
    <x v="20"/>
    <x v="0"/>
    <n v="176836"/>
    <n v="192"/>
    <n v="442"/>
  </r>
  <r>
    <x v="0"/>
    <x v="1"/>
    <s v="S14860"/>
    <x v="78"/>
    <x v="6"/>
    <n v="163209"/>
    <n v="665"/>
    <n v="658"/>
  </r>
  <r>
    <x v="0"/>
    <x v="3"/>
    <s v="S41363"/>
    <x v="33"/>
    <x v="1"/>
    <n v="282393"/>
    <n v="862"/>
    <n v="500"/>
  </r>
  <r>
    <x v="3"/>
    <x v="1"/>
    <s v="S22965"/>
    <x v="85"/>
    <x v="4"/>
    <n v="158070"/>
    <n v="870"/>
    <n v="189"/>
  </r>
  <r>
    <x v="2"/>
    <x v="5"/>
    <s v="S62545"/>
    <x v="45"/>
    <x v="4"/>
    <n v="261714"/>
    <n v="530"/>
    <n v="462"/>
  </r>
  <r>
    <x v="3"/>
    <x v="2"/>
    <s v="S57680"/>
    <x v="4"/>
    <x v="1"/>
    <n v="126914"/>
    <n v="339"/>
    <n v="470"/>
  </r>
  <r>
    <x v="2"/>
    <x v="6"/>
    <s v="S21665"/>
    <x v="60"/>
    <x v="2"/>
    <n v="160198"/>
    <n v="956"/>
    <n v="621"/>
  </r>
  <r>
    <x v="3"/>
    <x v="3"/>
    <s v="S19326"/>
    <x v="61"/>
    <x v="2"/>
    <n v="233889"/>
    <n v="267"/>
    <n v="320"/>
  </r>
  <r>
    <x v="1"/>
    <x v="0"/>
    <s v="S36941"/>
    <x v="86"/>
    <x v="7"/>
    <n v="144556"/>
    <n v="360"/>
    <n v="136"/>
  </r>
  <r>
    <x v="3"/>
    <x v="5"/>
    <s v="S76360"/>
    <x v="81"/>
    <x v="1"/>
    <n v="215398"/>
    <n v="710"/>
    <n v="485"/>
  </r>
  <r>
    <x v="3"/>
    <x v="0"/>
    <s v="S22980"/>
    <x v="43"/>
    <x v="4"/>
    <n v="261732"/>
    <n v="769"/>
    <n v="647"/>
  </r>
  <r>
    <x v="0"/>
    <x v="0"/>
    <s v="S14497"/>
    <x v="4"/>
    <x v="1"/>
    <n v="105901"/>
    <n v="605"/>
    <n v="650"/>
  </r>
  <r>
    <x v="2"/>
    <x v="4"/>
    <s v="S48705"/>
    <x v="21"/>
    <x v="7"/>
    <n v="275889"/>
    <n v="673"/>
    <n v="718"/>
  </r>
  <r>
    <x v="1"/>
    <x v="2"/>
    <s v="S78697"/>
    <x v="17"/>
    <x v="0"/>
    <n v="137616"/>
    <n v="921"/>
    <n v="475"/>
  </r>
  <r>
    <x v="3"/>
    <x v="1"/>
    <s v="S35658"/>
    <x v="73"/>
    <x v="7"/>
    <n v="150207"/>
    <n v="506"/>
    <n v="662"/>
  </r>
  <r>
    <x v="2"/>
    <x v="6"/>
    <s v="S72943"/>
    <x v="14"/>
    <x v="5"/>
    <n v="289259"/>
    <n v="376"/>
    <n v="240"/>
  </r>
  <r>
    <x v="0"/>
    <x v="3"/>
    <s v="S47548"/>
    <x v="32"/>
    <x v="3"/>
    <n v="246176"/>
    <n v="932"/>
    <n v="772"/>
  </r>
  <r>
    <x v="0"/>
    <x v="6"/>
    <s v="S99934"/>
    <x v="86"/>
    <x v="3"/>
    <n v="227544"/>
    <n v="924"/>
    <n v="508"/>
  </r>
  <r>
    <x v="2"/>
    <x v="2"/>
    <s v="S79042"/>
    <x v="32"/>
    <x v="6"/>
    <n v="140436"/>
    <n v="890"/>
    <n v="148"/>
  </r>
  <r>
    <x v="1"/>
    <x v="0"/>
    <s v="S36709"/>
    <x v="71"/>
    <x v="5"/>
    <n v="145563"/>
    <n v="204"/>
    <n v="759"/>
  </r>
  <r>
    <x v="1"/>
    <x v="5"/>
    <s v="S17901"/>
    <x v="86"/>
    <x v="0"/>
    <n v="187785"/>
    <n v="952"/>
    <n v="210"/>
  </r>
  <r>
    <x v="1"/>
    <x v="4"/>
    <s v="S16423"/>
    <x v="13"/>
    <x v="0"/>
    <n v="182478"/>
    <n v="868"/>
    <n v="211"/>
  </r>
  <r>
    <x v="1"/>
    <x v="5"/>
    <s v="S71451"/>
    <x v="28"/>
    <x v="5"/>
    <n v="254164"/>
    <n v="94"/>
    <n v="622"/>
  </r>
  <r>
    <x v="2"/>
    <x v="7"/>
    <s v="S37121"/>
    <x v="32"/>
    <x v="0"/>
    <n v="191661"/>
    <n v="957"/>
    <n v="272"/>
  </r>
  <r>
    <x v="1"/>
    <x v="1"/>
    <s v="S47668"/>
    <x v="44"/>
    <x v="1"/>
    <n v="113234"/>
    <n v="189"/>
    <n v="587"/>
  </r>
  <r>
    <x v="0"/>
    <x v="4"/>
    <s v="S90822"/>
    <x v="69"/>
    <x v="1"/>
    <n v="198752"/>
    <n v="584"/>
    <n v="704"/>
  </r>
  <r>
    <x v="0"/>
    <x v="0"/>
    <s v="S25967"/>
    <x v="50"/>
    <x v="3"/>
    <n v="102081"/>
    <n v="688"/>
    <n v="349"/>
  </r>
  <r>
    <x v="0"/>
    <x v="6"/>
    <s v="S59732"/>
    <x v="71"/>
    <x v="1"/>
    <n v="136747"/>
    <n v="275"/>
    <n v="324"/>
  </r>
  <r>
    <x v="2"/>
    <x v="4"/>
    <s v="S80471"/>
    <x v="84"/>
    <x v="5"/>
    <n v="164721"/>
    <n v="135"/>
    <n v="116"/>
  </r>
  <r>
    <x v="3"/>
    <x v="2"/>
    <s v="S98296"/>
    <x v="3"/>
    <x v="6"/>
    <n v="220764"/>
    <n v="269"/>
    <n v="443"/>
  </r>
  <r>
    <x v="2"/>
    <x v="1"/>
    <s v="S11715"/>
    <x v="33"/>
    <x v="0"/>
    <n v="177890"/>
    <n v="690"/>
    <n v="267"/>
  </r>
  <r>
    <x v="0"/>
    <x v="6"/>
    <s v="S66973"/>
    <x v="30"/>
    <x v="4"/>
    <n v="236810"/>
    <n v="943"/>
    <n v="408"/>
  </r>
  <r>
    <x v="2"/>
    <x v="6"/>
    <s v="S30580"/>
    <x v="58"/>
    <x v="5"/>
    <n v="102559"/>
    <n v="575"/>
    <n v="412"/>
  </r>
  <r>
    <x v="2"/>
    <x v="2"/>
    <s v="S62825"/>
    <x v="26"/>
    <x v="1"/>
    <n v="279156"/>
    <n v="323"/>
    <n v="428"/>
  </r>
  <r>
    <x v="1"/>
    <x v="7"/>
    <s v="S79331"/>
    <x v="54"/>
    <x v="2"/>
    <n v="222021"/>
    <n v="252"/>
    <n v="155"/>
  </r>
  <r>
    <x v="0"/>
    <x v="6"/>
    <s v="S64211"/>
    <x v="29"/>
    <x v="0"/>
    <n v="193720"/>
    <n v="254"/>
    <n v="463"/>
  </r>
  <r>
    <x v="1"/>
    <x v="0"/>
    <s v="S68534"/>
    <x v="91"/>
    <x v="8"/>
    <n v="291081"/>
    <n v="412"/>
    <n v="704"/>
  </r>
  <r>
    <x v="2"/>
    <x v="7"/>
    <s v="S78685"/>
    <x v="45"/>
    <x v="1"/>
    <n v="136558"/>
    <n v="546"/>
    <n v="584"/>
  </r>
  <r>
    <x v="2"/>
    <x v="0"/>
    <s v="S50160"/>
    <x v="93"/>
    <x v="1"/>
    <n v="191094"/>
    <n v="327"/>
    <n v="211"/>
  </r>
  <r>
    <x v="0"/>
    <x v="2"/>
    <s v="S79802"/>
    <x v="28"/>
    <x v="3"/>
    <n v="147261"/>
    <n v="143"/>
    <n v="250"/>
  </r>
  <r>
    <x v="1"/>
    <x v="0"/>
    <s v="S98617"/>
    <x v="39"/>
    <x v="1"/>
    <n v="150775"/>
    <n v="875"/>
    <n v="259"/>
  </r>
  <r>
    <x v="3"/>
    <x v="5"/>
    <s v="S22061"/>
    <x v="25"/>
    <x v="1"/>
    <n v="247216"/>
    <n v="387"/>
    <n v="430"/>
  </r>
  <r>
    <x v="2"/>
    <x v="6"/>
    <s v="S68145"/>
    <x v="52"/>
    <x v="0"/>
    <n v="248531"/>
    <n v="946"/>
    <n v="328"/>
  </r>
  <r>
    <x v="2"/>
    <x v="1"/>
    <s v="S91970"/>
    <x v="73"/>
    <x v="1"/>
    <n v="149739"/>
    <n v="162"/>
    <n v="668"/>
  </r>
  <r>
    <x v="0"/>
    <x v="7"/>
    <s v="S37781"/>
    <x v="48"/>
    <x v="2"/>
    <n v="129564"/>
    <n v="811"/>
    <n v="369"/>
  </r>
  <r>
    <x v="3"/>
    <x v="4"/>
    <s v="S10154"/>
    <x v="59"/>
    <x v="4"/>
    <n v="238866"/>
    <n v="576"/>
    <n v="381"/>
  </r>
  <r>
    <x v="1"/>
    <x v="0"/>
    <s v="S56362"/>
    <x v="19"/>
    <x v="5"/>
    <n v="174720"/>
    <n v="406"/>
    <n v="730"/>
  </r>
  <r>
    <x v="0"/>
    <x v="0"/>
    <s v="S72037"/>
    <x v="26"/>
    <x v="3"/>
    <n v="194575"/>
    <n v="397"/>
    <n v="351"/>
  </r>
  <r>
    <x v="1"/>
    <x v="1"/>
    <s v="S95656"/>
    <x v="62"/>
    <x v="4"/>
    <n v="224263"/>
    <n v="888"/>
    <n v="580"/>
  </r>
  <r>
    <x v="2"/>
    <x v="6"/>
    <s v="S87170"/>
    <x v="71"/>
    <x v="2"/>
    <n v="290905"/>
    <n v="718"/>
    <n v="797"/>
  </r>
  <r>
    <x v="2"/>
    <x v="0"/>
    <s v="S20055"/>
    <x v="55"/>
    <x v="5"/>
    <n v="105607"/>
    <n v="471"/>
    <n v="326"/>
  </r>
  <r>
    <x v="0"/>
    <x v="1"/>
    <s v="S32653"/>
    <x v="5"/>
    <x v="7"/>
    <n v="183461"/>
    <n v="601"/>
    <n v="277"/>
  </r>
  <r>
    <x v="1"/>
    <x v="2"/>
    <s v="S84935"/>
    <x v="46"/>
    <x v="2"/>
    <n v="125764"/>
    <n v="527"/>
    <n v="775"/>
  </r>
  <r>
    <x v="0"/>
    <x v="7"/>
    <s v="S17285"/>
    <x v="56"/>
    <x v="3"/>
    <n v="139577"/>
    <n v="949"/>
    <n v="568"/>
  </r>
  <r>
    <x v="1"/>
    <x v="2"/>
    <s v="S17561"/>
    <x v="15"/>
    <x v="8"/>
    <n v="145784"/>
    <n v="240"/>
    <n v="638"/>
  </r>
  <r>
    <x v="2"/>
    <x v="5"/>
    <s v="S63723"/>
    <x v="71"/>
    <x v="7"/>
    <n v="268600"/>
    <n v="744"/>
    <n v="605"/>
  </r>
  <r>
    <x v="3"/>
    <x v="7"/>
    <s v="S46260"/>
    <x v="47"/>
    <x v="7"/>
    <n v="290690"/>
    <n v="121"/>
    <n v="732"/>
  </r>
  <r>
    <x v="3"/>
    <x v="2"/>
    <s v="S58447"/>
    <x v="75"/>
    <x v="4"/>
    <n v="108252"/>
    <n v="470"/>
    <n v="766"/>
  </r>
  <r>
    <x v="2"/>
    <x v="7"/>
    <s v="S55273"/>
    <x v="41"/>
    <x v="0"/>
    <n v="269167"/>
    <n v="726"/>
    <n v="456"/>
  </r>
  <r>
    <x v="2"/>
    <x v="7"/>
    <s v="S34085"/>
    <x v="24"/>
    <x v="8"/>
    <n v="289865"/>
    <n v="867"/>
    <n v="353"/>
  </r>
  <r>
    <x v="0"/>
    <x v="7"/>
    <s v="S69888"/>
    <x v="59"/>
    <x v="8"/>
    <n v="157386"/>
    <n v="148"/>
    <n v="686"/>
  </r>
  <r>
    <x v="2"/>
    <x v="7"/>
    <s v="S84891"/>
    <x v="62"/>
    <x v="2"/>
    <n v="128536"/>
    <n v="60"/>
    <n v="368"/>
  </r>
  <r>
    <x v="0"/>
    <x v="0"/>
    <s v="S47377"/>
    <x v="73"/>
    <x v="0"/>
    <n v="286073"/>
    <n v="455"/>
    <n v="793"/>
  </r>
  <r>
    <x v="1"/>
    <x v="4"/>
    <s v="S98399"/>
    <x v="69"/>
    <x v="5"/>
    <n v="125689"/>
    <n v="542"/>
    <n v="191"/>
  </r>
  <r>
    <x v="3"/>
    <x v="5"/>
    <s v="S72695"/>
    <x v="24"/>
    <x v="5"/>
    <n v="279359"/>
    <n v="965"/>
    <n v="771"/>
  </r>
  <r>
    <x v="0"/>
    <x v="4"/>
    <s v="S91696"/>
    <x v="46"/>
    <x v="5"/>
    <n v="297385"/>
    <n v="388"/>
    <n v="194"/>
  </r>
  <r>
    <x v="3"/>
    <x v="3"/>
    <s v="S37059"/>
    <x v="80"/>
    <x v="2"/>
    <n v="153161"/>
    <n v="256"/>
    <n v="148"/>
  </r>
  <r>
    <x v="0"/>
    <x v="4"/>
    <s v="S32256"/>
    <x v="10"/>
    <x v="0"/>
    <n v="201007"/>
    <n v="273"/>
    <n v="170"/>
  </r>
  <r>
    <x v="1"/>
    <x v="1"/>
    <s v="S42367"/>
    <x v="13"/>
    <x v="0"/>
    <n v="230800"/>
    <n v="140"/>
    <n v="556"/>
  </r>
  <r>
    <x v="0"/>
    <x v="7"/>
    <s v="S83516"/>
    <x v="79"/>
    <x v="6"/>
    <n v="171191"/>
    <n v="959"/>
    <n v="633"/>
  </r>
  <r>
    <x v="0"/>
    <x v="2"/>
    <s v="S30860"/>
    <x v="37"/>
    <x v="5"/>
    <n v="203927"/>
    <n v="316"/>
    <n v="716"/>
  </r>
  <r>
    <x v="0"/>
    <x v="7"/>
    <s v="S92250"/>
    <x v="18"/>
    <x v="5"/>
    <n v="106005"/>
    <n v="222"/>
    <n v="217"/>
  </r>
  <r>
    <x v="2"/>
    <x v="6"/>
    <s v="S47566"/>
    <x v="51"/>
    <x v="0"/>
    <n v="178189"/>
    <n v="868"/>
    <n v="415"/>
  </r>
  <r>
    <x v="2"/>
    <x v="5"/>
    <s v="S10578"/>
    <x v="23"/>
    <x v="8"/>
    <n v="278945"/>
    <n v="715"/>
    <n v="545"/>
  </r>
  <r>
    <x v="0"/>
    <x v="5"/>
    <s v="S83341"/>
    <x v="9"/>
    <x v="3"/>
    <n v="119763"/>
    <n v="149"/>
    <n v="277"/>
  </r>
  <r>
    <x v="3"/>
    <x v="2"/>
    <s v="S45544"/>
    <x v="29"/>
    <x v="1"/>
    <n v="106271"/>
    <n v="617"/>
    <n v="777"/>
  </r>
  <r>
    <x v="2"/>
    <x v="1"/>
    <s v="S21643"/>
    <x v="57"/>
    <x v="7"/>
    <n v="119348"/>
    <n v="763"/>
    <n v="118"/>
  </r>
  <r>
    <x v="0"/>
    <x v="7"/>
    <s v="S10141"/>
    <x v="90"/>
    <x v="6"/>
    <n v="214037"/>
    <n v="460"/>
    <n v="577"/>
  </r>
  <r>
    <x v="2"/>
    <x v="7"/>
    <s v="S72149"/>
    <x v="75"/>
    <x v="1"/>
    <n v="157152"/>
    <n v="409"/>
    <n v="249"/>
  </r>
  <r>
    <x v="1"/>
    <x v="3"/>
    <s v="S80108"/>
    <x v="36"/>
    <x v="3"/>
    <n v="201491"/>
    <n v="262"/>
    <n v="365"/>
  </r>
  <r>
    <x v="3"/>
    <x v="5"/>
    <s v="S18029"/>
    <x v="68"/>
    <x v="7"/>
    <n v="109080"/>
    <n v="909"/>
    <n v="544"/>
  </r>
  <r>
    <x v="1"/>
    <x v="2"/>
    <s v="S63783"/>
    <x v="12"/>
    <x v="7"/>
    <n v="199668"/>
    <n v="76"/>
    <n v="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C85DE8-EA57-4FE3-B5DE-F72BF3A0AAF0}" name="Total Customers"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J16:L117" firstHeaderRow="0" firstDataRow="1" firstDataCol="1"/>
  <pivotFields count="8">
    <pivotField showAll="0">
      <items count="5">
        <item h="1" x="2"/>
        <item h="1" x="0"/>
        <item h="1" x="3"/>
        <item x="1"/>
        <item t="default"/>
      </items>
    </pivotField>
    <pivotField showAll="0"/>
    <pivotField dataField="1" showAll="0"/>
    <pivotField axis="axisRow" showAll="0" sortType="descending">
      <items count="101">
        <item x="12"/>
        <item x="89"/>
        <item x="55"/>
        <item x="75"/>
        <item x="62"/>
        <item x="5"/>
        <item x="61"/>
        <item x="64"/>
        <item x="56"/>
        <item x="24"/>
        <item x="16"/>
        <item x="52"/>
        <item x="23"/>
        <item x="26"/>
        <item x="7"/>
        <item x="67"/>
        <item x="22"/>
        <item x="84"/>
        <item x="15"/>
        <item x="21"/>
        <item x="92"/>
        <item x="47"/>
        <item x="97"/>
        <item x="69"/>
        <item x="29"/>
        <item x="60"/>
        <item x="50"/>
        <item x="36"/>
        <item x="31"/>
        <item x="4"/>
        <item x="96"/>
        <item x="88"/>
        <item x="91"/>
        <item x="35"/>
        <item x="77"/>
        <item x="40"/>
        <item x="80"/>
        <item x="81"/>
        <item x="14"/>
        <item x="9"/>
        <item x="79"/>
        <item x="8"/>
        <item x="38"/>
        <item x="85"/>
        <item x="74"/>
        <item x="95"/>
        <item x="13"/>
        <item x="2"/>
        <item x="51"/>
        <item x="48"/>
        <item x="18"/>
        <item x="30"/>
        <item x="70"/>
        <item x="82"/>
        <item x="3"/>
        <item x="59"/>
        <item x="98"/>
        <item x="41"/>
        <item x="99"/>
        <item x="17"/>
        <item x="73"/>
        <item x="83"/>
        <item x="44"/>
        <item x="46"/>
        <item x="68"/>
        <item x="25"/>
        <item x="78"/>
        <item x="86"/>
        <item x="27"/>
        <item x="71"/>
        <item x="39"/>
        <item x="11"/>
        <item x="87"/>
        <item x="63"/>
        <item x="19"/>
        <item x="45"/>
        <item x="65"/>
        <item x="57"/>
        <item x="53"/>
        <item x="1"/>
        <item x="20"/>
        <item x="28"/>
        <item x="43"/>
        <item x="54"/>
        <item x="10"/>
        <item x="6"/>
        <item x="34"/>
        <item x="93"/>
        <item x="58"/>
        <item x="37"/>
        <item x="49"/>
        <item x="94"/>
        <item x="42"/>
        <item x="66"/>
        <item x="0"/>
        <item x="33"/>
        <item x="76"/>
        <item x="32"/>
        <item x="90"/>
        <item x="72"/>
        <item t="default"/>
      </items>
      <autoSortScope>
        <pivotArea dataOnly="0" outline="0" fieldPosition="0">
          <references count="1">
            <reference field="4294967294" count="1" selected="0">
              <x v="1"/>
            </reference>
          </references>
        </pivotArea>
      </autoSortScope>
    </pivotField>
    <pivotField showAll="0">
      <items count="10">
        <item x="1"/>
        <item x="4"/>
        <item x="3"/>
        <item x="5"/>
        <item x="7"/>
        <item x="6"/>
        <item x="8"/>
        <item x="2"/>
        <item x="0"/>
        <item t="default"/>
      </items>
    </pivotField>
    <pivotField dataField="1" showAll="0"/>
    <pivotField showAll="0"/>
    <pivotField showAll="0"/>
  </pivotFields>
  <rowFields count="1">
    <field x="3"/>
  </rowFields>
  <rowItems count="101">
    <i>
      <x v="4"/>
    </i>
    <i>
      <x v="12"/>
    </i>
    <i>
      <x v="14"/>
    </i>
    <i>
      <x v="28"/>
    </i>
    <i>
      <x v="91"/>
    </i>
    <i>
      <x v="57"/>
    </i>
    <i>
      <x v="80"/>
    </i>
    <i>
      <x v="78"/>
    </i>
    <i>
      <x v="81"/>
    </i>
    <i>
      <x/>
    </i>
    <i>
      <x v="2"/>
    </i>
    <i>
      <x v="56"/>
    </i>
    <i>
      <x v="49"/>
    </i>
    <i>
      <x v="66"/>
    </i>
    <i>
      <x v="94"/>
    </i>
    <i>
      <x v="99"/>
    </i>
    <i>
      <x v="17"/>
    </i>
    <i>
      <x v="64"/>
    </i>
    <i>
      <x v="46"/>
    </i>
    <i>
      <x v="75"/>
    </i>
    <i>
      <x v="50"/>
    </i>
    <i>
      <x v="54"/>
    </i>
    <i>
      <x v="79"/>
    </i>
    <i>
      <x v="89"/>
    </i>
    <i>
      <x v="11"/>
    </i>
    <i>
      <x v="40"/>
    </i>
    <i>
      <x v="59"/>
    </i>
    <i>
      <x v="96"/>
    </i>
    <i>
      <x v="13"/>
    </i>
    <i>
      <x v="53"/>
    </i>
    <i>
      <x v="27"/>
    </i>
    <i>
      <x v="95"/>
    </i>
    <i>
      <x v="30"/>
    </i>
    <i>
      <x v="45"/>
    </i>
    <i>
      <x v="24"/>
    </i>
    <i>
      <x v="20"/>
    </i>
    <i>
      <x v="70"/>
    </i>
    <i>
      <x v="47"/>
    </i>
    <i>
      <x v="85"/>
    </i>
    <i>
      <x v="48"/>
    </i>
    <i>
      <x v="51"/>
    </i>
    <i>
      <x v="29"/>
    </i>
    <i>
      <x v="10"/>
    </i>
    <i>
      <x v="88"/>
    </i>
    <i>
      <x v="32"/>
    </i>
    <i>
      <x v="5"/>
    </i>
    <i>
      <x v="65"/>
    </i>
    <i>
      <x v="71"/>
    </i>
    <i>
      <x v="90"/>
    </i>
    <i>
      <x v="6"/>
    </i>
    <i>
      <x v="82"/>
    </i>
    <i>
      <x v="26"/>
    </i>
    <i>
      <x v="44"/>
    </i>
    <i>
      <x v="63"/>
    </i>
    <i>
      <x v="18"/>
    </i>
    <i>
      <x v="97"/>
    </i>
    <i>
      <x v="36"/>
    </i>
    <i>
      <x v="52"/>
    </i>
    <i>
      <x v="34"/>
    </i>
    <i>
      <x v="98"/>
    </i>
    <i>
      <x v="22"/>
    </i>
    <i>
      <x v="73"/>
    </i>
    <i>
      <x v="31"/>
    </i>
    <i>
      <x v="33"/>
    </i>
    <i>
      <x v="92"/>
    </i>
    <i>
      <x v="86"/>
    </i>
    <i>
      <x v="8"/>
    </i>
    <i>
      <x v="25"/>
    </i>
    <i>
      <x v="67"/>
    </i>
    <i>
      <x v="7"/>
    </i>
    <i>
      <x v="21"/>
    </i>
    <i>
      <x v="23"/>
    </i>
    <i>
      <x v="1"/>
    </i>
    <i>
      <x v="83"/>
    </i>
    <i>
      <x v="37"/>
    </i>
    <i>
      <x v="58"/>
    </i>
    <i>
      <x v="69"/>
    </i>
    <i>
      <x v="38"/>
    </i>
    <i>
      <x v="42"/>
    </i>
    <i>
      <x v="19"/>
    </i>
    <i>
      <x v="76"/>
    </i>
    <i>
      <x v="61"/>
    </i>
    <i>
      <x v="3"/>
    </i>
    <i>
      <x v="84"/>
    </i>
    <i>
      <x v="72"/>
    </i>
    <i>
      <x v="16"/>
    </i>
    <i>
      <x v="9"/>
    </i>
    <i>
      <x v="55"/>
    </i>
    <i>
      <x v="43"/>
    </i>
    <i>
      <x v="62"/>
    </i>
    <i>
      <x v="68"/>
    </i>
    <i>
      <x v="74"/>
    </i>
    <i>
      <x v="15"/>
    </i>
    <i>
      <x v="41"/>
    </i>
    <i>
      <x v="87"/>
    </i>
    <i>
      <x v="77"/>
    </i>
    <i>
      <x v="35"/>
    </i>
    <i>
      <x v="60"/>
    </i>
    <i>
      <x v="39"/>
    </i>
    <i>
      <x v="93"/>
    </i>
    <i t="grand">
      <x/>
    </i>
  </rowItems>
  <colFields count="1">
    <field x="-2"/>
  </colFields>
  <colItems count="2">
    <i>
      <x/>
    </i>
    <i i="1">
      <x v="1"/>
    </i>
  </colItems>
  <dataFields count="2">
    <dataField name="Sum of Amount" fld="5" baseField="0" baseItem="0"/>
    <dataField name="Count of Customer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A870A1-11F6-4B08-965F-7D5375517DAB}" name="Orders "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6:T7" firstHeaderRow="1" firstDataRow="1" firstDataCol="0"/>
  <pivotFields count="8">
    <pivotField showAll="0">
      <items count="5">
        <item h="1" x="2"/>
        <item h="1" x="0"/>
        <item h="1" x="3"/>
        <item x="1"/>
        <item t="default"/>
      </items>
    </pivotField>
    <pivotField showAll="0"/>
    <pivotField showAll="0"/>
    <pivotField showAll="0"/>
    <pivotField showAll="0"/>
    <pivotField showAll="0"/>
    <pivotField showAll="0"/>
    <pivotField dataField="1" showAll="0"/>
  </pivotFields>
  <rowItems count="1">
    <i/>
  </rowItems>
  <colItems count="1">
    <i/>
  </colItems>
  <dataFields count="1">
    <dataField name="Sum of Order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CA7E4A-4E55-45B4-8093-0BD5E3174023}"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V6:W11" firstHeaderRow="1" firstDataRow="1" firstDataCol="1"/>
  <pivotFields count="8">
    <pivotField axis="axisRow" showAll="0">
      <items count="5">
        <item x="2"/>
        <item x="0"/>
        <item x="3"/>
        <item x="1"/>
        <item t="default"/>
      </items>
    </pivotField>
    <pivotField showAll="0"/>
    <pivotField showAll="0"/>
    <pivotField showAll="0"/>
    <pivotField showAll="0"/>
    <pivotField showAll="0"/>
    <pivotField showAll="0"/>
    <pivotField dataField="1" showAll="0"/>
  </pivotFields>
  <rowFields count="1">
    <field x="0"/>
  </rowFields>
  <rowItems count="5">
    <i>
      <x/>
    </i>
    <i>
      <x v="1"/>
    </i>
    <i>
      <x v="2"/>
    </i>
    <i>
      <x v="3"/>
    </i>
    <i t="grand">
      <x/>
    </i>
  </rowItems>
  <colItems count="1">
    <i/>
  </colItems>
  <dataFields count="1">
    <dataField name="Sum of Orders" fld="7" baseField="0" baseItem="0"/>
  </dataFields>
  <formats count="1">
    <format dxfId="38">
      <pivotArea collapsedLevelsAreSubtotals="1" fieldPosition="0">
        <references count="1">
          <reference field="0" count="0"/>
        </references>
      </pivotArea>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0A82AD-D98F-44AC-A3C5-0BA142C7DDAA}"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Q6:R11" firstHeaderRow="1" firstDataRow="1" firstDataCol="1"/>
  <pivotFields count="8">
    <pivotField axis="axisRow" showAll="0">
      <items count="5">
        <item x="2"/>
        <item x="0"/>
        <item x="3"/>
        <item x="1"/>
        <item t="default"/>
      </items>
    </pivotField>
    <pivotField showAll="0"/>
    <pivotField showAll="0"/>
    <pivotField showAll="0"/>
    <pivotField showAll="0"/>
    <pivotField showAll="0"/>
    <pivotField dataField="1" showAll="0"/>
    <pivotField showAll="0"/>
  </pivotFields>
  <rowFields count="1">
    <field x="0"/>
  </rowFields>
  <rowItems count="5">
    <i>
      <x/>
    </i>
    <i>
      <x v="1"/>
    </i>
    <i>
      <x v="2"/>
    </i>
    <i>
      <x v="3"/>
    </i>
    <i t="grand">
      <x/>
    </i>
  </rowItems>
  <colItems count="1">
    <i/>
  </colItems>
  <dataFields count="1">
    <dataField name="Sum of Offers" fld="6" baseField="0" baseItem="0" numFmtId="166"/>
  </dataFields>
  <formats count="1">
    <format dxfId="39">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63DB5E-EDFC-4D61-9DED-F9F8F7A292C7}" name="Sales per product "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16:C26" firstHeaderRow="1" firstDataRow="1" firstDataCol="1"/>
  <pivotFields count="8">
    <pivotField showAll="0">
      <items count="5">
        <item h="1" x="2"/>
        <item h="1" x="0"/>
        <item h="1" x="3"/>
        <item x="1"/>
        <item t="default"/>
      </items>
    </pivotField>
    <pivotField showAll="0"/>
    <pivotField showAll="0"/>
    <pivotField showAll="0"/>
    <pivotField axis="axisRow" showAll="0">
      <items count="10">
        <item x="1"/>
        <item x="4"/>
        <item x="3"/>
        <item x="5"/>
        <item x="7"/>
        <item x="6"/>
        <item x="8"/>
        <item x="2"/>
        <item x="0"/>
        <item t="default"/>
      </items>
    </pivotField>
    <pivotField dataField="1"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Amount" fld="5" baseField="0" baseItem="0"/>
  </dataFields>
  <formats count="1">
    <format dxfId="40">
      <pivotArea collapsedLevelsAreSubtotals="1" fieldPosition="0">
        <references count="1">
          <reference field="4" count="0"/>
        </references>
      </pivotArea>
    </format>
  </formats>
  <chartFormats count="11">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8"/>
          </reference>
        </references>
      </pivotArea>
    </chartFormat>
    <chartFormat chart="4" format="4">
      <pivotArea type="data" outline="0" fieldPosition="0">
        <references count="2">
          <reference field="4294967294" count="1" selected="0">
            <x v="0"/>
          </reference>
          <reference field="4" count="1" selected="0">
            <x v="7"/>
          </reference>
        </references>
      </pivotArea>
    </chartFormat>
    <chartFormat chart="4" format="5">
      <pivotArea type="data" outline="0" fieldPosition="0">
        <references count="2">
          <reference field="4294967294" count="1" selected="0">
            <x v="0"/>
          </reference>
          <reference field="4" count="1" selected="0">
            <x v="6"/>
          </reference>
        </references>
      </pivotArea>
    </chartFormat>
    <chartFormat chart="4" format="6">
      <pivotArea type="data" outline="0" fieldPosition="0">
        <references count="2">
          <reference field="4294967294" count="1" selected="0">
            <x v="0"/>
          </reference>
          <reference field="4" count="1" selected="0">
            <x v="5"/>
          </reference>
        </references>
      </pivotArea>
    </chartFormat>
    <chartFormat chart="4" format="7">
      <pivotArea type="data" outline="0" fieldPosition="0">
        <references count="2">
          <reference field="4294967294" count="1" selected="0">
            <x v="0"/>
          </reference>
          <reference field="4" count="1" selected="0">
            <x v="4"/>
          </reference>
        </references>
      </pivotArea>
    </chartFormat>
    <chartFormat chart="4" format="8">
      <pivotArea type="data" outline="0" fieldPosition="0">
        <references count="2">
          <reference field="4294967294" count="1" selected="0">
            <x v="0"/>
          </reference>
          <reference field="4" count="1" selected="0">
            <x v="3"/>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1"/>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539AA7-B01B-403C-B9E1-8D1647001C1D}" name="total Products "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F16:G26" firstHeaderRow="1" firstDataRow="1" firstDataCol="1"/>
  <pivotFields count="8">
    <pivotField showAll="0">
      <items count="5">
        <item h="1" x="2"/>
        <item h="1" x="0"/>
        <item h="1" x="3"/>
        <item x="1"/>
        <item t="default"/>
      </items>
    </pivotField>
    <pivotField showAll="0"/>
    <pivotField showAll="0"/>
    <pivotField showAll="0"/>
    <pivotField axis="axisRow" dataField="1" showAll="0">
      <items count="10">
        <item x="1"/>
        <item x="4"/>
        <item x="3"/>
        <item x="5"/>
        <item x="7"/>
        <item x="6"/>
        <item x="8"/>
        <item x="2"/>
        <item x="0"/>
        <item t="default"/>
      </items>
    </pivotField>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Count of Product" fld="4" subtotal="count" baseField="0" baseItem="0"/>
  </dataFields>
  <formats count="1">
    <format dxfId="41">
      <pivotArea collapsedLevelsAreSubtotals="1" fieldPosition="0">
        <references count="1">
          <reference field="4" count="0"/>
        </references>
      </pivotArea>
    </format>
  </formats>
  <chartFormats count="62">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4" count="1" selected="0">
            <x v="0"/>
          </reference>
        </references>
      </pivotArea>
    </chartFormat>
    <chartFormat chart="7" format="3">
      <pivotArea type="data" outline="0" fieldPosition="0">
        <references count="2">
          <reference field="4294967294" count="1" selected="0">
            <x v="0"/>
          </reference>
          <reference field="4" count="1" selected="0">
            <x v="1"/>
          </reference>
        </references>
      </pivotArea>
    </chartFormat>
    <chartFormat chart="7" format="4">
      <pivotArea type="data" outline="0" fieldPosition="0">
        <references count="2">
          <reference field="4294967294" count="1" selected="0">
            <x v="0"/>
          </reference>
          <reference field="4" count="1" selected="0">
            <x v="2"/>
          </reference>
        </references>
      </pivotArea>
    </chartFormat>
    <chartFormat chart="7" format="5">
      <pivotArea type="data" outline="0" fieldPosition="0">
        <references count="2">
          <reference field="4294967294" count="1" selected="0">
            <x v="0"/>
          </reference>
          <reference field="4" count="1" selected="0">
            <x v="3"/>
          </reference>
        </references>
      </pivotArea>
    </chartFormat>
    <chartFormat chart="7" format="6">
      <pivotArea type="data" outline="0" fieldPosition="0">
        <references count="2">
          <reference field="4294967294" count="1" selected="0">
            <x v="0"/>
          </reference>
          <reference field="4" count="1" selected="0">
            <x v="4"/>
          </reference>
        </references>
      </pivotArea>
    </chartFormat>
    <chartFormat chart="7" format="7">
      <pivotArea type="data" outline="0" fieldPosition="0">
        <references count="2">
          <reference field="4294967294" count="1" selected="0">
            <x v="0"/>
          </reference>
          <reference field="4" count="1" selected="0">
            <x v="5"/>
          </reference>
        </references>
      </pivotArea>
    </chartFormat>
    <chartFormat chart="7" format="8">
      <pivotArea type="data" outline="0" fieldPosition="0">
        <references count="2">
          <reference field="4294967294" count="1" selected="0">
            <x v="0"/>
          </reference>
          <reference field="4" count="1" selected="0">
            <x v="6"/>
          </reference>
        </references>
      </pivotArea>
    </chartFormat>
    <chartFormat chart="7" format="9">
      <pivotArea type="data" outline="0" fieldPosition="0">
        <references count="2">
          <reference field="4294967294" count="1" selected="0">
            <x v="0"/>
          </reference>
          <reference field="4" count="1" selected="0">
            <x v="7"/>
          </reference>
        </references>
      </pivotArea>
    </chartFormat>
    <chartFormat chart="7" format="10">
      <pivotArea type="data" outline="0" fieldPosition="0">
        <references count="2">
          <reference field="4294967294" count="1" selected="0">
            <x v="0"/>
          </reference>
          <reference field="4" count="1" selected="0">
            <x v="8"/>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4" count="1" selected="0">
            <x v="0"/>
          </reference>
        </references>
      </pivotArea>
    </chartFormat>
    <chartFormat chart="8" format="13">
      <pivotArea type="data" outline="0" fieldPosition="0">
        <references count="2">
          <reference field="4294967294" count="1" selected="0">
            <x v="0"/>
          </reference>
          <reference field="4" count="1" selected="0">
            <x v="1"/>
          </reference>
        </references>
      </pivotArea>
    </chartFormat>
    <chartFormat chart="8" format="14">
      <pivotArea type="data" outline="0" fieldPosition="0">
        <references count="2">
          <reference field="4294967294" count="1" selected="0">
            <x v="0"/>
          </reference>
          <reference field="4" count="1" selected="0">
            <x v="2"/>
          </reference>
        </references>
      </pivotArea>
    </chartFormat>
    <chartFormat chart="8" format="15">
      <pivotArea type="data" outline="0" fieldPosition="0">
        <references count="2">
          <reference field="4294967294" count="1" selected="0">
            <x v="0"/>
          </reference>
          <reference field="4" count="1" selected="0">
            <x v="3"/>
          </reference>
        </references>
      </pivotArea>
    </chartFormat>
    <chartFormat chart="8" format="16">
      <pivotArea type="data" outline="0" fieldPosition="0">
        <references count="2">
          <reference field="4294967294" count="1" selected="0">
            <x v="0"/>
          </reference>
          <reference field="4" count="1" selected="0">
            <x v="4"/>
          </reference>
        </references>
      </pivotArea>
    </chartFormat>
    <chartFormat chart="8" format="17">
      <pivotArea type="data" outline="0" fieldPosition="0">
        <references count="2">
          <reference field="4294967294" count="1" selected="0">
            <x v="0"/>
          </reference>
          <reference field="4" count="1" selected="0">
            <x v="5"/>
          </reference>
        </references>
      </pivotArea>
    </chartFormat>
    <chartFormat chart="8" format="18">
      <pivotArea type="data" outline="0" fieldPosition="0">
        <references count="2">
          <reference field="4294967294" count="1" selected="0">
            <x v="0"/>
          </reference>
          <reference field="4" count="1" selected="0">
            <x v="6"/>
          </reference>
        </references>
      </pivotArea>
    </chartFormat>
    <chartFormat chart="8" format="19">
      <pivotArea type="data" outline="0" fieldPosition="0">
        <references count="2">
          <reference field="4294967294" count="1" selected="0">
            <x v="0"/>
          </reference>
          <reference field="4" count="1" selected="0">
            <x v="7"/>
          </reference>
        </references>
      </pivotArea>
    </chartFormat>
    <chartFormat chart="8" format="20">
      <pivotArea type="data" outline="0" fieldPosition="0">
        <references count="2">
          <reference field="4294967294" count="1" selected="0">
            <x v="0"/>
          </reference>
          <reference field="4" count="1" selected="0">
            <x v="8"/>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4" count="1" selected="0">
            <x v="0"/>
          </reference>
        </references>
      </pivotArea>
    </chartFormat>
    <chartFormat chart="9" format="13">
      <pivotArea type="data" outline="0" fieldPosition="0">
        <references count="2">
          <reference field="4294967294" count="1" selected="0">
            <x v="0"/>
          </reference>
          <reference field="4" count="1" selected="0">
            <x v="1"/>
          </reference>
        </references>
      </pivotArea>
    </chartFormat>
    <chartFormat chart="9" format="14">
      <pivotArea type="data" outline="0" fieldPosition="0">
        <references count="2">
          <reference field="4294967294" count="1" selected="0">
            <x v="0"/>
          </reference>
          <reference field="4" count="1" selected="0">
            <x v="2"/>
          </reference>
        </references>
      </pivotArea>
    </chartFormat>
    <chartFormat chart="9" format="15">
      <pivotArea type="data" outline="0" fieldPosition="0">
        <references count="2">
          <reference field="4294967294" count="1" selected="0">
            <x v="0"/>
          </reference>
          <reference field="4" count="1" selected="0">
            <x v="3"/>
          </reference>
        </references>
      </pivotArea>
    </chartFormat>
    <chartFormat chart="9" format="16">
      <pivotArea type="data" outline="0" fieldPosition="0">
        <references count="2">
          <reference field="4294967294" count="1" selected="0">
            <x v="0"/>
          </reference>
          <reference field="4" count="1" selected="0">
            <x v="4"/>
          </reference>
        </references>
      </pivotArea>
    </chartFormat>
    <chartFormat chart="9" format="17">
      <pivotArea type="data" outline="0" fieldPosition="0">
        <references count="2">
          <reference field="4294967294" count="1" selected="0">
            <x v="0"/>
          </reference>
          <reference field="4" count="1" selected="0">
            <x v="5"/>
          </reference>
        </references>
      </pivotArea>
    </chartFormat>
    <chartFormat chart="9" format="18">
      <pivotArea type="data" outline="0" fieldPosition="0">
        <references count="2">
          <reference field="4294967294" count="1" selected="0">
            <x v="0"/>
          </reference>
          <reference field="4" count="1" selected="0">
            <x v="6"/>
          </reference>
        </references>
      </pivotArea>
    </chartFormat>
    <chartFormat chart="9" format="19">
      <pivotArea type="data" outline="0" fieldPosition="0">
        <references count="2">
          <reference field="4294967294" count="1" selected="0">
            <x v="0"/>
          </reference>
          <reference field="4" count="1" selected="0">
            <x v="7"/>
          </reference>
        </references>
      </pivotArea>
    </chartFormat>
    <chartFormat chart="9" format="20">
      <pivotArea type="data" outline="0" fieldPosition="0">
        <references count="2">
          <reference field="4294967294" count="1" selected="0">
            <x v="0"/>
          </reference>
          <reference field="4" count="1" selected="0">
            <x v="8"/>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4" count="1" selected="0">
            <x v="0"/>
          </reference>
        </references>
      </pivotArea>
    </chartFormat>
    <chartFormat chart="12" format="3">
      <pivotArea type="data" outline="0" fieldPosition="0">
        <references count="2">
          <reference field="4294967294" count="1" selected="0">
            <x v="0"/>
          </reference>
          <reference field="4" count="1" selected="0">
            <x v="1"/>
          </reference>
        </references>
      </pivotArea>
    </chartFormat>
    <chartFormat chart="12" format="4">
      <pivotArea type="data" outline="0" fieldPosition="0">
        <references count="2">
          <reference field="4294967294" count="1" selected="0">
            <x v="0"/>
          </reference>
          <reference field="4" count="1" selected="0">
            <x v="2"/>
          </reference>
        </references>
      </pivotArea>
    </chartFormat>
    <chartFormat chart="12" format="5">
      <pivotArea type="data" outline="0" fieldPosition="0">
        <references count="2">
          <reference field="4294967294" count="1" selected="0">
            <x v="0"/>
          </reference>
          <reference field="4" count="1" selected="0">
            <x v="3"/>
          </reference>
        </references>
      </pivotArea>
    </chartFormat>
    <chartFormat chart="12" format="6">
      <pivotArea type="data" outline="0" fieldPosition="0">
        <references count="2">
          <reference field="4294967294" count="1" selected="0">
            <x v="0"/>
          </reference>
          <reference field="4" count="1" selected="0">
            <x v="4"/>
          </reference>
        </references>
      </pivotArea>
    </chartFormat>
    <chartFormat chart="12" format="7">
      <pivotArea type="data" outline="0" fieldPosition="0">
        <references count="2">
          <reference field="4294967294" count="1" selected="0">
            <x v="0"/>
          </reference>
          <reference field="4" count="1" selected="0">
            <x v="5"/>
          </reference>
        </references>
      </pivotArea>
    </chartFormat>
    <chartFormat chart="12" format="8">
      <pivotArea type="data" outline="0" fieldPosition="0">
        <references count="2">
          <reference field="4294967294" count="1" selected="0">
            <x v="0"/>
          </reference>
          <reference field="4" count="1" selected="0">
            <x v="6"/>
          </reference>
        </references>
      </pivotArea>
    </chartFormat>
    <chartFormat chart="12" format="9">
      <pivotArea type="data" outline="0" fieldPosition="0">
        <references count="2">
          <reference field="4294967294" count="1" selected="0">
            <x v="0"/>
          </reference>
          <reference field="4" count="1" selected="0">
            <x v="7"/>
          </reference>
        </references>
      </pivotArea>
    </chartFormat>
    <chartFormat chart="12" format="10">
      <pivotArea type="data" outline="0" fieldPosition="0">
        <references count="2">
          <reference field="4294967294" count="1" selected="0">
            <x v="0"/>
          </reference>
          <reference field="4" count="1" selected="0">
            <x v="8"/>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2">
          <reference field="4294967294" count="1" selected="0">
            <x v="0"/>
          </reference>
          <reference field="4" count="1" selected="0">
            <x v="0"/>
          </reference>
        </references>
      </pivotArea>
    </chartFormat>
    <chartFormat chart="13" format="13">
      <pivotArea type="data" outline="0" fieldPosition="0">
        <references count="2">
          <reference field="4294967294" count="1" selected="0">
            <x v="0"/>
          </reference>
          <reference field="4" count="1" selected="0">
            <x v="1"/>
          </reference>
        </references>
      </pivotArea>
    </chartFormat>
    <chartFormat chart="13" format="14">
      <pivotArea type="data" outline="0" fieldPosition="0">
        <references count="2">
          <reference field="4294967294" count="1" selected="0">
            <x v="0"/>
          </reference>
          <reference field="4" count="1" selected="0">
            <x v="2"/>
          </reference>
        </references>
      </pivotArea>
    </chartFormat>
    <chartFormat chart="13" format="15">
      <pivotArea type="data" outline="0" fieldPosition="0">
        <references count="2">
          <reference field="4294967294" count="1" selected="0">
            <x v="0"/>
          </reference>
          <reference field="4" count="1" selected="0">
            <x v="3"/>
          </reference>
        </references>
      </pivotArea>
    </chartFormat>
    <chartFormat chart="13" format="16">
      <pivotArea type="data" outline="0" fieldPosition="0">
        <references count="2">
          <reference field="4294967294" count="1" selected="0">
            <x v="0"/>
          </reference>
          <reference field="4" count="1" selected="0">
            <x v="4"/>
          </reference>
        </references>
      </pivotArea>
    </chartFormat>
    <chartFormat chart="13" format="17">
      <pivotArea type="data" outline="0" fieldPosition="0">
        <references count="2">
          <reference field="4294967294" count="1" selected="0">
            <x v="0"/>
          </reference>
          <reference field="4" count="1" selected="0">
            <x v="5"/>
          </reference>
        </references>
      </pivotArea>
    </chartFormat>
    <chartFormat chart="13" format="18">
      <pivotArea type="data" outline="0" fieldPosition="0">
        <references count="2">
          <reference field="4294967294" count="1" selected="0">
            <x v="0"/>
          </reference>
          <reference field="4" count="1" selected="0">
            <x v="6"/>
          </reference>
        </references>
      </pivotArea>
    </chartFormat>
    <chartFormat chart="13" format="19">
      <pivotArea type="data" outline="0" fieldPosition="0">
        <references count="2">
          <reference field="4294967294" count="1" selected="0">
            <x v="0"/>
          </reference>
          <reference field="4" count="1" selected="0">
            <x v="7"/>
          </reference>
        </references>
      </pivotArea>
    </chartFormat>
    <chartFormat chart="13" format="20">
      <pivotArea type="data" outline="0" fieldPosition="0">
        <references count="2">
          <reference field="4294967294" count="1" selected="0">
            <x v="0"/>
          </reference>
          <reference field="4" count="1" selected="0">
            <x v="8"/>
          </reference>
        </references>
      </pivotArea>
    </chartFormat>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4" count="1" selected="0">
            <x v="0"/>
          </reference>
        </references>
      </pivotArea>
    </chartFormat>
    <chartFormat chart="14" format="13">
      <pivotArea type="data" outline="0" fieldPosition="0">
        <references count="2">
          <reference field="4294967294" count="1" selected="0">
            <x v="0"/>
          </reference>
          <reference field="4" count="1" selected="0">
            <x v="1"/>
          </reference>
        </references>
      </pivotArea>
    </chartFormat>
    <chartFormat chart="14" format="14">
      <pivotArea type="data" outline="0" fieldPosition="0">
        <references count="2">
          <reference field="4294967294" count="1" selected="0">
            <x v="0"/>
          </reference>
          <reference field="4" count="1" selected="0">
            <x v="2"/>
          </reference>
        </references>
      </pivotArea>
    </chartFormat>
    <chartFormat chart="14" format="15">
      <pivotArea type="data" outline="0" fieldPosition="0">
        <references count="2">
          <reference field="4294967294" count="1" selected="0">
            <x v="0"/>
          </reference>
          <reference field="4" count="1" selected="0">
            <x v="3"/>
          </reference>
        </references>
      </pivotArea>
    </chartFormat>
    <chartFormat chart="14" format="16">
      <pivotArea type="data" outline="0" fieldPosition="0">
        <references count="2">
          <reference field="4294967294" count="1" selected="0">
            <x v="0"/>
          </reference>
          <reference field="4" count="1" selected="0">
            <x v="4"/>
          </reference>
        </references>
      </pivotArea>
    </chartFormat>
    <chartFormat chart="14" format="17">
      <pivotArea type="data" outline="0" fieldPosition="0">
        <references count="2">
          <reference field="4294967294" count="1" selected="0">
            <x v="0"/>
          </reference>
          <reference field="4" count="1" selected="0">
            <x v="5"/>
          </reference>
        </references>
      </pivotArea>
    </chartFormat>
    <chartFormat chart="14" format="18">
      <pivotArea type="data" outline="0" fieldPosition="0">
        <references count="2">
          <reference field="4294967294" count="1" selected="0">
            <x v="0"/>
          </reference>
          <reference field="4" count="1" selected="0">
            <x v="6"/>
          </reference>
        </references>
      </pivotArea>
    </chartFormat>
    <chartFormat chart="14" format="19">
      <pivotArea type="data" outline="0" fieldPosition="0">
        <references count="2">
          <reference field="4294967294" count="1" selected="0">
            <x v="0"/>
          </reference>
          <reference field="4" count="1" selected="0">
            <x v="7"/>
          </reference>
        </references>
      </pivotArea>
    </chartFormat>
    <chartFormat chart="14" format="20">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0A8A29-9269-42A4-9918-2622AB9F9A37}" name="Offers "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O6:O7" firstHeaderRow="1" firstDataRow="1" firstDataCol="0"/>
  <pivotFields count="8">
    <pivotField showAll="0">
      <items count="5">
        <item h="1" x="2"/>
        <item h="1" x="0"/>
        <item h="1" x="3"/>
        <item x="1"/>
        <item t="default"/>
      </items>
    </pivotField>
    <pivotField showAll="0"/>
    <pivotField showAll="0"/>
    <pivotField showAll="0"/>
    <pivotField showAll="0"/>
    <pivotField showAll="0"/>
    <pivotField dataField="1" showAll="0"/>
    <pivotField showAll="0"/>
  </pivotFields>
  <rowItems count="1">
    <i/>
  </rowItems>
  <colItems count="1">
    <i/>
  </colItems>
  <dataFields count="1">
    <dataField name="Sum of Offer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BD2863-9A03-42F4-9226-F98116CC6E09}" name="Area Chart "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E6:H10" firstHeaderRow="0" firstDataRow="1" firstDataCol="1"/>
  <pivotFields count="8">
    <pivotField axis="axisRow" showAll="0">
      <items count="5">
        <item x="2"/>
        <item x="0"/>
        <item x="3"/>
        <item x="1"/>
        <item t="default"/>
      </items>
    </pivotField>
    <pivotField showAll="0"/>
    <pivotField showAll="0"/>
    <pivotField showAll="0"/>
    <pivotField showAll="0"/>
    <pivotField dataField="1" showAll="0"/>
    <pivotField showAll="0"/>
    <pivotField showAll="0"/>
  </pivotFields>
  <rowFields count="1">
    <field x="0"/>
  </rowFields>
  <rowItems count="4">
    <i>
      <x/>
    </i>
    <i>
      <x v="1"/>
    </i>
    <i>
      <x v="2"/>
    </i>
    <i>
      <x v="3"/>
    </i>
  </rowItems>
  <colFields count="1">
    <field x="-2"/>
  </colFields>
  <colItems count="3">
    <i>
      <x/>
    </i>
    <i i="1">
      <x v="1"/>
    </i>
    <i i="2">
      <x v="2"/>
    </i>
  </colItems>
  <dataFields count="3">
    <dataField name="Sum of Amount" fld="5" baseField="0" baseItem="0"/>
    <dataField name="Sum of Amount2" fld="5" baseField="0" baseItem="0"/>
    <dataField name="Sum of Amount3" fld="5" showDataAs="percentDiff" baseField="0" baseItem="1048828" numFmtId="10"/>
  </dataFields>
  <formats count="1">
    <format dxfId="42">
      <pivotArea collapsedLevelsAreSubtotals="1" fieldPosition="0">
        <references count="2">
          <reference field="4294967294" count="1" selected="0">
            <x v="2"/>
          </reference>
          <reference field="0" count="3">
            <x v="1"/>
            <x v="2"/>
            <x v="3"/>
          </reference>
        </references>
      </pivotArea>
    </format>
  </formats>
  <chartFormats count="7">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5" format="9">
      <pivotArea type="data" outline="0" fieldPosition="0">
        <references count="2">
          <reference field="4294967294" count="1" selected="0">
            <x v="0"/>
          </reference>
          <reference field="0" count="1" selected="0">
            <x v="3"/>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19EBCA-943D-460D-8B0B-CE31A7D4BEA0}" name="Amount "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B7" firstHeaderRow="1" firstDataRow="1" firstDataCol="0"/>
  <pivotFields count="8">
    <pivotField showAll="0">
      <items count="5">
        <item h="1" x="2"/>
        <item h="1" x="0"/>
        <item h="1" x="3"/>
        <item x="1"/>
        <item t="default"/>
      </items>
    </pivotField>
    <pivotField showAll="0"/>
    <pivotField showAll="0"/>
    <pivotField showAll="0"/>
    <pivotField showAll="0"/>
    <pivotField dataField="1" showAll="0"/>
    <pivotField showAll="0"/>
    <pivotField showAll="0"/>
  </pivotFields>
  <rowItems count="1">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535577C-03B7-4414-AA80-5053583CC7D3}" sourceName="Year">
  <pivotTables>
    <pivotTable tabId="1" name="Amount "/>
    <pivotTable tabId="1" name="Offers "/>
    <pivotTable tabId="1" name="Orders "/>
    <pivotTable tabId="1" name="Sales per product "/>
    <pivotTable tabId="1" name="Total Customers"/>
    <pivotTable tabId="1" name="total Products "/>
  </pivotTables>
  <data>
    <tabular pivotCacheId="414956810">
      <items count="4">
        <i x="2"/>
        <i x="0"/>
        <i x="3"/>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FAF76A8-C972-429B-A0D8-B42634E529AB}" cache="Slicer_Year" caption="Year" columnCount="4" showCaption="0" style="Dark Theme"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3A00-411C-445A-A5B9-C1025A12552C}">
  <sheetPr>
    <tabColor rgb="FF191919"/>
  </sheetPr>
  <dimension ref="B4:W117"/>
  <sheetViews>
    <sheetView topLeftCell="K12" workbookViewId="0">
      <selection activeCell="J16" sqref="J16"/>
    </sheetView>
  </sheetViews>
  <sheetFormatPr defaultRowHeight="14.5" x14ac:dyDescent="0.35"/>
  <cols>
    <col min="1" max="1" width="14" bestFit="1" customWidth="1"/>
    <col min="2" max="2" width="12.36328125" bestFit="1" customWidth="1"/>
    <col min="3" max="3" width="14" bestFit="1" customWidth="1"/>
    <col min="5" max="6" width="12.36328125" bestFit="1" customWidth="1"/>
    <col min="7" max="7" width="15.26953125" bestFit="1" customWidth="1"/>
    <col min="8" max="8" width="15" bestFit="1" customWidth="1"/>
    <col min="10" max="10" width="16" bestFit="1" customWidth="1"/>
    <col min="11" max="11" width="14" bestFit="1" customWidth="1"/>
    <col min="12" max="12" width="19.1796875" bestFit="1" customWidth="1"/>
    <col min="15" max="16" width="12.26953125" bestFit="1" customWidth="1"/>
    <col min="17" max="17" width="12.36328125" bestFit="1" customWidth="1"/>
    <col min="18" max="18" width="12.26953125" bestFit="1" customWidth="1"/>
    <col min="20" max="21" width="12.90625" bestFit="1" customWidth="1"/>
    <col min="22" max="22" width="12.36328125" bestFit="1" customWidth="1"/>
    <col min="23" max="23" width="14.26953125" bestFit="1" customWidth="1"/>
  </cols>
  <sheetData>
    <row r="4" spans="2:23" x14ac:dyDescent="0.35">
      <c r="B4" s="10">
        <f>GETPIVOTDATA("Amount",$B$6)</f>
        <v>457572796</v>
      </c>
      <c r="O4" t="s">
        <v>6</v>
      </c>
      <c r="T4" t="s">
        <v>8</v>
      </c>
    </row>
    <row r="5" spans="2:23" x14ac:dyDescent="0.35">
      <c r="B5" s="2"/>
      <c r="O5" s="10">
        <f>GETPIVOTDATA("Offers",$O$6)</f>
        <v>1201078</v>
      </c>
      <c r="T5" s="10">
        <f>GETPIVOTDATA("Orders",$T$6)</f>
        <v>1035215</v>
      </c>
    </row>
    <row r="6" spans="2:23" x14ac:dyDescent="0.35">
      <c r="B6" t="s">
        <v>0</v>
      </c>
      <c r="E6" s="3" t="s">
        <v>3</v>
      </c>
      <c r="F6" t="s">
        <v>0</v>
      </c>
      <c r="G6" t="s">
        <v>1</v>
      </c>
      <c r="H6" t="s">
        <v>2</v>
      </c>
      <c r="O6" t="s">
        <v>7</v>
      </c>
      <c r="Q6" s="3" t="s">
        <v>3</v>
      </c>
      <c r="R6" t="s">
        <v>7</v>
      </c>
      <c r="T6" t="s">
        <v>9</v>
      </c>
      <c r="V6" s="3" t="s">
        <v>3</v>
      </c>
      <c r="W6" t="s">
        <v>9</v>
      </c>
    </row>
    <row r="7" spans="2:23" x14ac:dyDescent="0.35">
      <c r="B7" s="1">
        <v>457572796</v>
      </c>
      <c r="E7" s="4">
        <v>2021</v>
      </c>
      <c r="F7" s="1">
        <v>443157597</v>
      </c>
      <c r="G7" s="1">
        <v>443157597</v>
      </c>
      <c r="H7" s="5"/>
      <c r="J7" s="12" t="s">
        <v>5</v>
      </c>
      <c r="K7" s="12"/>
      <c r="L7" s="12"/>
      <c r="M7" s="12"/>
      <c r="O7" s="1">
        <v>1201078</v>
      </c>
      <c r="Q7" s="4">
        <v>2021</v>
      </c>
      <c r="R7" s="11">
        <v>1157875</v>
      </c>
      <c r="T7" s="1">
        <v>1035215</v>
      </c>
      <c r="V7" s="4">
        <v>2021</v>
      </c>
      <c r="W7" s="11">
        <v>1008067</v>
      </c>
    </row>
    <row r="8" spans="2:23" x14ac:dyDescent="0.35">
      <c r="E8" s="4">
        <v>2022</v>
      </c>
      <c r="F8" s="1">
        <v>440984695</v>
      </c>
      <c r="G8" s="1">
        <v>440984695</v>
      </c>
      <c r="H8" s="5">
        <v>-4.9032263346260544E-3</v>
      </c>
      <c r="J8" s="6">
        <v>2022</v>
      </c>
      <c r="K8" s="7">
        <f>GETPIVOTDATA("Sum of Amount3",$E$6,"Year",2022)</f>
        <v>-4.9032263346260544E-3</v>
      </c>
      <c r="L8" s="8">
        <f>100%-K8</f>
        <v>1.004903226334626</v>
      </c>
      <c r="M8" s="9">
        <f>GETPIVOTDATA("Sum of Amount",$E$6,"Year",2022)-GETPIVOTDATA("Sum of Amount",$E$6,"Year",2021)</f>
        <v>-2172902</v>
      </c>
      <c r="Q8" s="4">
        <v>2022</v>
      </c>
      <c r="R8" s="11">
        <v>1165951</v>
      </c>
      <c r="V8" s="4">
        <v>2022</v>
      </c>
      <c r="W8" s="11">
        <v>1001267</v>
      </c>
    </row>
    <row r="9" spans="2:23" x14ac:dyDescent="0.35">
      <c r="E9" s="4">
        <v>2023</v>
      </c>
      <c r="F9" s="1">
        <v>450732120</v>
      </c>
      <c r="G9" s="1">
        <v>450732120</v>
      </c>
      <c r="H9" s="5">
        <v>2.2103771651304133E-2</v>
      </c>
      <c r="J9" s="6">
        <v>2023</v>
      </c>
      <c r="K9" s="7">
        <f>GETPIVOTDATA("Sum of Amount3",$E$6,"Year",2023)</f>
        <v>2.2103771651304133E-2</v>
      </c>
      <c r="L9" s="8">
        <f>100%-K9</f>
        <v>0.97789622834869583</v>
      </c>
      <c r="M9" s="9">
        <f>GETPIVOTDATA("Sum of Amount",$E$6,"Year",2023)-GETPIVOTDATA("Sum of Amount",$E$6,"Year",2022)</f>
        <v>9747425</v>
      </c>
      <c r="Q9" s="4">
        <v>2023</v>
      </c>
      <c r="R9" s="11">
        <v>1185930</v>
      </c>
      <c r="V9" s="4">
        <v>2023</v>
      </c>
      <c r="W9" s="11">
        <v>1013527</v>
      </c>
    </row>
    <row r="10" spans="2:23" x14ac:dyDescent="0.35">
      <c r="E10" s="4">
        <v>2024</v>
      </c>
      <c r="F10" s="1">
        <v>457572796</v>
      </c>
      <c r="G10" s="1">
        <v>457572796</v>
      </c>
      <c r="H10" s="5">
        <v>1.5176810563223229E-2</v>
      </c>
      <c r="J10" s="6">
        <v>2024</v>
      </c>
      <c r="K10" s="7">
        <f>GETPIVOTDATA("Sum of Amount3",$E$6,"Year",2024)</f>
        <v>1.5176810563223229E-2</v>
      </c>
      <c r="L10" s="8">
        <f>100%-K10</f>
        <v>0.98482318943677682</v>
      </c>
      <c r="M10" s="9">
        <f>GETPIVOTDATA("Sum of Amount",$E$6,"Year",2024)-GETPIVOTDATA("Sum of Amount",$E$6,"Year",2023)</f>
        <v>6840676</v>
      </c>
      <c r="Q10" s="4">
        <v>2024</v>
      </c>
      <c r="R10" s="11">
        <v>1201078</v>
      </c>
      <c r="V10" s="4">
        <v>2024</v>
      </c>
      <c r="W10" s="11">
        <v>1035215</v>
      </c>
    </row>
    <row r="11" spans="2:23" x14ac:dyDescent="0.35">
      <c r="Q11" s="4" t="s">
        <v>4</v>
      </c>
      <c r="R11" s="11">
        <v>4710834</v>
      </c>
      <c r="V11" s="4" t="s">
        <v>4</v>
      </c>
      <c r="W11" s="1">
        <v>4058076</v>
      </c>
    </row>
    <row r="14" spans="2:23" x14ac:dyDescent="0.35">
      <c r="B14" t="s">
        <v>10</v>
      </c>
      <c r="F14" t="s">
        <v>20</v>
      </c>
      <c r="J14" t="s">
        <v>22</v>
      </c>
    </row>
    <row r="15" spans="2:23" x14ac:dyDescent="0.35">
      <c r="G15" s="11">
        <f>SUM(G17:G25)</f>
        <v>2290</v>
      </c>
      <c r="J15">
        <f>COUNTA(J17:J116)</f>
        <v>100</v>
      </c>
    </row>
    <row r="16" spans="2:23" x14ac:dyDescent="0.35">
      <c r="B16" s="3" t="s">
        <v>3</v>
      </c>
      <c r="C16" t="s">
        <v>0</v>
      </c>
      <c r="F16" s="3" t="s">
        <v>3</v>
      </c>
      <c r="G16" t="s">
        <v>21</v>
      </c>
      <c r="J16" s="3" t="s">
        <v>3</v>
      </c>
      <c r="K16" t="s">
        <v>0</v>
      </c>
      <c r="L16" t="s">
        <v>123</v>
      </c>
      <c r="N16" s="13" t="s">
        <v>124</v>
      </c>
      <c r="O16" s="13"/>
    </row>
    <row r="17" spans="2:16" x14ac:dyDescent="0.35">
      <c r="B17" s="4" t="s">
        <v>11</v>
      </c>
      <c r="C17" s="11">
        <v>52899571</v>
      </c>
      <c r="F17" s="4" t="s">
        <v>11</v>
      </c>
      <c r="G17" s="11">
        <v>264</v>
      </c>
      <c r="J17" s="4" t="s">
        <v>27</v>
      </c>
      <c r="K17" s="1">
        <v>7324949</v>
      </c>
      <c r="L17" s="1">
        <v>38</v>
      </c>
      <c r="N17" t="str">
        <f t="shared" ref="N17:P21" si="0">J17</f>
        <v>Epic Logic</v>
      </c>
      <c r="O17" s="10">
        <f t="shared" si="0"/>
        <v>7324949</v>
      </c>
      <c r="P17">
        <f t="shared" si="0"/>
        <v>38</v>
      </c>
    </row>
    <row r="18" spans="2:16" x14ac:dyDescent="0.35">
      <c r="B18" s="4" t="s">
        <v>12</v>
      </c>
      <c r="C18" s="11">
        <v>49206131</v>
      </c>
      <c r="F18" s="4" t="s">
        <v>12</v>
      </c>
      <c r="G18" s="11">
        <v>249</v>
      </c>
      <c r="J18" s="4" t="s">
        <v>35</v>
      </c>
      <c r="K18" s="1">
        <v>6234607</v>
      </c>
      <c r="L18" s="1">
        <v>32</v>
      </c>
      <c r="N18" t="str">
        <f t="shared" si="0"/>
        <v>Hyper Horizon</v>
      </c>
      <c r="O18" s="10">
        <f t="shared" si="0"/>
        <v>6234607</v>
      </c>
      <c r="P18">
        <f t="shared" si="0"/>
        <v>32</v>
      </c>
    </row>
    <row r="19" spans="2:16" x14ac:dyDescent="0.35">
      <c r="B19" s="4" t="s">
        <v>13</v>
      </c>
      <c r="C19" s="11">
        <v>47612802</v>
      </c>
      <c r="F19" s="4" t="s">
        <v>13</v>
      </c>
      <c r="G19" s="11">
        <v>234</v>
      </c>
      <c r="J19" s="4" t="s">
        <v>37</v>
      </c>
      <c r="K19" s="1">
        <v>6206416</v>
      </c>
      <c r="L19" s="1">
        <v>31</v>
      </c>
      <c r="N19" t="str">
        <f t="shared" si="0"/>
        <v>Hyper Logic</v>
      </c>
      <c r="O19" s="10">
        <f t="shared" si="0"/>
        <v>6206416</v>
      </c>
      <c r="P19">
        <f t="shared" si="0"/>
        <v>31</v>
      </c>
    </row>
    <row r="20" spans="2:16" x14ac:dyDescent="0.35">
      <c r="B20" s="4" t="s">
        <v>14</v>
      </c>
      <c r="C20" s="11">
        <v>52412361</v>
      </c>
      <c r="F20" s="4" t="s">
        <v>14</v>
      </c>
      <c r="G20" s="11">
        <v>268</v>
      </c>
      <c r="J20" s="4" t="s">
        <v>51</v>
      </c>
      <c r="K20" s="1">
        <v>5640973</v>
      </c>
      <c r="L20" s="1">
        <v>30</v>
      </c>
      <c r="N20" t="str">
        <f t="shared" si="0"/>
        <v>Infinity Summit</v>
      </c>
      <c r="O20" s="10">
        <f t="shared" si="0"/>
        <v>5640973</v>
      </c>
      <c r="P20">
        <f t="shared" si="0"/>
        <v>30</v>
      </c>
    </row>
    <row r="21" spans="2:16" x14ac:dyDescent="0.35">
      <c r="B21" s="4" t="s">
        <v>15</v>
      </c>
      <c r="C21" s="11">
        <v>50503495</v>
      </c>
      <c r="F21" s="4" t="s">
        <v>15</v>
      </c>
      <c r="G21" s="11">
        <v>256</v>
      </c>
      <c r="J21" s="4" t="s">
        <v>114</v>
      </c>
      <c r="K21" s="1">
        <v>5310786</v>
      </c>
      <c r="L21" s="1">
        <v>29</v>
      </c>
      <c r="N21" t="str">
        <f t="shared" si="0"/>
        <v>Ultra Haven</v>
      </c>
      <c r="O21" s="10">
        <f t="shared" si="0"/>
        <v>5310786</v>
      </c>
      <c r="P21">
        <f t="shared" si="0"/>
        <v>29</v>
      </c>
    </row>
    <row r="22" spans="2:16" x14ac:dyDescent="0.35">
      <c r="B22" s="4" t="s">
        <v>16</v>
      </c>
      <c r="C22" s="11">
        <v>51895914</v>
      </c>
      <c r="F22" s="4" t="s">
        <v>16</v>
      </c>
      <c r="G22" s="11">
        <v>254</v>
      </c>
      <c r="J22" s="4" t="s">
        <v>80</v>
      </c>
      <c r="K22" s="1">
        <v>5438648</v>
      </c>
      <c r="L22" s="1">
        <v>29</v>
      </c>
    </row>
    <row r="23" spans="2:16" x14ac:dyDescent="0.35">
      <c r="B23" s="4" t="s">
        <v>17</v>
      </c>
      <c r="C23" s="11">
        <v>49038895</v>
      </c>
      <c r="F23" s="4" t="s">
        <v>17</v>
      </c>
      <c r="G23" s="11">
        <v>251</v>
      </c>
      <c r="J23" s="4" t="s">
        <v>103</v>
      </c>
      <c r="K23" s="1">
        <v>5558634</v>
      </c>
      <c r="L23" s="1">
        <v>29</v>
      </c>
    </row>
    <row r="24" spans="2:16" x14ac:dyDescent="0.35">
      <c r="B24" s="4" t="s">
        <v>18</v>
      </c>
      <c r="C24" s="11">
        <v>50334328</v>
      </c>
      <c r="F24" s="4" t="s">
        <v>18</v>
      </c>
      <c r="G24" s="11">
        <v>251</v>
      </c>
      <c r="J24" s="4" t="s">
        <v>101</v>
      </c>
      <c r="K24" s="1">
        <v>5269100</v>
      </c>
      <c r="L24" s="1">
        <v>28</v>
      </c>
    </row>
    <row r="25" spans="2:16" x14ac:dyDescent="0.35">
      <c r="B25" s="4" t="s">
        <v>19</v>
      </c>
      <c r="C25" s="11">
        <v>53669299</v>
      </c>
      <c r="F25" s="4" t="s">
        <v>19</v>
      </c>
      <c r="G25" s="11">
        <v>263</v>
      </c>
      <c r="J25" s="4" t="s">
        <v>104</v>
      </c>
      <c r="K25" s="1">
        <v>5263716</v>
      </c>
      <c r="L25" s="1">
        <v>28</v>
      </c>
    </row>
    <row r="26" spans="2:16" x14ac:dyDescent="0.35">
      <c r="B26" s="4" t="s">
        <v>4</v>
      </c>
      <c r="C26" s="1">
        <v>457572796</v>
      </c>
      <c r="F26" s="4" t="s">
        <v>4</v>
      </c>
      <c r="G26" s="1">
        <v>2290</v>
      </c>
      <c r="J26" s="4" t="s">
        <v>23</v>
      </c>
      <c r="K26" s="1">
        <v>5751513</v>
      </c>
      <c r="L26" s="1">
        <v>28</v>
      </c>
    </row>
    <row r="27" spans="2:16" x14ac:dyDescent="0.35">
      <c r="J27" s="4" t="s">
        <v>25</v>
      </c>
      <c r="K27" s="1">
        <v>5890068</v>
      </c>
      <c r="L27" s="1">
        <v>28</v>
      </c>
    </row>
    <row r="28" spans="2:16" x14ac:dyDescent="0.35">
      <c r="J28" s="4" t="s">
        <v>79</v>
      </c>
      <c r="K28" s="1">
        <v>5577514</v>
      </c>
      <c r="L28" s="1">
        <v>28</v>
      </c>
    </row>
    <row r="29" spans="2:16" x14ac:dyDescent="0.35">
      <c r="J29" s="4" t="s">
        <v>72</v>
      </c>
      <c r="K29" s="1">
        <v>5275088</v>
      </c>
      <c r="L29" s="1">
        <v>28</v>
      </c>
    </row>
    <row r="30" spans="2:16" x14ac:dyDescent="0.35">
      <c r="J30" s="4" t="s">
        <v>89</v>
      </c>
      <c r="K30" s="1">
        <v>5623890</v>
      </c>
      <c r="L30" s="1">
        <v>27</v>
      </c>
    </row>
    <row r="31" spans="2:16" x14ac:dyDescent="0.35">
      <c r="J31" s="4" t="s">
        <v>117</v>
      </c>
      <c r="K31" s="1">
        <v>5502418</v>
      </c>
      <c r="L31" s="1">
        <v>27</v>
      </c>
    </row>
    <row r="32" spans="2:16" x14ac:dyDescent="0.35">
      <c r="J32" s="4" t="s">
        <v>122</v>
      </c>
      <c r="K32" s="1">
        <v>5623651</v>
      </c>
      <c r="L32" s="1">
        <v>27</v>
      </c>
    </row>
    <row r="33" spans="10:12" x14ac:dyDescent="0.35">
      <c r="J33" s="4" t="s">
        <v>40</v>
      </c>
      <c r="K33" s="1">
        <v>4755448</v>
      </c>
      <c r="L33" s="1">
        <v>27</v>
      </c>
    </row>
    <row r="34" spans="10:12" x14ac:dyDescent="0.35">
      <c r="J34" s="4" t="s">
        <v>87</v>
      </c>
      <c r="K34" s="1">
        <v>5511154</v>
      </c>
      <c r="L34" s="1">
        <v>27</v>
      </c>
    </row>
    <row r="35" spans="10:12" x14ac:dyDescent="0.35">
      <c r="J35" s="4" t="s">
        <v>69</v>
      </c>
      <c r="K35" s="1">
        <v>5247936</v>
      </c>
      <c r="L35" s="1">
        <v>27</v>
      </c>
    </row>
    <row r="36" spans="10:12" x14ac:dyDescent="0.35">
      <c r="J36" s="4" t="s">
        <v>98</v>
      </c>
      <c r="K36" s="1">
        <v>4935966</v>
      </c>
      <c r="L36" s="1">
        <v>27</v>
      </c>
    </row>
    <row r="37" spans="10:12" x14ac:dyDescent="0.35">
      <c r="J37" s="4" t="s">
        <v>73</v>
      </c>
      <c r="K37" s="1">
        <v>5110337</v>
      </c>
      <c r="L37" s="1">
        <v>27</v>
      </c>
    </row>
    <row r="38" spans="10:12" x14ac:dyDescent="0.35">
      <c r="J38" s="4" t="s">
        <v>77</v>
      </c>
      <c r="K38" s="1">
        <v>5063578</v>
      </c>
      <c r="L38" s="1">
        <v>27</v>
      </c>
    </row>
    <row r="39" spans="10:12" x14ac:dyDescent="0.35">
      <c r="J39" s="4" t="s">
        <v>102</v>
      </c>
      <c r="K39" s="1">
        <v>4766124</v>
      </c>
      <c r="L39" s="1">
        <v>26</v>
      </c>
    </row>
    <row r="40" spans="10:12" x14ac:dyDescent="0.35">
      <c r="J40" s="4" t="s">
        <v>112</v>
      </c>
      <c r="K40" s="1">
        <v>5147486</v>
      </c>
      <c r="L40" s="1">
        <v>26</v>
      </c>
    </row>
    <row r="41" spans="10:12" x14ac:dyDescent="0.35">
      <c r="J41" s="4" t="s">
        <v>34</v>
      </c>
      <c r="K41" s="1">
        <v>5055019</v>
      </c>
      <c r="L41" s="1">
        <v>26</v>
      </c>
    </row>
    <row r="42" spans="10:12" x14ac:dyDescent="0.35">
      <c r="J42" s="4" t="s">
        <v>63</v>
      </c>
      <c r="K42" s="1">
        <v>5344867</v>
      </c>
      <c r="L42" s="1">
        <v>26</v>
      </c>
    </row>
    <row r="43" spans="10:12" x14ac:dyDescent="0.35">
      <c r="J43" s="4" t="s">
        <v>82</v>
      </c>
      <c r="K43" s="1">
        <v>5364923</v>
      </c>
      <c r="L43" s="1">
        <v>26</v>
      </c>
    </row>
    <row r="44" spans="10:12" x14ac:dyDescent="0.35">
      <c r="J44" s="4" t="s">
        <v>119</v>
      </c>
      <c r="K44" s="1">
        <v>5549969</v>
      </c>
      <c r="L44" s="1">
        <v>26</v>
      </c>
    </row>
    <row r="45" spans="10:12" x14ac:dyDescent="0.35">
      <c r="J45" s="4" t="s">
        <v>36</v>
      </c>
      <c r="K45" s="1">
        <v>5029597</v>
      </c>
      <c r="L45" s="1">
        <v>26</v>
      </c>
    </row>
    <row r="46" spans="10:12" x14ac:dyDescent="0.35">
      <c r="J46" s="4" t="s">
        <v>76</v>
      </c>
      <c r="K46" s="1">
        <v>5597538</v>
      </c>
      <c r="L46" s="1">
        <v>26</v>
      </c>
    </row>
    <row r="47" spans="10:12" x14ac:dyDescent="0.35">
      <c r="J47" s="4" t="s">
        <v>50</v>
      </c>
      <c r="K47" s="1">
        <v>4985723</v>
      </c>
      <c r="L47" s="1">
        <v>25</v>
      </c>
    </row>
    <row r="48" spans="10:12" x14ac:dyDescent="0.35">
      <c r="J48" s="4" t="s">
        <v>118</v>
      </c>
      <c r="K48" s="1">
        <v>4950267</v>
      </c>
      <c r="L48" s="1">
        <v>25</v>
      </c>
    </row>
    <row r="49" spans="10:12" x14ac:dyDescent="0.35">
      <c r="J49" s="4" t="s">
        <v>53</v>
      </c>
      <c r="K49" s="1">
        <v>5188570</v>
      </c>
      <c r="L49" s="1">
        <v>25</v>
      </c>
    </row>
    <row r="50" spans="10:12" x14ac:dyDescent="0.35">
      <c r="J50" s="4" t="s">
        <v>68</v>
      </c>
      <c r="K50" s="1">
        <v>5138675</v>
      </c>
      <c r="L50" s="1">
        <v>25</v>
      </c>
    </row>
    <row r="51" spans="10:12" x14ac:dyDescent="0.35">
      <c r="J51" s="4" t="s">
        <v>47</v>
      </c>
      <c r="K51" s="1">
        <v>4731186</v>
      </c>
      <c r="L51" s="1">
        <v>25</v>
      </c>
    </row>
    <row r="52" spans="10:12" x14ac:dyDescent="0.35">
      <c r="J52" s="4" t="s">
        <v>43</v>
      </c>
      <c r="K52" s="1">
        <v>5162945</v>
      </c>
      <c r="L52" s="1">
        <v>25</v>
      </c>
    </row>
    <row r="53" spans="10:12" x14ac:dyDescent="0.35">
      <c r="J53" s="4" t="s">
        <v>93</v>
      </c>
      <c r="K53" s="1">
        <v>5057732</v>
      </c>
      <c r="L53" s="1">
        <v>25</v>
      </c>
    </row>
    <row r="54" spans="10:12" x14ac:dyDescent="0.35">
      <c r="J54" s="4" t="s">
        <v>70</v>
      </c>
      <c r="K54" s="1">
        <v>4913700</v>
      </c>
      <c r="L54" s="1">
        <v>25</v>
      </c>
    </row>
    <row r="55" spans="10:12" x14ac:dyDescent="0.35">
      <c r="J55" s="4" t="s">
        <v>108</v>
      </c>
      <c r="K55" s="1">
        <v>5050046</v>
      </c>
      <c r="L55" s="1">
        <v>25</v>
      </c>
    </row>
    <row r="56" spans="10:12" x14ac:dyDescent="0.35">
      <c r="J56" s="4" t="s">
        <v>71</v>
      </c>
      <c r="K56" s="1">
        <v>4658778</v>
      </c>
      <c r="L56" s="1">
        <v>25</v>
      </c>
    </row>
    <row r="57" spans="10:12" x14ac:dyDescent="0.35">
      <c r="J57" s="4" t="s">
        <v>74</v>
      </c>
      <c r="K57" s="1">
        <v>5014727</v>
      </c>
      <c r="L57" s="1">
        <v>25</v>
      </c>
    </row>
    <row r="58" spans="10:12" x14ac:dyDescent="0.35">
      <c r="J58" s="4" t="s">
        <v>52</v>
      </c>
      <c r="K58" s="1">
        <v>5076635</v>
      </c>
      <c r="L58" s="1">
        <v>25</v>
      </c>
    </row>
    <row r="59" spans="10:12" x14ac:dyDescent="0.35">
      <c r="J59" s="4" t="s">
        <v>33</v>
      </c>
      <c r="K59" s="1">
        <v>5260495</v>
      </c>
      <c r="L59" s="1">
        <v>24</v>
      </c>
    </row>
    <row r="60" spans="10:12" x14ac:dyDescent="0.35">
      <c r="J60" s="4" t="s">
        <v>111</v>
      </c>
      <c r="K60" s="1">
        <v>4970965</v>
      </c>
      <c r="L60" s="1">
        <v>24</v>
      </c>
    </row>
    <row r="61" spans="10:12" x14ac:dyDescent="0.35">
      <c r="J61" s="4" t="s">
        <v>55</v>
      </c>
      <c r="K61" s="1">
        <v>4504574</v>
      </c>
      <c r="L61" s="1">
        <v>24</v>
      </c>
    </row>
    <row r="62" spans="10:12" x14ac:dyDescent="0.35">
      <c r="J62" s="4" t="s">
        <v>28</v>
      </c>
      <c r="K62" s="1">
        <v>5188187</v>
      </c>
      <c r="L62" s="1">
        <v>24</v>
      </c>
    </row>
    <row r="63" spans="10:12" x14ac:dyDescent="0.35">
      <c r="J63" s="4" t="s">
        <v>88</v>
      </c>
      <c r="K63" s="1">
        <v>4926045</v>
      </c>
      <c r="L63" s="1">
        <v>24</v>
      </c>
    </row>
    <row r="64" spans="10:12" x14ac:dyDescent="0.35">
      <c r="J64" s="4" t="s">
        <v>94</v>
      </c>
      <c r="K64" s="1">
        <v>5262588</v>
      </c>
      <c r="L64" s="1">
        <v>24</v>
      </c>
    </row>
    <row r="65" spans="10:12" x14ac:dyDescent="0.35">
      <c r="J65" s="4" t="s">
        <v>113</v>
      </c>
      <c r="K65" s="1">
        <v>4485355</v>
      </c>
      <c r="L65" s="1">
        <v>23</v>
      </c>
    </row>
    <row r="66" spans="10:12" x14ac:dyDescent="0.35">
      <c r="J66" s="4" t="s">
        <v>29</v>
      </c>
      <c r="K66" s="1">
        <v>5025327</v>
      </c>
      <c r="L66" s="1">
        <v>23</v>
      </c>
    </row>
    <row r="67" spans="10:12" x14ac:dyDescent="0.35">
      <c r="J67" s="4" t="s">
        <v>105</v>
      </c>
      <c r="K67" s="1">
        <v>3964373</v>
      </c>
      <c r="L67" s="1">
        <v>23</v>
      </c>
    </row>
    <row r="68" spans="10:12" x14ac:dyDescent="0.35">
      <c r="J68" s="4" t="s">
        <v>49</v>
      </c>
      <c r="K68" s="1">
        <v>5131830</v>
      </c>
      <c r="L68" s="1">
        <v>23</v>
      </c>
    </row>
    <row r="69" spans="10:12" x14ac:dyDescent="0.35">
      <c r="J69" s="4" t="s">
        <v>67</v>
      </c>
      <c r="K69" s="1">
        <v>4929249</v>
      </c>
      <c r="L69" s="1">
        <v>23</v>
      </c>
    </row>
    <row r="70" spans="10:12" x14ac:dyDescent="0.35">
      <c r="J70" s="4" t="s">
        <v>86</v>
      </c>
      <c r="K70" s="1">
        <v>4498794</v>
      </c>
      <c r="L70" s="1">
        <v>23</v>
      </c>
    </row>
    <row r="71" spans="10:12" x14ac:dyDescent="0.35">
      <c r="J71" s="4" t="s">
        <v>41</v>
      </c>
      <c r="K71" s="1">
        <v>4016775</v>
      </c>
      <c r="L71" s="1">
        <v>23</v>
      </c>
    </row>
    <row r="72" spans="10:12" x14ac:dyDescent="0.35">
      <c r="J72" s="4" t="s">
        <v>120</v>
      </c>
      <c r="K72" s="1">
        <v>4595506</v>
      </c>
      <c r="L72" s="1">
        <v>23</v>
      </c>
    </row>
    <row r="73" spans="10:12" x14ac:dyDescent="0.35">
      <c r="J73" s="4" t="s">
        <v>59</v>
      </c>
      <c r="K73" s="1">
        <v>4469568</v>
      </c>
      <c r="L73" s="1">
        <v>22</v>
      </c>
    </row>
    <row r="74" spans="10:12" x14ac:dyDescent="0.35">
      <c r="J74" s="4" t="s">
        <v>75</v>
      </c>
      <c r="K74" s="1">
        <v>4321470</v>
      </c>
      <c r="L74" s="1">
        <v>22</v>
      </c>
    </row>
    <row r="75" spans="10:12" x14ac:dyDescent="0.35">
      <c r="J75" s="4" t="s">
        <v>57</v>
      </c>
      <c r="K75" s="1">
        <v>4453418</v>
      </c>
      <c r="L75" s="1">
        <v>22</v>
      </c>
    </row>
    <row r="76" spans="10:12" x14ac:dyDescent="0.35">
      <c r="J76" s="4" t="s">
        <v>121</v>
      </c>
      <c r="K76" s="1">
        <v>4177834</v>
      </c>
      <c r="L76" s="1">
        <v>22</v>
      </c>
    </row>
    <row r="77" spans="10:12" x14ac:dyDescent="0.35">
      <c r="J77" s="4" t="s">
        <v>45</v>
      </c>
      <c r="K77" s="1">
        <v>4623278</v>
      </c>
      <c r="L77" s="1">
        <v>22</v>
      </c>
    </row>
    <row r="78" spans="10:12" x14ac:dyDescent="0.35">
      <c r="J78" s="4" t="s">
        <v>96</v>
      </c>
      <c r="K78" s="1">
        <v>4842006</v>
      </c>
      <c r="L78" s="1">
        <v>22</v>
      </c>
    </row>
    <row r="79" spans="10:12" x14ac:dyDescent="0.35">
      <c r="J79" s="4" t="s">
        <v>54</v>
      </c>
      <c r="K79" s="1">
        <v>4660584</v>
      </c>
      <c r="L79" s="1">
        <v>22</v>
      </c>
    </row>
    <row r="80" spans="10:12" x14ac:dyDescent="0.35">
      <c r="J80" s="4" t="s">
        <v>56</v>
      </c>
      <c r="K80" s="1">
        <v>4110760</v>
      </c>
      <c r="L80" s="1">
        <v>21</v>
      </c>
    </row>
    <row r="81" spans="10:12" x14ac:dyDescent="0.35">
      <c r="J81" s="4" t="s">
        <v>115</v>
      </c>
      <c r="K81" s="1">
        <v>4453839</v>
      </c>
      <c r="L81" s="1">
        <v>21</v>
      </c>
    </row>
    <row r="82" spans="10:12" x14ac:dyDescent="0.35">
      <c r="J82" s="4" t="s">
        <v>109</v>
      </c>
      <c r="K82" s="1">
        <v>4376387</v>
      </c>
      <c r="L82" s="1">
        <v>21</v>
      </c>
    </row>
    <row r="83" spans="10:12" x14ac:dyDescent="0.35">
      <c r="J83" s="4" t="s">
        <v>31</v>
      </c>
      <c r="K83" s="1">
        <v>3704104</v>
      </c>
      <c r="L83" s="1">
        <v>21</v>
      </c>
    </row>
    <row r="84" spans="10:12" x14ac:dyDescent="0.35">
      <c r="J84" s="4" t="s">
        <v>48</v>
      </c>
      <c r="K84" s="1">
        <v>4318243</v>
      </c>
      <c r="L84" s="1">
        <v>21</v>
      </c>
    </row>
    <row r="85" spans="10:12" x14ac:dyDescent="0.35">
      <c r="J85" s="4" t="s">
        <v>90</v>
      </c>
      <c r="K85" s="1">
        <v>4206769</v>
      </c>
      <c r="L85" s="1">
        <v>21</v>
      </c>
    </row>
    <row r="86" spans="10:12" x14ac:dyDescent="0.35">
      <c r="J86" s="4" t="s">
        <v>30</v>
      </c>
      <c r="K86" s="1">
        <v>4222603</v>
      </c>
      <c r="L86" s="1">
        <v>21</v>
      </c>
    </row>
    <row r="87" spans="10:12" x14ac:dyDescent="0.35">
      <c r="J87" s="4" t="s">
        <v>44</v>
      </c>
      <c r="K87" s="1">
        <v>4099055</v>
      </c>
      <c r="L87" s="1">
        <v>20</v>
      </c>
    </row>
    <row r="88" spans="10:12" x14ac:dyDescent="0.35">
      <c r="J88" s="4" t="s">
        <v>46</v>
      </c>
      <c r="K88" s="1">
        <v>3748046</v>
      </c>
      <c r="L88" s="1">
        <v>20</v>
      </c>
    </row>
    <row r="89" spans="10:12" x14ac:dyDescent="0.35">
      <c r="J89" s="4" t="s">
        <v>24</v>
      </c>
      <c r="K89" s="1">
        <v>3631581</v>
      </c>
      <c r="L89" s="1">
        <v>20</v>
      </c>
    </row>
    <row r="90" spans="10:12" x14ac:dyDescent="0.35">
      <c r="J90" s="4" t="s">
        <v>106</v>
      </c>
      <c r="K90" s="1">
        <v>4017107</v>
      </c>
      <c r="L90" s="1">
        <v>20</v>
      </c>
    </row>
    <row r="91" spans="10:12" x14ac:dyDescent="0.35">
      <c r="J91" s="4" t="s">
        <v>60</v>
      </c>
      <c r="K91" s="1">
        <v>3817937</v>
      </c>
      <c r="L91" s="1">
        <v>20</v>
      </c>
    </row>
    <row r="92" spans="10:12" x14ac:dyDescent="0.35">
      <c r="J92" s="4" t="s">
        <v>81</v>
      </c>
      <c r="K92" s="1">
        <v>4441716</v>
      </c>
      <c r="L92" s="1">
        <v>20</v>
      </c>
    </row>
    <row r="93" spans="10:12" x14ac:dyDescent="0.35">
      <c r="J93" s="4" t="s">
        <v>92</v>
      </c>
      <c r="K93" s="1">
        <v>4135422</v>
      </c>
      <c r="L93" s="1">
        <v>19</v>
      </c>
    </row>
    <row r="94" spans="10:12" x14ac:dyDescent="0.35">
      <c r="J94" s="4" t="s">
        <v>61</v>
      </c>
      <c r="K94" s="1">
        <v>4023560</v>
      </c>
      <c r="L94" s="1">
        <v>19</v>
      </c>
    </row>
    <row r="95" spans="10:12" x14ac:dyDescent="0.35">
      <c r="J95" s="4" t="s">
        <v>65</v>
      </c>
      <c r="K95" s="1">
        <v>4164048</v>
      </c>
      <c r="L95" s="1">
        <v>19</v>
      </c>
    </row>
    <row r="96" spans="10:12" x14ac:dyDescent="0.35">
      <c r="J96" s="4" t="s">
        <v>42</v>
      </c>
      <c r="K96" s="1">
        <v>3773937</v>
      </c>
      <c r="L96" s="1">
        <v>19</v>
      </c>
    </row>
    <row r="97" spans="10:12" x14ac:dyDescent="0.35">
      <c r="J97" s="4" t="s">
        <v>99</v>
      </c>
      <c r="K97" s="1">
        <v>3956805</v>
      </c>
      <c r="L97" s="1">
        <v>19</v>
      </c>
    </row>
    <row r="98" spans="10:12" x14ac:dyDescent="0.35">
      <c r="J98" s="4" t="s">
        <v>84</v>
      </c>
      <c r="K98" s="1">
        <v>3904083</v>
      </c>
      <c r="L98" s="1">
        <v>19</v>
      </c>
    </row>
    <row r="99" spans="10:12" x14ac:dyDescent="0.35">
      <c r="J99" s="4" t="s">
        <v>26</v>
      </c>
      <c r="K99" s="1">
        <v>4161366</v>
      </c>
      <c r="L99" s="1">
        <v>19</v>
      </c>
    </row>
    <row r="100" spans="10:12" x14ac:dyDescent="0.35">
      <c r="J100" s="4" t="s">
        <v>107</v>
      </c>
      <c r="K100" s="1">
        <v>3823802</v>
      </c>
      <c r="L100" s="1">
        <v>19</v>
      </c>
    </row>
    <row r="101" spans="10:12" x14ac:dyDescent="0.35">
      <c r="J101" s="4" t="s">
        <v>95</v>
      </c>
      <c r="K101" s="1">
        <v>3496305</v>
      </c>
      <c r="L101" s="1">
        <v>18</v>
      </c>
    </row>
    <row r="102" spans="10:12" x14ac:dyDescent="0.35">
      <c r="J102" s="4" t="s">
        <v>39</v>
      </c>
      <c r="K102" s="1">
        <v>3462646</v>
      </c>
      <c r="L102" s="1">
        <v>18</v>
      </c>
    </row>
    <row r="103" spans="10:12" x14ac:dyDescent="0.35">
      <c r="J103" s="4" t="s">
        <v>32</v>
      </c>
      <c r="K103" s="1">
        <v>3338570</v>
      </c>
      <c r="L103" s="1">
        <v>18</v>
      </c>
    </row>
    <row r="104" spans="10:12" x14ac:dyDescent="0.35">
      <c r="J104" s="4" t="s">
        <v>78</v>
      </c>
      <c r="K104" s="1">
        <v>3393936</v>
      </c>
      <c r="L104" s="1">
        <v>17</v>
      </c>
    </row>
    <row r="105" spans="10:12" x14ac:dyDescent="0.35">
      <c r="J105" s="4" t="s">
        <v>66</v>
      </c>
      <c r="K105" s="1">
        <v>3453968</v>
      </c>
      <c r="L105" s="1">
        <v>17</v>
      </c>
    </row>
    <row r="106" spans="10:12" x14ac:dyDescent="0.35">
      <c r="J106" s="4" t="s">
        <v>85</v>
      </c>
      <c r="K106" s="1">
        <v>3109304</v>
      </c>
      <c r="L106" s="1">
        <v>17</v>
      </c>
    </row>
    <row r="107" spans="10:12" x14ac:dyDescent="0.35">
      <c r="J107" s="4" t="s">
        <v>91</v>
      </c>
      <c r="K107" s="1">
        <v>2968980</v>
      </c>
      <c r="L107" s="1">
        <v>16</v>
      </c>
    </row>
    <row r="108" spans="10:12" x14ac:dyDescent="0.35">
      <c r="J108" s="4" t="s">
        <v>97</v>
      </c>
      <c r="K108" s="1">
        <v>3584741</v>
      </c>
      <c r="L108" s="1">
        <v>16</v>
      </c>
    </row>
    <row r="109" spans="10:12" x14ac:dyDescent="0.35">
      <c r="J109" s="4" t="s">
        <v>38</v>
      </c>
      <c r="K109" s="1">
        <v>3313909</v>
      </c>
      <c r="L109" s="1">
        <v>16</v>
      </c>
    </row>
    <row r="110" spans="10:12" x14ac:dyDescent="0.35">
      <c r="J110" s="4" t="s">
        <v>64</v>
      </c>
      <c r="K110" s="1">
        <v>3456131</v>
      </c>
      <c r="L110" s="1">
        <v>16</v>
      </c>
    </row>
    <row r="111" spans="10:12" x14ac:dyDescent="0.35">
      <c r="J111" s="4" t="s">
        <v>110</v>
      </c>
      <c r="K111" s="1">
        <v>3553011</v>
      </c>
      <c r="L111" s="1">
        <v>15</v>
      </c>
    </row>
    <row r="112" spans="10:12" x14ac:dyDescent="0.35">
      <c r="J112" s="4" t="s">
        <v>100</v>
      </c>
      <c r="K112" s="1">
        <v>2991663</v>
      </c>
      <c r="L112" s="1">
        <v>15</v>
      </c>
    </row>
    <row r="113" spans="10:12" x14ac:dyDescent="0.35">
      <c r="J113" s="4" t="s">
        <v>58</v>
      </c>
      <c r="K113" s="1">
        <v>3157850</v>
      </c>
      <c r="L113" s="1">
        <v>15</v>
      </c>
    </row>
    <row r="114" spans="10:12" x14ac:dyDescent="0.35">
      <c r="J114" s="4" t="s">
        <v>83</v>
      </c>
      <c r="K114" s="1">
        <v>2509981</v>
      </c>
      <c r="L114" s="1">
        <v>14</v>
      </c>
    </row>
    <row r="115" spans="10:12" x14ac:dyDescent="0.35">
      <c r="J115" s="4" t="s">
        <v>62</v>
      </c>
      <c r="K115" s="1">
        <v>2433100</v>
      </c>
      <c r="L115" s="1">
        <v>14</v>
      </c>
    </row>
    <row r="116" spans="10:12" x14ac:dyDescent="0.35">
      <c r="J116" s="4" t="s">
        <v>116</v>
      </c>
      <c r="K116" s="1">
        <v>2048413</v>
      </c>
      <c r="L116" s="1">
        <v>10</v>
      </c>
    </row>
    <row r="117" spans="10:12" x14ac:dyDescent="0.35">
      <c r="J117" s="4" t="s">
        <v>4</v>
      </c>
      <c r="K117" s="1">
        <v>457572796</v>
      </c>
      <c r="L117" s="1">
        <v>2290</v>
      </c>
    </row>
  </sheetData>
  <mergeCells count="2">
    <mergeCell ref="J7:M7"/>
    <mergeCell ref="N16:O16"/>
  </mergeCell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C844-80B1-44EE-B1D8-106336634A97}">
  <sheetPr>
    <tabColor rgb="FFFF6B6B"/>
  </sheetPr>
  <dimension ref="E64"/>
  <sheetViews>
    <sheetView showGridLines="0" showRowColHeaders="0" tabSelected="1" zoomScale="61" zoomScaleNormal="70" workbookViewId="0">
      <selection activeCell="AD16" sqref="AD16"/>
    </sheetView>
  </sheetViews>
  <sheetFormatPr defaultRowHeight="14.5" x14ac:dyDescent="0.35"/>
  <sheetData>
    <row r="64" spans="5:5" x14ac:dyDescent="0.35">
      <c r="E64" t="s">
        <v>125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888F6-E5B6-435F-9F7E-77910B4BE5C7}">
  <dimension ref="A1"/>
  <sheetViews>
    <sheetView showGridLines="0" workbookViewId="0">
      <selection activeCell="F12" sqref="F12"/>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 </vt:lpstr>
      <vt:lpstr>Dashboard </vt:lpstr>
      <vt:lpstr>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Rayan Ahmed</dc:creator>
  <cp:lastModifiedBy>Rayan Ahmed</cp:lastModifiedBy>
  <dcterms:created xsi:type="dcterms:W3CDTF">2025-05-02T07:14:37Z</dcterms:created>
  <dcterms:modified xsi:type="dcterms:W3CDTF">2025-05-10T06:38:45Z</dcterms:modified>
</cp:coreProperties>
</file>