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730"/>
  <workbookPr filterPrivacy="1"/>
  <bookViews>
    <workbookView xWindow="0" yWindow="0" windowWidth="22260" windowHeight="12645" xr2:uid="{00000000-000D-0000-FFFF-FFFF00000000}"/>
  </bookViews>
  <sheets>
    <sheet name="Arkusz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0" i="1" l="1"/>
  <c r="N11" i="1"/>
  <c r="N12" i="1"/>
  <c r="N13" i="1"/>
  <c r="N14" i="1"/>
  <c r="N15" i="1"/>
  <c r="N16" i="1"/>
  <c r="N17" i="1"/>
  <c r="N9" i="1"/>
  <c r="G10" i="1" l="1"/>
  <c r="G11" i="1"/>
  <c r="G12" i="1"/>
  <c r="G13" i="1"/>
  <c r="G14" i="1"/>
  <c r="G15" i="1"/>
  <c r="G16" i="1"/>
  <c r="G17" i="1"/>
  <c r="G9" i="1"/>
</calcChain>
</file>

<file path=xl/sharedStrings.xml><?xml version="1.0" encoding="utf-8"?>
<sst xmlns="http://schemas.openxmlformats.org/spreadsheetml/2006/main" count="25" uniqueCount="22">
  <si>
    <t>Ilość zadań [n]</t>
  </si>
  <si>
    <t>Algorytm</t>
  </si>
  <si>
    <t>Średni czas wykonania [ms]</t>
  </si>
  <si>
    <t>DPA</t>
  </si>
  <si>
    <t>TSM</t>
  </si>
  <si>
    <t>wt40a</t>
  </si>
  <si>
    <t>wt40b</t>
  </si>
  <si>
    <t>wt40c</t>
  </si>
  <si>
    <t>Instancja</t>
  </si>
  <si>
    <t>Średni wynik obliczony</t>
  </si>
  <si>
    <t>wt50a</t>
  </si>
  <si>
    <t>wt50b</t>
  </si>
  <si>
    <t>wt50c</t>
  </si>
  <si>
    <t>wt100a</t>
  </si>
  <si>
    <t>wt100b</t>
  </si>
  <si>
    <t>wt100c</t>
  </si>
  <si>
    <t>Błąd względny</t>
  </si>
  <si>
    <t>GA</t>
  </si>
  <si>
    <t>TSM (Tabu Search Method)</t>
  </si>
  <si>
    <t>GA (Genetic Algorithm)</t>
  </si>
  <si>
    <t>Wynik optymalny</t>
  </si>
  <si>
    <t>Śr.czas wyk. [ms]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</si>
</sst>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sz val="10"/>
      <color theme="1"/>
      <name val="Trebuchet MS"/>
      <family val="2"/>
      <charset val="238"/>
    </font>
    <font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9E2F3"/>
        <bgColor indexed="64"/>
      </patternFill>
    </fill>
    <fill>
      <patternFill patternType="solid">
        <fgColor theme="4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18" xfId="0" applyFont="1" applyFill="1" applyBorder="1" applyAlignment="1">
      <alignment vertical="center"/>
    </xf>
    <xf numFmtId="0" fontId="2" fillId="0" borderId="20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164" fontId="2" fillId="0" borderId="11" xfId="0" applyNumberFormat="1" applyFont="1" applyBorder="1" applyAlignment="1">
      <alignment horizontal="center" vertical="center"/>
    </xf>
    <xf numFmtId="164" fontId="2" fillId="0" borderId="15" xfId="0" applyNumberFormat="1" applyFont="1" applyBorder="1" applyAlignment="1">
      <alignment horizontal="center" vertical="center"/>
    </xf>
    <xf numFmtId="0" fontId="2" fillId="3" borderId="19" xfId="0" applyFont="1" applyFill="1" applyBorder="1" applyAlignment="1">
      <alignment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164" fontId="2" fillId="0" borderId="6" xfId="0" applyNumberFormat="1" applyFont="1" applyBorder="1" applyAlignment="1">
      <alignment horizontal="center" vertical="center"/>
    </xf>
    <xf numFmtId="0" fontId="2" fillId="3" borderId="17" xfId="0" applyFont="1" applyFill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164" fontId="2" fillId="0" borderId="8" xfId="0" applyNumberFormat="1" applyFont="1" applyBorder="1" applyAlignment="1">
      <alignment horizontal="center" vertical="center"/>
    </xf>
    <xf numFmtId="164" fontId="2" fillId="0" borderId="9" xfId="0" applyNumberFormat="1" applyFont="1" applyBorder="1" applyAlignment="1">
      <alignment horizontal="center" vertic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364391951006125"/>
          <c:y val="7.4847209195803427E-2"/>
          <c:w val="0.81718941382327204"/>
          <c:h val="0.8523609548806399"/>
        </c:manualLayout>
      </c:layout>
      <c:scatterChart>
        <c:scatterStyle val="smoothMarker"/>
        <c:varyColors val="0"/>
        <c:ser>
          <c:idx val="0"/>
          <c:order val="0"/>
          <c:tx>
            <c:v>DPA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5"/>
              <c:layout>
                <c:manualLayout>
                  <c:x val="-9.0978054826480192E-2"/>
                  <c:y val="-6.147825271841019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100-4BB7-8CA5-AA0BA152C5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Arkusz1!$B$1:$H$1</c:f>
              <c:numCache>
                <c:formatCode>General</c:formatCode>
                <c:ptCount val="7"/>
                <c:pt idx="0">
                  <c:v>6</c:v>
                </c:pt>
                <c:pt idx="1">
                  <c:v>9</c:v>
                </c:pt>
                <c:pt idx="2">
                  <c:v>12</c:v>
                </c:pt>
                <c:pt idx="3">
                  <c:v>15</c:v>
                </c:pt>
                <c:pt idx="4">
                  <c:v>18</c:v>
                </c:pt>
                <c:pt idx="5">
                  <c:v>21</c:v>
                </c:pt>
                <c:pt idx="6">
                  <c:v>24</c:v>
                </c:pt>
              </c:numCache>
            </c:numRef>
          </c:xVal>
          <c:yVal>
            <c:numRef>
              <c:f>Arkusz1!$B$2:$H$2</c:f>
              <c:numCache>
                <c:formatCode>General</c:formatCode>
                <c:ptCount val="7"/>
                <c:pt idx="0">
                  <c:v>8.0960000000000004E-2</c:v>
                </c:pt>
                <c:pt idx="1">
                  <c:v>0.88695000000000002</c:v>
                </c:pt>
                <c:pt idx="2">
                  <c:v>8.9436699999999991</c:v>
                </c:pt>
                <c:pt idx="3">
                  <c:v>91.450299999999999</c:v>
                </c:pt>
                <c:pt idx="4">
                  <c:v>920.35799999999995</c:v>
                </c:pt>
                <c:pt idx="5">
                  <c:v>9260.1200000000008</c:v>
                </c:pt>
                <c:pt idx="6">
                  <c:v>89113.9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100-4BB7-8CA5-AA0BA152C52D}"/>
            </c:ext>
          </c:extLst>
        </c:ser>
        <c:ser>
          <c:idx val="1"/>
          <c:order val="1"/>
          <c:tx>
            <c:v>TSM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3100-4BB7-8CA5-AA0BA152C52D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3100-4BB7-8CA5-AA0BA152C52D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3100-4BB7-8CA5-AA0BA152C52D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3100-4BB7-8CA5-AA0BA152C52D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3100-4BB7-8CA5-AA0BA152C52D}"/>
                </c:ext>
              </c:extLst>
            </c:dLbl>
            <c:dLbl>
              <c:idx val="5"/>
              <c:layout>
                <c:manualLayout>
                  <c:x val="1.0873797025371829E-2"/>
                  <c:y val="-4.9408772357063617E-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3100-4BB7-8CA5-AA0BA152C52D}"/>
                </c:ext>
              </c:extLst>
            </c:dLbl>
            <c:dLbl>
              <c:idx val="6"/>
              <c:layout>
                <c:manualLayout>
                  <c:x val="-1.4589165937591134E-2"/>
                  <c:y val="-1.157453256487269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3100-4BB7-8CA5-AA0BA152C5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Arkusz1!$B$1:$H$1</c:f>
              <c:numCache>
                <c:formatCode>General</c:formatCode>
                <c:ptCount val="7"/>
                <c:pt idx="0">
                  <c:v>6</c:v>
                </c:pt>
                <c:pt idx="1">
                  <c:v>9</c:v>
                </c:pt>
                <c:pt idx="2">
                  <c:v>12</c:v>
                </c:pt>
                <c:pt idx="3">
                  <c:v>15</c:v>
                </c:pt>
                <c:pt idx="4">
                  <c:v>18</c:v>
                </c:pt>
                <c:pt idx="5">
                  <c:v>21</c:v>
                </c:pt>
                <c:pt idx="6">
                  <c:v>24</c:v>
                </c:pt>
              </c:numCache>
            </c:numRef>
          </c:xVal>
          <c:yVal>
            <c:numRef>
              <c:f>Arkusz1!$B$3:$H$3</c:f>
              <c:numCache>
                <c:formatCode>General</c:formatCode>
                <c:ptCount val="7"/>
                <c:pt idx="0">
                  <c:v>5.0709999999999998E-2</c:v>
                </c:pt>
                <c:pt idx="1">
                  <c:v>0.14537</c:v>
                </c:pt>
                <c:pt idx="2">
                  <c:v>0.34672999999999998</c:v>
                </c:pt>
                <c:pt idx="3">
                  <c:v>0.69347000000000003</c:v>
                </c:pt>
                <c:pt idx="4">
                  <c:v>1.0419400000000001</c:v>
                </c:pt>
                <c:pt idx="5">
                  <c:v>1.55352</c:v>
                </c:pt>
                <c:pt idx="6">
                  <c:v>2.3519899999999998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100-4BB7-8CA5-AA0BA152C52D}"/>
            </c:ext>
          </c:extLst>
        </c:ser>
        <c:ser>
          <c:idx val="2"/>
          <c:order val="2"/>
          <c:tx>
            <c:v>GA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1247-4614-A11F-AD5E09303DFB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1247-4614-A11F-AD5E09303DFB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1247-4614-A11F-AD5E09303DFB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1247-4614-A11F-AD5E09303DFB}"/>
                </c:ext>
              </c:extLst>
            </c:dLbl>
            <c:dLbl>
              <c:idx val="4"/>
              <c:layout>
                <c:manualLayout>
                  <c:x val="-2.8478054826480022E-2"/>
                  <c:y val="3.610817977649688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1247-4614-A11F-AD5E09303DFB}"/>
                </c:ext>
              </c:extLst>
            </c:dLbl>
            <c:dLbl>
              <c:idx val="6"/>
              <c:layout>
                <c:manualLayout>
                  <c:x val="-5.3941017789442984E-2"/>
                  <c:y val="-9.44760126633655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1247-4614-A11F-AD5E09303DF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Arkusz1!$B$1:$H$1</c:f>
              <c:numCache>
                <c:formatCode>General</c:formatCode>
                <c:ptCount val="7"/>
                <c:pt idx="0">
                  <c:v>6</c:v>
                </c:pt>
                <c:pt idx="1">
                  <c:v>9</c:v>
                </c:pt>
                <c:pt idx="2">
                  <c:v>12</c:v>
                </c:pt>
                <c:pt idx="3">
                  <c:v>15</c:v>
                </c:pt>
                <c:pt idx="4">
                  <c:v>18</c:v>
                </c:pt>
                <c:pt idx="5">
                  <c:v>21</c:v>
                </c:pt>
                <c:pt idx="6">
                  <c:v>24</c:v>
                </c:pt>
              </c:numCache>
            </c:numRef>
          </c:xVal>
          <c:yVal>
            <c:numRef>
              <c:f>Arkusz1!$B$4:$H$4</c:f>
              <c:numCache>
                <c:formatCode>General</c:formatCode>
                <c:ptCount val="7"/>
                <c:pt idx="0">
                  <c:v>3.0903399999999999</c:v>
                </c:pt>
                <c:pt idx="1">
                  <c:v>10.1449</c:v>
                </c:pt>
                <c:pt idx="2">
                  <c:v>25.107299999999999</c:v>
                </c:pt>
                <c:pt idx="3">
                  <c:v>51.594499999999996</c:v>
                </c:pt>
                <c:pt idx="4">
                  <c:v>100.66</c:v>
                </c:pt>
                <c:pt idx="5">
                  <c:v>151.434</c:v>
                </c:pt>
                <c:pt idx="6">
                  <c:v>231.02099999999999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247-4614-A11F-AD5E09303DF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181032959"/>
        <c:axId val="1116833087"/>
      </c:scatterChart>
      <c:valAx>
        <c:axId val="1181032959"/>
        <c:scaling>
          <c:orientation val="minMax"/>
          <c:min val="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 zadań</a:t>
                </a:r>
              </a:p>
            </c:rich>
          </c:tx>
          <c:layout>
            <c:manualLayout>
              <c:xMode val="edge"/>
              <c:yMode val="edge"/>
              <c:x val="0.84875473899095943"/>
              <c:y val="0.917040300710333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16833087"/>
        <c:crosses val="autoZero"/>
        <c:crossBetween val="midCat"/>
      </c:valAx>
      <c:valAx>
        <c:axId val="1116833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Średni</a:t>
                </a:r>
                <a:r>
                  <a:rPr lang="pl-PL" baseline="0"/>
                  <a:t> czas wykonania [ms]</a:t>
                </a:r>
                <a:endParaRPr lang="pl-PL"/>
              </a:p>
            </c:rich>
          </c:tx>
          <c:layout>
            <c:manualLayout>
              <c:xMode val="edge"/>
              <c:yMode val="edge"/>
              <c:x val="0.12962962962962962"/>
              <c:y val="0.285709608463890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810329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3468722659667541"/>
          <c:y val="0.11060935682008821"/>
          <c:w val="0.10697944006999126"/>
          <c:h val="0.173970289796249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130511273259388E-2"/>
          <c:y val="5.0980266221358726E-2"/>
          <c:w val="0.88373276527861599"/>
          <c:h val="0.84519004655005536"/>
        </c:manualLayout>
      </c:layout>
      <c:scatterChart>
        <c:scatterStyle val="smoothMarker"/>
        <c:varyColors val="0"/>
        <c:ser>
          <c:idx val="0"/>
          <c:order val="0"/>
          <c:tx>
            <c:v>TSM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Arkusz1!$B$1:$H$1</c:f>
              <c:numCache>
                <c:formatCode>General</c:formatCode>
                <c:ptCount val="7"/>
                <c:pt idx="0">
                  <c:v>6</c:v>
                </c:pt>
                <c:pt idx="1">
                  <c:v>9</c:v>
                </c:pt>
                <c:pt idx="2">
                  <c:v>12</c:v>
                </c:pt>
                <c:pt idx="3">
                  <c:v>15</c:v>
                </c:pt>
                <c:pt idx="4">
                  <c:v>18</c:v>
                </c:pt>
                <c:pt idx="5">
                  <c:v>21</c:v>
                </c:pt>
                <c:pt idx="6">
                  <c:v>24</c:v>
                </c:pt>
              </c:numCache>
            </c:numRef>
          </c:xVal>
          <c:yVal>
            <c:numRef>
              <c:f>Arkusz1!$B$3:$H$3</c:f>
              <c:numCache>
                <c:formatCode>General</c:formatCode>
                <c:ptCount val="7"/>
                <c:pt idx="0">
                  <c:v>5.0709999999999998E-2</c:v>
                </c:pt>
                <c:pt idx="1">
                  <c:v>0.14537</c:v>
                </c:pt>
                <c:pt idx="2">
                  <c:v>0.34672999999999998</c:v>
                </c:pt>
                <c:pt idx="3">
                  <c:v>0.69347000000000003</c:v>
                </c:pt>
                <c:pt idx="4">
                  <c:v>1.0419400000000001</c:v>
                </c:pt>
                <c:pt idx="5">
                  <c:v>1.55352</c:v>
                </c:pt>
                <c:pt idx="6">
                  <c:v>2.3519899999999998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E9F-4E24-B1A5-7B5CB7698787}"/>
            </c:ext>
          </c:extLst>
        </c:ser>
        <c:ser>
          <c:idx val="1"/>
          <c:order val="1"/>
          <c:tx>
            <c:v>GA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4.359384013818627E-2"/>
                  <c:y val="-6.943610621558148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E9F-4E24-B1A5-7B5CB769878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Arkusz1!$B$1:$H$1</c:f>
              <c:numCache>
                <c:formatCode>General</c:formatCode>
                <c:ptCount val="7"/>
                <c:pt idx="0">
                  <c:v>6</c:v>
                </c:pt>
                <c:pt idx="1">
                  <c:v>9</c:v>
                </c:pt>
                <c:pt idx="2">
                  <c:v>12</c:v>
                </c:pt>
                <c:pt idx="3">
                  <c:v>15</c:v>
                </c:pt>
                <c:pt idx="4">
                  <c:v>18</c:v>
                </c:pt>
                <c:pt idx="5">
                  <c:v>21</c:v>
                </c:pt>
                <c:pt idx="6">
                  <c:v>24</c:v>
                </c:pt>
              </c:numCache>
            </c:numRef>
          </c:xVal>
          <c:yVal>
            <c:numRef>
              <c:f>Arkusz1!$B$4:$H$4</c:f>
              <c:numCache>
                <c:formatCode>General</c:formatCode>
                <c:ptCount val="7"/>
                <c:pt idx="0">
                  <c:v>3.0903399999999999</c:v>
                </c:pt>
                <c:pt idx="1">
                  <c:v>10.1449</c:v>
                </c:pt>
                <c:pt idx="2">
                  <c:v>25.107299999999999</c:v>
                </c:pt>
                <c:pt idx="3">
                  <c:v>51.594499999999996</c:v>
                </c:pt>
                <c:pt idx="4">
                  <c:v>100.66</c:v>
                </c:pt>
                <c:pt idx="5">
                  <c:v>151.434</c:v>
                </c:pt>
                <c:pt idx="6">
                  <c:v>231.02099999999999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E9F-4E24-B1A5-7B5CB769878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666518479"/>
        <c:axId val="1756683183"/>
      </c:scatterChart>
      <c:valAx>
        <c:axId val="1666518479"/>
        <c:scaling>
          <c:orientation val="minMax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50" b="0" i="0" baseline="0">
                    <a:effectLst/>
                  </a:rPr>
                  <a:t>Ilość zadań</a:t>
                </a:r>
                <a:endParaRPr lang="pl-PL" sz="1050">
                  <a:effectLst/>
                </a:endParaRPr>
              </a:p>
            </c:rich>
          </c:tx>
          <c:layout>
            <c:manualLayout>
              <c:xMode val="edge"/>
              <c:yMode val="edge"/>
              <c:x val="0.83724341990663076"/>
              <c:y val="0.948890161952712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56683183"/>
        <c:crosses val="autoZero"/>
        <c:crossBetween val="midCat"/>
      </c:valAx>
      <c:valAx>
        <c:axId val="1756683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00" b="0" i="0" u="none" strike="noStrike" baseline="0">
                    <a:effectLst/>
                  </a:rPr>
                  <a:t>Średni czas wykonania [ms]</a:t>
                </a:r>
                <a:endParaRPr lang="pl-PL"/>
              </a:p>
            </c:rich>
          </c:tx>
          <c:layout>
            <c:manualLayout>
              <c:xMode val="edge"/>
              <c:yMode val="edge"/>
              <c:x val="6.7313154017049404E-2"/>
              <c:y val="0.186302093296810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665184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1300544576649428"/>
          <c:y val="0.13533318544989803"/>
          <c:w val="0.1084187992270525"/>
          <c:h val="0.109037238134389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85725</xdr:colOff>
      <xdr:row>0</xdr:row>
      <xdr:rowOff>76200</xdr:rowOff>
    </xdr:from>
    <xdr:to>
      <xdr:col>26</xdr:col>
      <xdr:colOff>85725</xdr:colOff>
      <xdr:row>14</xdr:row>
      <xdr:rowOff>28575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C7E6A4AC-CC43-4BFC-AD29-5B1E5E7549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63872</xdr:colOff>
      <xdr:row>14</xdr:row>
      <xdr:rowOff>136151</xdr:rowOff>
    </xdr:from>
    <xdr:to>
      <xdr:col>25</xdr:col>
      <xdr:colOff>600635</xdr:colOff>
      <xdr:row>35</xdr:row>
      <xdr:rowOff>57150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66D97E59-4F7C-43F6-B8F9-FC7B0DB6F5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7"/>
  <sheetViews>
    <sheetView tabSelected="1" zoomScaleNormal="100" workbookViewId="0">
      <selection activeCell="N17" sqref="N17:O17"/>
    </sheetView>
  </sheetViews>
  <sheetFormatPr defaultRowHeight="15" x14ac:dyDescent="0.25"/>
  <cols>
    <col min="1" max="1" width="10.5703125" customWidth="1"/>
    <col min="2" max="2" width="10.42578125" customWidth="1"/>
    <col min="3" max="3" width="9.85546875" customWidth="1"/>
  </cols>
  <sheetData>
    <row r="1" spans="1:17" ht="30" x14ac:dyDescent="0.25">
      <c r="A1" s="2" t="s">
        <v>0</v>
      </c>
      <c r="B1" s="3">
        <v>6</v>
      </c>
      <c r="C1" s="3">
        <v>9</v>
      </c>
      <c r="D1" s="3">
        <v>12</v>
      </c>
      <c r="E1" s="3">
        <v>15</v>
      </c>
      <c r="F1" s="3">
        <v>18</v>
      </c>
      <c r="G1" s="3">
        <v>21</v>
      </c>
      <c r="H1" s="3">
        <v>24</v>
      </c>
      <c r="I1" s="4" t="s">
        <v>1</v>
      </c>
    </row>
    <row r="2" spans="1:17" ht="44.25" customHeight="1" x14ac:dyDescent="0.25">
      <c r="A2" s="5" t="s">
        <v>2</v>
      </c>
      <c r="B2" s="1">
        <v>8.0960000000000004E-2</v>
      </c>
      <c r="C2" s="1">
        <v>0.88695000000000002</v>
      </c>
      <c r="D2" s="1">
        <v>8.9436699999999991</v>
      </c>
      <c r="E2" s="1">
        <v>91.450299999999999</v>
      </c>
      <c r="F2" s="1">
        <v>920.35799999999995</v>
      </c>
      <c r="G2" s="1">
        <v>9260.1200000000008</v>
      </c>
      <c r="H2" s="1">
        <v>89113.9</v>
      </c>
      <c r="I2" s="6" t="s">
        <v>3</v>
      </c>
    </row>
    <row r="3" spans="1:17" ht="34.5" customHeight="1" x14ac:dyDescent="0.25">
      <c r="A3" s="5"/>
      <c r="B3" s="1">
        <v>5.0709999999999998E-2</v>
      </c>
      <c r="C3" s="1">
        <v>0.14537</v>
      </c>
      <c r="D3" s="1">
        <v>0.34672999999999998</v>
      </c>
      <c r="E3" s="1">
        <v>0.69347000000000003</v>
      </c>
      <c r="F3" s="1">
        <v>1.0419400000000001</v>
      </c>
      <c r="G3" s="1">
        <v>1.55352</v>
      </c>
      <c r="H3" s="1">
        <v>2.3519899999999998</v>
      </c>
      <c r="I3" s="6" t="s">
        <v>4</v>
      </c>
    </row>
    <row r="4" spans="1:17" ht="27.75" customHeight="1" thickBot="1" x14ac:dyDescent="0.3">
      <c r="A4" s="7"/>
      <c r="B4" s="8">
        <v>3.0903399999999999</v>
      </c>
      <c r="C4" s="8">
        <v>10.1449</v>
      </c>
      <c r="D4" s="8">
        <v>25.107299999999999</v>
      </c>
      <c r="E4" s="8">
        <v>51.594499999999996</v>
      </c>
      <c r="F4" s="8">
        <v>100.66</v>
      </c>
      <c r="G4" s="8">
        <v>151.434</v>
      </c>
      <c r="H4" s="8">
        <v>231.02099999999999</v>
      </c>
      <c r="I4" s="9" t="s">
        <v>17</v>
      </c>
    </row>
    <row r="6" spans="1:17" ht="15.75" thickBot="1" x14ac:dyDescent="0.3"/>
    <row r="7" spans="1:17" x14ac:dyDescent="0.25">
      <c r="A7" s="10" t="s">
        <v>8</v>
      </c>
      <c r="B7" s="11" t="s">
        <v>20</v>
      </c>
      <c r="C7" s="12"/>
      <c r="D7" s="13" t="s">
        <v>18</v>
      </c>
      <c r="E7" s="14"/>
      <c r="F7" s="14"/>
      <c r="G7" s="14"/>
      <c r="H7" s="14"/>
      <c r="I7" s="14"/>
      <c r="J7" s="12"/>
      <c r="K7" s="13" t="s">
        <v>19</v>
      </c>
      <c r="L7" s="14"/>
      <c r="M7" s="14"/>
      <c r="N7" s="14"/>
      <c r="O7" s="14"/>
      <c r="P7" s="14"/>
      <c r="Q7" s="12"/>
    </row>
    <row r="8" spans="1:17" ht="22.5" customHeight="1" thickBot="1" x14ac:dyDescent="0.3">
      <c r="A8" s="15"/>
      <c r="B8" s="16"/>
      <c r="C8" s="17"/>
      <c r="D8" s="18" t="s">
        <v>9</v>
      </c>
      <c r="E8" s="19"/>
      <c r="F8" s="19"/>
      <c r="G8" s="19" t="s">
        <v>16</v>
      </c>
      <c r="H8" s="19"/>
      <c r="I8" s="19" t="s">
        <v>21</v>
      </c>
      <c r="J8" s="17"/>
      <c r="K8" s="18" t="s">
        <v>9</v>
      </c>
      <c r="L8" s="19"/>
      <c r="M8" s="19"/>
      <c r="N8" s="19" t="s">
        <v>16</v>
      </c>
      <c r="O8" s="19"/>
      <c r="P8" s="19" t="s">
        <v>21</v>
      </c>
      <c r="Q8" s="17"/>
    </row>
    <row r="9" spans="1:17" x14ac:dyDescent="0.25">
      <c r="A9" s="20" t="s">
        <v>5</v>
      </c>
      <c r="B9" s="21">
        <v>913</v>
      </c>
      <c r="C9" s="22"/>
      <c r="D9" s="23">
        <v>930</v>
      </c>
      <c r="E9" s="24"/>
      <c r="F9" s="24"/>
      <c r="G9" s="25">
        <f>(ABS(B9-D9)/B9)*100%</f>
        <v>1.8619934282584884E-2</v>
      </c>
      <c r="H9" s="25"/>
      <c r="I9" s="25">
        <v>13.948499999999999</v>
      </c>
      <c r="J9" s="26"/>
      <c r="K9" s="23">
        <v>1169</v>
      </c>
      <c r="L9" s="24"/>
      <c r="M9" s="24"/>
      <c r="N9" s="25">
        <f>(ABS(B9-K9)/B9)*100%</f>
        <v>0.28039430449069003</v>
      </c>
      <c r="O9" s="25"/>
      <c r="P9" s="24">
        <v>1469.27</v>
      </c>
      <c r="Q9" s="22"/>
    </row>
    <row r="10" spans="1:17" x14ac:dyDescent="0.25">
      <c r="A10" s="27" t="s">
        <v>6</v>
      </c>
      <c r="B10" s="28">
        <v>1225</v>
      </c>
      <c r="C10" s="29"/>
      <c r="D10" s="30">
        <v>1230</v>
      </c>
      <c r="E10" s="31"/>
      <c r="F10" s="31"/>
      <c r="G10" s="32">
        <f t="shared" ref="G10:G17" si="0">(ABS(B10-D10)/B10)*100%</f>
        <v>4.0816326530612249E-3</v>
      </c>
      <c r="H10" s="32"/>
      <c r="I10" s="32">
        <v>13.525</v>
      </c>
      <c r="J10" s="33"/>
      <c r="K10" s="30">
        <v>1374</v>
      </c>
      <c r="L10" s="31"/>
      <c r="M10" s="31"/>
      <c r="N10" s="25">
        <f t="shared" ref="N10:N17" si="1">(ABS(B10-K10)/B10)*100%</f>
        <v>0.12163265306122449</v>
      </c>
      <c r="O10" s="25"/>
      <c r="P10" s="31">
        <v>1449.09</v>
      </c>
      <c r="Q10" s="29"/>
    </row>
    <row r="11" spans="1:17" x14ac:dyDescent="0.25">
      <c r="A11" s="27" t="s">
        <v>7</v>
      </c>
      <c r="B11" s="28">
        <v>537</v>
      </c>
      <c r="C11" s="29"/>
      <c r="D11" s="30">
        <v>573</v>
      </c>
      <c r="E11" s="31"/>
      <c r="F11" s="31"/>
      <c r="G11" s="32">
        <f t="shared" si="0"/>
        <v>6.7039106145251395E-2</v>
      </c>
      <c r="H11" s="32"/>
      <c r="I11" s="32">
        <v>13.686199999999999</v>
      </c>
      <c r="J11" s="33"/>
      <c r="K11" s="30">
        <v>573</v>
      </c>
      <c r="L11" s="31"/>
      <c r="M11" s="31"/>
      <c r="N11" s="25">
        <f t="shared" si="1"/>
        <v>6.7039106145251395E-2</v>
      </c>
      <c r="O11" s="25"/>
      <c r="P11" s="31">
        <v>1439.93</v>
      </c>
      <c r="Q11" s="29"/>
    </row>
    <row r="12" spans="1:17" x14ac:dyDescent="0.25">
      <c r="A12" s="27" t="s">
        <v>10</v>
      </c>
      <c r="B12" s="28">
        <v>2134</v>
      </c>
      <c r="C12" s="29"/>
      <c r="D12" s="30">
        <v>2167</v>
      </c>
      <c r="E12" s="31"/>
      <c r="F12" s="31"/>
      <c r="G12" s="32">
        <f t="shared" si="0"/>
        <v>1.5463917525773196E-2</v>
      </c>
      <c r="H12" s="32"/>
      <c r="I12" s="32">
        <v>28.808399999999999</v>
      </c>
      <c r="J12" s="33"/>
      <c r="K12" s="30">
        <v>2184</v>
      </c>
      <c r="L12" s="31"/>
      <c r="M12" s="31"/>
      <c r="N12" s="25">
        <f t="shared" si="1"/>
        <v>2.3430178069353328E-2</v>
      </c>
      <c r="O12" s="25"/>
      <c r="P12" s="31">
        <v>3124.72</v>
      </c>
      <c r="Q12" s="29"/>
    </row>
    <row r="13" spans="1:17" x14ac:dyDescent="0.25">
      <c r="A13" s="27" t="s">
        <v>11</v>
      </c>
      <c r="B13" s="28">
        <v>1996</v>
      </c>
      <c r="C13" s="29"/>
      <c r="D13" s="30">
        <v>2011</v>
      </c>
      <c r="E13" s="31"/>
      <c r="F13" s="31"/>
      <c r="G13" s="32">
        <f t="shared" si="0"/>
        <v>7.5150300601202402E-3</v>
      </c>
      <c r="H13" s="32"/>
      <c r="I13" s="32">
        <v>29.203800000000001</v>
      </c>
      <c r="J13" s="33"/>
      <c r="K13" s="30">
        <v>2242</v>
      </c>
      <c r="L13" s="31"/>
      <c r="M13" s="31"/>
      <c r="N13" s="25">
        <f t="shared" si="1"/>
        <v>0.12324649298597194</v>
      </c>
      <c r="O13" s="25"/>
      <c r="P13" s="31">
        <v>3121.21</v>
      </c>
      <c r="Q13" s="29"/>
    </row>
    <row r="14" spans="1:17" x14ac:dyDescent="0.25">
      <c r="A14" s="27" t="s">
        <v>12</v>
      </c>
      <c r="B14" s="28">
        <v>2583</v>
      </c>
      <c r="C14" s="29"/>
      <c r="D14" s="30">
        <v>2691</v>
      </c>
      <c r="E14" s="31"/>
      <c r="F14" s="31"/>
      <c r="G14" s="32">
        <f t="shared" si="0"/>
        <v>4.1811846689895474E-2</v>
      </c>
      <c r="H14" s="32"/>
      <c r="I14" s="32">
        <v>30.016100000000002</v>
      </c>
      <c r="J14" s="33"/>
      <c r="K14" s="30">
        <v>2646</v>
      </c>
      <c r="L14" s="31"/>
      <c r="M14" s="31"/>
      <c r="N14" s="25">
        <f t="shared" si="1"/>
        <v>2.4390243902439025E-2</v>
      </c>
      <c r="O14" s="25"/>
      <c r="P14" s="31">
        <v>3157.94</v>
      </c>
      <c r="Q14" s="29"/>
    </row>
    <row r="15" spans="1:17" x14ac:dyDescent="0.25">
      <c r="A15" s="27" t="s">
        <v>13</v>
      </c>
      <c r="B15" s="28">
        <v>5988</v>
      </c>
      <c r="C15" s="29"/>
      <c r="D15" s="30">
        <v>6294</v>
      </c>
      <c r="E15" s="31"/>
      <c r="F15" s="31"/>
      <c r="G15" s="32">
        <f t="shared" si="0"/>
        <v>5.1102204408817638E-2</v>
      </c>
      <c r="H15" s="32"/>
      <c r="I15" s="32">
        <v>311.31900000000002</v>
      </c>
      <c r="J15" s="33"/>
      <c r="K15" s="30">
        <v>6874</v>
      </c>
      <c r="L15" s="31"/>
      <c r="M15" s="31"/>
      <c r="N15" s="25">
        <f t="shared" si="1"/>
        <v>0.14796259185036739</v>
      </c>
      <c r="O15" s="25"/>
      <c r="P15" s="31">
        <v>35759.1</v>
      </c>
      <c r="Q15" s="29"/>
    </row>
    <row r="16" spans="1:17" x14ac:dyDescent="0.25">
      <c r="A16" s="27" t="s">
        <v>14</v>
      </c>
      <c r="B16" s="28">
        <v>6170</v>
      </c>
      <c r="C16" s="29"/>
      <c r="D16" s="30">
        <v>6182</v>
      </c>
      <c r="E16" s="31"/>
      <c r="F16" s="31"/>
      <c r="G16" s="32">
        <f t="shared" si="0"/>
        <v>1.9448946515397082E-3</v>
      </c>
      <c r="H16" s="32"/>
      <c r="I16" s="32">
        <v>315.77499999999998</v>
      </c>
      <c r="J16" s="33"/>
      <c r="K16" s="30">
        <v>6620</v>
      </c>
      <c r="L16" s="31"/>
      <c r="M16" s="31"/>
      <c r="N16" s="25">
        <f t="shared" si="1"/>
        <v>7.2933549432739053E-2</v>
      </c>
      <c r="O16" s="25"/>
      <c r="P16" s="31">
        <v>35731.199999999997</v>
      </c>
      <c r="Q16" s="29"/>
    </row>
    <row r="17" spans="1:17" ht="15.75" thickBot="1" x14ac:dyDescent="0.3">
      <c r="A17" s="34" t="s">
        <v>15</v>
      </c>
      <c r="B17" s="35">
        <v>4267</v>
      </c>
      <c r="C17" s="36"/>
      <c r="D17" s="37">
        <v>4350</v>
      </c>
      <c r="E17" s="38"/>
      <c r="F17" s="38"/>
      <c r="G17" s="39">
        <f t="shared" si="0"/>
        <v>1.9451605343332554E-2</v>
      </c>
      <c r="H17" s="39"/>
      <c r="I17" s="39">
        <v>311.291</v>
      </c>
      <c r="J17" s="40"/>
      <c r="K17" s="37">
        <v>4603</v>
      </c>
      <c r="L17" s="38"/>
      <c r="M17" s="38"/>
      <c r="N17" s="39">
        <f t="shared" si="1"/>
        <v>7.8743848136864303E-2</v>
      </c>
      <c r="O17" s="39"/>
      <c r="P17" s="38">
        <v>36414.699999999997</v>
      </c>
      <c r="Q17" s="36"/>
    </row>
  </sheetData>
  <mergeCells count="74">
    <mergeCell ref="P14:Q14"/>
    <mergeCell ref="P15:Q15"/>
    <mergeCell ref="P16:Q16"/>
    <mergeCell ref="P17:Q17"/>
    <mergeCell ref="P9:Q9"/>
    <mergeCell ref="P10:Q10"/>
    <mergeCell ref="P11:Q11"/>
    <mergeCell ref="P12:Q12"/>
    <mergeCell ref="P13:Q13"/>
    <mergeCell ref="K14:M14"/>
    <mergeCell ref="K15:M15"/>
    <mergeCell ref="K16:M16"/>
    <mergeCell ref="K17:M17"/>
    <mergeCell ref="N9:O9"/>
    <mergeCell ref="N10:O10"/>
    <mergeCell ref="N11:O11"/>
    <mergeCell ref="N12:O12"/>
    <mergeCell ref="N13:O13"/>
    <mergeCell ref="N14:O14"/>
    <mergeCell ref="N15:O15"/>
    <mergeCell ref="N16:O16"/>
    <mergeCell ref="N17:O17"/>
    <mergeCell ref="K9:M9"/>
    <mergeCell ref="K10:M10"/>
    <mergeCell ref="K11:M11"/>
    <mergeCell ref="K12:M12"/>
    <mergeCell ref="K13:M13"/>
    <mergeCell ref="K8:M8"/>
    <mergeCell ref="N8:O8"/>
    <mergeCell ref="P8:Q8"/>
    <mergeCell ref="K7:Q7"/>
    <mergeCell ref="B11:C11"/>
    <mergeCell ref="D9:F9"/>
    <mergeCell ref="D10:F10"/>
    <mergeCell ref="D11:F11"/>
    <mergeCell ref="A2:A4"/>
    <mergeCell ref="A7:A8"/>
    <mergeCell ref="B7:C8"/>
    <mergeCell ref="D7:J7"/>
    <mergeCell ref="D8:F8"/>
    <mergeCell ref="B9:C9"/>
    <mergeCell ref="B10:C10"/>
    <mergeCell ref="D17:F17"/>
    <mergeCell ref="B12:C12"/>
    <mergeCell ref="B13:C13"/>
    <mergeCell ref="B14:C14"/>
    <mergeCell ref="B15:C15"/>
    <mergeCell ref="B16:C16"/>
    <mergeCell ref="B17:C17"/>
    <mergeCell ref="D12:F12"/>
    <mergeCell ref="D13:F13"/>
    <mergeCell ref="D14:F14"/>
    <mergeCell ref="D15:F15"/>
    <mergeCell ref="D16:F16"/>
    <mergeCell ref="G13:H13"/>
    <mergeCell ref="I8:J8"/>
    <mergeCell ref="I9:J9"/>
    <mergeCell ref="I10:J10"/>
    <mergeCell ref="I11:J11"/>
    <mergeCell ref="I12:J12"/>
    <mergeCell ref="I13:J13"/>
    <mergeCell ref="G8:H8"/>
    <mergeCell ref="G9:H9"/>
    <mergeCell ref="G10:H10"/>
    <mergeCell ref="G11:H11"/>
    <mergeCell ref="G12:H12"/>
    <mergeCell ref="G14:H14"/>
    <mergeCell ref="G15:H15"/>
    <mergeCell ref="G16:H16"/>
    <mergeCell ref="G17:H17"/>
    <mergeCell ref="I14:J14"/>
    <mergeCell ref="I15:J15"/>
    <mergeCell ref="I16:J16"/>
    <mergeCell ref="I17:J17"/>
  </mergeCells>
  <pageMargins left="0.7" right="0.7" top="0.75" bottom="0.75" header="0.3" footer="0.3"/>
  <pageSetup paperSize="9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2018-01-09T11:02:49Z</dcterms:modified>
</cp:coreProperties>
</file>