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nan\Desktop\TPs 2do Parcial\"/>
    </mc:Choice>
  </mc:AlternateContent>
  <xr:revisionPtr revIDLastSave="0" documentId="13_ncr:1_{A6F9E6D7-D054-4374-9698-2ABB84D0FD12}" xr6:coauthVersionLast="47" xr6:coauthVersionMax="47" xr10:uidLastSave="{00000000-0000-0000-0000-000000000000}"/>
  <bookViews>
    <workbookView xWindow="-120" yWindow="-120" windowWidth="29040" windowHeight="15840" xr2:uid="{4B218016-7841-4292-8618-72B3276FD6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27" i="1" l="1"/>
  <c r="BD127" i="1"/>
  <c r="BC127" i="1"/>
  <c r="BB127" i="1"/>
  <c r="BI124" i="1"/>
  <c r="BI127" i="1" s="1"/>
  <c r="BH124" i="1"/>
  <c r="BH127" i="1" s="1"/>
  <c r="BG124" i="1"/>
  <c r="BG127" i="1" s="1"/>
  <c r="BF124" i="1"/>
  <c r="BF127" i="1" s="1"/>
  <c r="BE124" i="1"/>
  <c r="BD124" i="1"/>
  <c r="BC124" i="1"/>
  <c r="BB124" i="1"/>
  <c r="AU127" i="1"/>
  <c r="AT127" i="1"/>
  <c r="AS127" i="1"/>
  <c r="AR127" i="1"/>
  <c r="AY124" i="1"/>
  <c r="AY127" i="1" s="1"/>
  <c r="AX124" i="1"/>
  <c r="AX127" i="1" s="1"/>
  <c r="AW124" i="1"/>
  <c r="AW127" i="1" s="1"/>
  <c r="AV124" i="1"/>
  <c r="AV127" i="1" s="1"/>
  <c r="AU124" i="1"/>
  <c r="AT124" i="1"/>
  <c r="AS124" i="1"/>
  <c r="AR124" i="1"/>
  <c r="BE118" i="1"/>
  <c r="BD118" i="1"/>
  <c r="BC118" i="1"/>
  <c r="BB118" i="1"/>
  <c r="BI115" i="1"/>
  <c r="BI118" i="1" s="1"/>
  <c r="BH115" i="1"/>
  <c r="BH118" i="1" s="1"/>
  <c r="BG115" i="1"/>
  <c r="BG118" i="1" s="1"/>
  <c r="BF115" i="1"/>
  <c r="BF118" i="1" s="1"/>
  <c r="BE115" i="1"/>
  <c r="BD115" i="1"/>
  <c r="BC115" i="1"/>
  <c r="BB115" i="1"/>
  <c r="AV115" i="1"/>
  <c r="AX118" i="1"/>
  <c r="AY115" i="1"/>
  <c r="AY118" i="1" s="1"/>
  <c r="AX115" i="1"/>
  <c r="AW115" i="1"/>
  <c r="AW118" i="1" s="1"/>
  <c r="AV118" i="1"/>
  <c r="AU115" i="1"/>
  <c r="AU118" i="1" s="1"/>
  <c r="AT115" i="1"/>
  <c r="AT118" i="1" s="1"/>
  <c r="AS115" i="1"/>
  <c r="AS118" i="1" s="1"/>
  <c r="AR115" i="1"/>
  <c r="AR118" i="1" s="1"/>
  <c r="BE109" i="1"/>
  <c r="BD109" i="1"/>
  <c r="BC109" i="1"/>
  <c r="BB109" i="1"/>
  <c r="BI106" i="1"/>
  <c r="BI109" i="1" s="1"/>
  <c r="BH106" i="1"/>
  <c r="BH109" i="1" s="1"/>
  <c r="BG106" i="1"/>
  <c r="BG109" i="1" s="1"/>
  <c r="BF106" i="1"/>
  <c r="BF109" i="1" s="1"/>
  <c r="BE106" i="1"/>
  <c r="BD106" i="1"/>
  <c r="BC106" i="1"/>
  <c r="BB106" i="1"/>
  <c r="AT109" i="1"/>
  <c r="AS109" i="1"/>
  <c r="AY106" i="1"/>
  <c r="AY109" i="1" s="1"/>
  <c r="AX106" i="1"/>
  <c r="AX109" i="1" s="1"/>
  <c r="AW106" i="1"/>
  <c r="AW109" i="1" s="1"/>
  <c r="AV106" i="1"/>
  <c r="AV109" i="1" s="1"/>
  <c r="AU106" i="1"/>
  <c r="AU109" i="1" s="1"/>
  <c r="AT106" i="1"/>
  <c r="AS106" i="1"/>
  <c r="AR106" i="1"/>
  <c r="AR109" i="1" s="1"/>
  <c r="BD100" i="1"/>
  <c r="BI97" i="1"/>
  <c r="BI100" i="1" s="1"/>
  <c r="BH97" i="1"/>
  <c r="BH100" i="1" s="1"/>
  <c r="BG97" i="1"/>
  <c r="BG100" i="1" s="1"/>
  <c r="BF97" i="1"/>
  <c r="BF100" i="1" s="1"/>
  <c r="BE97" i="1"/>
  <c r="BE100" i="1" s="1"/>
  <c r="BD97" i="1"/>
  <c r="BC97" i="1"/>
  <c r="BC100" i="1" s="1"/>
  <c r="BB97" i="1"/>
  <c r="BB100" i="1" s="1"/>
  <c r="AV97" i="1"/>
  <c r="AV100" i="1" s="1"/>
  <c r="AW97" i="1"/>
  <c r="AW100" i="1" s="1"/>
  <c r="AX97" i="1"/>
  <c r="AX100" i="1" s="1"/>
  <c r="AY97" i="1"/>
  <c r="AY100" i="1" s="1"/>
  <c r="AU97" i="1"/>
  <c r="AU100" i="1" s="1"/>
  <c r="AT97" i="1"/>
  <c r="AT100" i="1" s="1"/>
  <c r="AS97" i="1"/>
  <c r="AS100" i="1" s="1"/>
  <c r="AR97" i="1"/>
  <c r="AR100" i="1" s="1"/>
  <c r="AS89" i="1"/>
  <c r="AT89" i="1"/>
  <c r="AU89" i="1"/>
  <c r="AV89" i="1"/>
  <c r="AW89" i="1"/>
  <c r="AX89" i="1"/>
  <c r="AY89" i="1"/>
  <c r="AS90" i="1"/>
  <c r="AT90" i="1"/>
  <c r="AU90" i="1"/>
  <c r="AV90" i="1"/>
  <c r="AW90" i="1"/>
  <c r="AX90" i="1"/>
  <c r="AY90" i="1"/>
  <c r="AS91" i="1"/>
  <c r="AT91" i="1"/>
  <c r="AU91" i="1"/>
  <c r="AV91" i="1"/>
  <c r="AW91" i="1"/>
  <c r="AX91" i="1"/>
  <c r="AY91" i="1"/>
  <c r="AS92" i="1"/>
  <c r="AT92" i="1"/>
  <c r="AU92" i="1"/>
  <c r="AV92" i="1"/>
  <c r="AW92" i="1"/>
  <c r="AX92" i="1"/>
  <c r="AY92" i="1"/>
  <c r="AS88" i="1"/>
  <c r="AT88" i="1"/>
  <c r="AU88" i="1"/>
  <c r="AV88" i="1"/>
  <c r="AW88" i="1"/>
  <c r="AX88" i="1"/>
  <c r="AY88" i="1"/>
  <c r="AS87" i="1"/>
  <c r="AT87" i="1"/>
  <c r="AU87" i="1"/>
  <c r="AV87" i="1"/>
  <c r="AW87" i="1"/>
  <c r="AX87" i="1"/>
  <c r="AY87" i="1"/>
  <c r="AS86" i="1"/>
  <c r="AT86" i="1"/>
  <c r="AU86" i="1"/>
  <c r="AV86" i="1"/>
  <c r="AW86" i="1"/>
  <c r="AX86" i="1"/>
  <c r="AY86" i="1"/>
  <c r="AS85" i="1"/>
  <c r="AT85" i="1"/>
  <c r="AU85" i="1"/>
  <c r="AV85" i="1"/>
  <c r="AW85" i="1"/>
  <c r="AX85" i="1"/>
  <c r="AY85" i="1"/>
  <c r="AR86" i="1"/>
  <c r="AR87" i="1"/>
  <c r="AR88" i="1"/>
  <c r="AR89" i="1"/>
  <c r="AR90" i="1"/>
  <c r="AR91" i="1"/>
  <c r="AR92" i="1"/>
  <c r="AR85" i="1"/>
  <c r="AO63" i="1"/>
  <c r="AO66" i="1" s="1"/>
  <c r="AN63" i="1"/>
  <c r="AN66" i="1" s="1"/>
  <c r="AM63" i="1"/>
  <c r="AM66" i="1" s="1"/>
  <c r="AL63" i="1"/>
  <c r="AL66" i="1" s="1"/>
  <c r="AI63" i="1"/>
  <c r="AI66" i="1" s="1"/>
  <c r="AH63" i="1"/>
  <c r="AH66" i="1" s="1"/>
  <c r="AG63" i="1"/>
  <c r="AG66" i="1" s="1"/>
  <c r="AF63" i="1"/>
  <c r="AF66" i="1" s="1"/>
  <c r="AC63" i="1"/>
  <c r="AC66" i="1" s="1"/>
  <c r="AB63" i="1"/>
  <c r="AB66" i="1" s="1"/>
  <c r="AA63" i="1"/>
  <c r="AA66" i="1" s="1"/>
  <c r="Z63" i="1"/>
  <c r="Z66" i="1" s="1"/>
  <c r="W63" i="1"/>
  <c r="W66" i="1" s="1"/>
  <c r="V63" i="1"/>
  <c r="V66" i="1" s="1"/>
  <c r="U63" i="1"/>
  <c r="U66" i="1" s="1"/>
  <c r="T63" i="1"/>
  <c r="T66" i="1" s="1"/>
  <c r="AO21" i="1"/>
  <c r="AO24" i="1" s="1"/>
  <c r="AN21" i="1"/>
  <c r="AN24" i="1" s="1"/>
  <c r="AM21" i="1"/>
  <c r="AM24" i="1" s="1"/>
  <c r="AL21" i="1"/>
  <c r="AL24" i="1" s="1"/>
  <c r="AI21" i="1"/>
  <c r="AI24" i="1" s="1"/>
  <c r="AH21" i="1"/>
  <c r="AH24" i="1" s="1"/>
  <c r="AG21" i="1"/>
  <c r="AG24" i="1" s="1"/>
  <c r="AF21" i="1"/>
  <c r="AF24" i="1" s="1"/>
  <c r="AC21" i="1"/>
  <c r="AC24" i="1" s="1"/>
  <c r="AB21" i="1"/>
  <c r="AB24" i="1" s="1"/>
  <c r="AA21" i="1"/>
  <c r="AA24" i="1" s="1"/>
  <c r="Z21" i="1"/>
  <c r="Z24" i="1" s="1"/>
  <c r="U21" i="1"/>
  <c r="U24" i="1" s="1"/>
  <c r="V21" i="1"/>
  <c r="V24" i="1" s="1"/>
  <c r="W21" i="1"/>
  <c r="W24" i="1" s="1"/>
  <c r="T21" i="1"/>
  <c r="T24" i="1" s="1"/>
  <c r="O70" i="1"/>
  <c r="O73" i="1" s="1"/>
  <c r="N70" i="1"/>
  <c r="N73" i="1" s="1"/>
  <c r="M70" i="1"/>
  <c r="M73" i="1" s="1"/>
  <c r="J70" i="1"/>
  <c r="J73" i="1" s="1"/>
  <c r="I70" i="1"/>
  <c r="I73" i="1" s="1"/>
  <c r="H70" i="1"/>
  <c r="H73" i="1" s="1"/>
  <c r="D69" i="1"/>
  <c r="E69" i="1"/>
  <c r="E70" i="1" s="1"/>
  <c r="E73" i="1" s="1"/>
  <c r="C69" i="1"/>
  <c r="C70" i="1" s="1"/>
  <c r="C73" i="1" s="1"/>
  <c r="D70" i="1"/>
  <c r="D73" i="1" s="1"/>
  <c r="E60" i="1"/>
  <c r="E61" i="1" s="1"/>
  <c r="E64" i="1" s="1"/>
  <c r="D60" i="1"/>
  <c r="D61" i="1" s="1"/>
  <c r="D64" i="1" s="1"/>
  <c r="C60" i="1"/>
  <c r="C61" i="1" s="1"/>
  <c r="C64" i="1" s="1"/>
  <c r="J37" i="1"/>
  <c r="J40" i="1" s="1"/>
  <c r="I37" i="1"/>
  <c r="I40" i="1" s="1"/>
  <c r="H37" i="1"/>
  <c r="H40" i="1" s="1"/>
  <c r="N37" i="1"/>
  <c r="N40" i="1" s="1"/>
  <c r="O37" i="1"/>
  <c r="O40" i="1" s="1"/>
  <c r="M37" i="1"/>
  <c r="M40" i="1" s="1"/>
  <c r="D37" i="1"/>
  <c r="D40" i="1" s="1"/>
  <c r="E37" i="1"/>
  <c r="E40" i="1" s="1"/>
  <c r="C37" i="1"/>
  <c r="C40" i="1" s="1"/>
  <c r="E27" i="1"/>
  <c r="E28" i="1" s="1"/>
  <c r="E31" i="1" s="1"/>
  <c r="D27" i="1"/>
  <c r="D28" i="1" s="1"/>
  <c r="D31" i="1" s="1"/>
  <c r="C27" i="1"/>
  <c r="C28" i="1" s="1"/>
  <c r="C31" i="1" s="1"/>
  <c r="E18" i="1"/>
  <c r="D18" i="1"/>
  <c r="C18" i="1"/>
  <c r="D22" i="1"/>
  <c r="E22" i="1"/>
  <c r="C22" i="1"/>
</calcChain>
</file>

<file path=xl/sharedStrings.xml><?xml version="1.0" encoding="utf-8"?>
<sst xmlns="http://schemas.openxmlformats.org/spreadsheetml/2006/main" count="624" uniqueCount="36">
  <si>
    <t>(A)Adjudicados</t>
  </si>
  <si>
    <t>R1</t>
  </si>
  <si>
    <t>R2</t>
  </si>
  <si>
    <t>R3</t>
  </si>
  <si>
    <t>P1</t>
  </si>
  <si>
    <t>P2</t>
  </si>
  <si>
    <t>P3</t>
  </si>
  <si>
    <t>Disponibles</t>
  </si>
  <si>
    <t>RD</t>
  </si>
  <si>
    <t>RA</t>
  </si>
  <si>
    <t>RA+RD</t>
  </si>
  <si>
    <t>RM</t>
  </si>
  <si>
    <t>&gt;=</t>
  </si>
  <si>
    <t>Condicion</t>
  </si>
  <si>
    <t>Totales</t>
  </si>
  <si>
    <t>Procesos</t>
  </si>
  <si>
    <t>(Z) Necesarios</t>
  </si>
  <si>
    <t>(M) Máximos = (A+Z)</t>
  </si>
  <si>
    <t>Ejercicio 1</t>
  </si>
  <si>
    <t>Ejercicio2</t>
  </si>
  <si>
    <t>R4</t>
  </si>
  <si>
    <t>P4</t>
  </si>
  <si>
    <t>Ejercicio 3</t>
  </si>
  <si>
    <t>Seguro</t>
  </si>
  <si>
    <t>Ejercicio 5</t>
  </si>
  <si>
    <t>a) El estado seguro seria la siguiente secuencia : P1, P4, P2, P3</t>
  </si>
  <si>
    <t xml:space="preserve">b) Si, ya que el RA+RD (final) tiene los mismos recursos que necesita P5  </t>
  </si>
  <si>
    <t>P5</t>
  </si>
  <si>
    <t>P6</t>
  </si>
  <si>
    <t>P7</t>
  </si>
  <si>
    <t>P8</t>
  </si>
  <si>
    <t>R5</t>
  </si>
  <si>
    <t>R6</t>
  </si>
  <si>
    <t>R7</t>
  </si>
  <si>
    <t>R8</t>
  </si>
  <si>
    <t>b) es un estado seguro con la secuencia: P3, P2, P1, P4, P6, P5, P7, 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</si>
</sst>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b/>
      <sz val="9.5"/>
      <color rgb="FF000000"/>
      <name val="Arial"/>
      <family val="2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5">
    <xf numFmtId="0" fontId="0" fillId="0" borderId="0" xfId="0"/>
    <xf numFmtId="0" fontId="5" fillId="0" borderId="0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4" fillId="5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4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4" fillId="6" borderId="16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6" borderId="13" xfId="0" applyFont="1" applyFill="1" applyBorder="1" applyAlignment="1">
      <alignment vertical="center" wrapText="1"/>
    </xf>
    <xf numFmtId="0" fontId="4" fillId="4" borderId="19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vertical="center" wrapText="1"/>
    </xf>
    <xf numFmtId="0" fontId="4" fillId="7" borderId="14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4" fillId="11" borderId="4" xfId="0" applyFont="1" applyFill="1" applyBorder="1" applyAlignment="1">
      <alignment vertical="center" wrapText="1"/>
    </xf>
    <xf numFmtId="0" fontId="4" fillId="11" borderId="14" xfId="0" applyFont="1" applyFill="1" applyBorder="1" applyAlignment="1">
      <alignment vertical="center" wrapText="1"/>
    </xf>
    <xf numFmtId="0" fontId="4" fillId="11" borderId="13" xfId="0" applyFont="1" applyFill="1" applyBorder="1" applyAlignment="1">
      <alignment vertical="center" wrapText="1"/>
    </xf>
    <xf numFmtId="0" fontId="4" fillId="7" borderId="13" xfId="0" applyFont="1" applyFill="1" applyBorder="1" applyAlignment="1">
      <alignment vertical="center" wrapText="1"/>
    </xf>
    <xf numFmtId="0" fontId="1" fillId="2" borderId="13" xfId="1" applyBorder="1" applyAlignment="1">
      <alignment vertical="center" wrapText="1"/>
    </xf>
    <xf numFmtId="0" fontId="1" fillId="2" borderId="4" xfId="1" applyBorder="1" applyAlignment="1">
      <alignment vertical="center" wrapText="1"/>
    </xf>
    <xf numFmtId="0" fontId="1" fillId="2" borderId="14" xfId="1" applyBorder="1" applyAlignment="1">
      <alignment vertical="center" wrapText="1"/>
    </xf>
    <xf numFmtId="0" fontId="0" fillId="0" borderId="0" xfId="0" applyAlignment="1">
      <alignment horizontal="center"/>
    </xf>
    <xf numFmtId="0" fontId="5" fillId="12" borderId="13" xfId="0" applyFont="1" applyFill="1" applyBorder="1" applyAlignment="1">
      <alignment vertical="center" wrapText="1"/>
    </xf>
    <xf numFmtId="0" fontId="0" fillId="12" borderId="4" xfId="0" applyFill="1" applyBorder="1"/>
    <xf numFmtId="0" fontId="0" fillId="12" borderId="14" xfId="0" applyFill="1" applyBorder="1"/>
    <xf numFmtId="0" fontId="0" fillId="12" borderId="16" xfId="0" applyFill="1" applyBorder="1"/>
    <xf numFmtId="0" fontId="0" fillId="12" borderId="17" xfId="0" applyFill="1" applyBorder="1"/>
    <xf numFmtId="0" fontId="5" fillId="4" borderId="13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vertical="center" wrapText="1"/>
    </xf>
    <xf numFmtId="0" fontId="5" fillId="6" borderId="15" xfId="0" applyFont="1" applyFill="1" applyBorder="1" applyAlignment="1">
      <alignment vertical="center" wrapText="1"/>
    </xf>
    <xf numFmtId="0" fontId="5" fillId="12" borderId="15" xfId="0" applyFont="1" applyFill="1" applyBorder="1" applyAlignment="1">
      <alignment vertical="center" wrapText="1"/>
    </xf>
    <xf numFmtId="0" fontId="1" fillId="0" borderId="0" xfId="1" applyFill="1" applyBorder="1" applyAlignment="1">
      <alignment vertical="center" wrapText="1"/>
    </xf>
    <xf numFmtId="0" fontId="1" fillId="0" borderId="0" xfId="1" applyFill="1" applyBorder="1" applyAlignment="1">
      <alignment horizontal="center"/>
    </xf>
    <xf numFmtId="0" fontId="5" fillId="9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12" borderId="1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6" fillId="8" borderId="13" xfId="2" applyFont="1" applyFill="1" applyBorder="1" applyAlignment="1">
      <alignment horizontal="center" vertical="center" wrapText="1"/>
    </xf>
    <xf numFmtId="0" fontId="6" fillId="8" borderId="4" xfId="2" applyFont="1" applyFill="1" applyBorder="1" applyAlignment="1">
      <alignment horizontal="center" vertical="center" wrapText="1"/>
    </xf>
    <xf numFmtId="0" fontId="6" fillId="8" borderId="14" xfId="2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/>
    </xf>
    <xf numFmtId="0" fontId="0" fillId="5" borderId="25" xfId="0" applyFill="1" applyBorder="1"/>
    <xf numFmtId="0" fontId="3" fillId="12" borderId="24" xfId="0" applyFont="1" applyFill="1" applyBorder="1" applyAlignment="1">
      <alignment horizontal="center"/>
    </xf>
    <xf numFmtId="0" fontId="0" fillId="12" borderId="24" xfId="0" applyFill="1" applyBorder="1"/>
    <xf numFmtId="0" fontId="0" fillId="12" borderId="27" xfId="0" applyFill="1" applyBorder="1"/>
    <xf numFmtId="0" fontId="0" fillId="4" borderId="14" xfId="0" applyFill="1" applyBorder="1"/>
    <xf numFmtId="0" fontId="0" fillId="4" borderId="17" xfId="0" applyFill="1" applyBorder="1"/>
    <xf numFmtId="0" fontId="0" fillId="6" borderId="14" xfId="0" applyFill="1" applyBorder="1"/>
    <xf numFmtId="0" fontId="0" fillId="6" borderId="17" xfId="0" applyFill="1" applyBorder="1"/>
    <xf numFmtId="0" fontId="3" fillId="10" borderId="3" xfId="0" applyFont="1" applyFill="1" applyBorder="1"/>
    <xf numFmtId="0" fontId="3" fillId="10" borderId="6" xfId="0" applyFont="1" applyFill="1" applyBorder="1"/>
    <xf numFmtId="0" fontId="4" fillId="10" borderId="7" xfId="0" applyFont="1" applyFill="1" applyBorder="1" applyAlignment="1">
      <alignment vertical="center" wrapText="1"/>
    </xf>
    <xf numFmtId="0" fontId="4" fillId="10" borderId="8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0" fillId="10" borderId="6" xfId="0" applyFill="1" applyBorder="1"/>
    <xf numFmtId="0" fontId="7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26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7" xfId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8" borderId="15" xfId="2" applyFont="1" applyFill="1" applyBorder="1" applyAlignment="1">
      <alignment horizontal="center"/>
    </xf>
    <xf numFmtId="0" fontId="6" fillId="8" borderId="16" xfId="2" applyFont="1" applyFill="1" applyBorder="1" applyAlignment="1">
      <alignment horizontal="center"/>
    </xf>
    <xf numFmtId="0" fontId="6" fillId="8" borderId="17" xfId="2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12" borderId="28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>
      <alignment horizontal="center" vertical="center" wrapText="1"/>
    </xf>
    <xf numFmtId="0" fontId="5" fillId="12" borderId="30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4" fillId="4" borderId="14" xfId="0" applyFont="1" applyFill="1" applyBorder="1" applyAlignment="1">
      <alignment horizontal="right" vertical="center" wrapText="1"/>
    </xf>
    <xf numFmtId="0" fontId="4" fillId="4" borderId="16" xfId="0" applyFont="1" applyFill="1" applyBorder="1" applyAlignment="1">
      <alignment horizontal="right" vertical="center" wrapText="1"/>
    </xf>
    <xf numFmtId="0" fontId="4" fillId="4" borderId="17" xfId="0" applyFont="1" applyFill="1" applyBorder="1" applyAlignment="1">
      <alignment horizontal="right" vertical="center" wrapText="1"/>
    </xf>
    <xf numFmtId="0" fontId="4" fillId="12" borderId="4" xfId="0" applyFont="1" applyFill="1" applyBorder="1" applyAlignment="1">
      <alignment horizontal="right" vertical="center" wrapText="1"/>
    </xf>
    <xf numFmtId="0" fontId="4" fillId="12" borderId="14" xfId="0" applyFont="1" applyFill="1" applyBorder="1" applyAlignment="1">
      <alignment horizontal="right" vertical="center" wrapText="1"/>
    </xf>
    <xf numFmtId="0" fontId="4" fillId="12" borderId="16" xfId="0" applyFont="1" applyFill="1" applyBorder="1" applyAlignment="1">
      <alignment horizontal="right" vertical="center" wrapText="1"/>
    </xf>
    <xf numFmtId="0" fontId="4" fillId="12" borderId="17" xfId="0" applyFont="1" applyFill="1" applyBorder="1" applyAlignment="1">
      <alignment horizontal="righ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right" vertical="center" wrapText="1"/>
    </xf>
    <xf numFmtId="0" fontId="4" fillId="6" borderId="14" xfId="0" applyFont="1" applyFill="1" applyBorder="1" applyAlignment="1">
      <alignment horizontal="right" vertical="center" wrapText="1"/>
    </xf>
    <xf numFmtId="0" fontId="4" fillId="6" borderId="16" xfId="0" applyFont="1" applyFill="1" applyBorder="1" applyAlignment="1">
      <alignment horizontal="right" vertical="center" wrapText="1"/>
    </xf>
    <xf numFmtId="0" fontId="4" fillId="6" borderId="17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right" vertical="center" wrapText="1"/>
    </xf>
    <xf numFmtId="0" fontId="4" fillId="5" borderId="17" xfId="0" applyFont="1" applyFill="1" applyBorder="1" applyAlignment="1">
      <alignment horizontal="righ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/>
    </xf>
    <xf numFmtId="0" fontId="5" fillId="5" borderId="15" xfId="0" applyFont="1" applyFill="1" applyBorder="1" applyAlignment="1">
      <alignment vertical="center" wrapText="1"/>
    </xf>
    <xf numFmtId="0" fontId="0" fillId="10" borderId="3" xfId="0" applyFill="1" applyBorder="1"/>
    <xf numFmtId="0" fontId="0" fillId="10" borderId="31" xfId="0" applyFill="1" applyBorder="1"/>
    <xf numFmtId="0" fontId="0" fillId="10" borderId="32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0" fillId="4" borderId="5" xfId="0" applyFill="1" applyBorder="1"/>
    <xf numFmtId="0" fontId="0" fillId="4" borderId="19" xfId="0" applyFill="1" applyBorder="1"/>
    <xf numFmtId="0" fontId="0" fillId="5" borderId="4" xfId="0" applyFill="1" applyBorder="1"/>
    <xf numFmtId="0" fontId="0" fillId="5" borderId="14" xfId="0" applyFill="1" applyBorder="1"/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colors>
    <mruColors>
      <color rgb="FFFF5D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35</xdr:row>
      <xdr:rowOff>95250</xdr:rowOff>
    </xdr:from>
    <xdr:to>
      <xdr:col>5</xdr:col>
      <xdr:colOff>742950</xdr:colOff>
      <xdr:row>36</xdr:row>
      <xdr:rowOff>104775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A9FF11C-8139-4BBE-9A75-8F4DE9B467BB}"/>
            </a:ext>
          </a:extLst>
        </xdr:cNvPr>
        <xdr:cNvCxnSpPr/>
      </xdr:nvCxnSpPr>
      <xdr:spPr>
        <a:xfrm flipV="1">
          <a:off x="3800475" y="7105650"/>
          <a:ext cx="75247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35</xdr:row>
      <xdr:rowOff>85725</xdr:rowOff>
    </xdr:from>
    <xdr:to>
      <xdr:col>10</xdr:col>
      <xdr:colOff>752475</xdr:colOff>
      <xdr:row>36</xdr:row>
      <xdr:rowOff>95250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5872C76-CDE2-4B79-A23C-A94E561A9A7B}"/>
            </a:ext>
          </a:extLst>
        </xdr:cNvPr>
        <xdr:cNvCxnSpPr/>
      </xdr:nvCxnSpPr>
      <xdr:spPr>
        <a:xfrm flipV="1">
          <a:off x="7600950" y="7096125"/>
          <a:ext cx="77152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68</xdr:row>
      <xdr:rowOff>81243</xdr:rowOff>
    </xdr:from>
    <xdr:to>
      <xdr:col>5</xdr:col>
      <xdr:colOff>752475</xdr:colOff>
      <xdr:row>69</xdr:row>
      <xdr:rowOff>90768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5B3BF53-D69E-405D-AC73-542C872EAC07}"/>
            </a:ext>
          </a:extLst>
        </xdr:cNvPr>
        <xdr:cNvCxnSpPr/>
      </xdr:nvCxnSpPr>
      <xdr:spPr>
        <a:xfrm flipV="1">
          <a:off x="16050185" y="5179919"/>
          <a:ext cx="77152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754157</xdr:colOff>
      <xdr:row>68</xdr:row>
      <xdr:rowOff>103655</xdr:rowOff>
    </xdr:from>
    <xdr:to>
      <xdr:col>11</xdr:col>
      <xdr:colOff>1682</xdr:colOff>
      <xdr:row>69</xdr:row>
      <xdr:rowOff>113180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7D68B76-062D-47AE-BD79-D53FA1F97B93}"/>
            </a:ext>
          </a:extLst>
        </xdr:cNvPr>
        <xdr:cNvCxnSpPr/>
      </xdr:nvCxnSpPr>
      <xdr:spPr>
        <a:xfrm flipV="1">
          <a:off x="7679392" y="13494684"/>
          <a:ext cx="77152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19</xdr:row>
      <xdr:rowOff>95250</xdr:rowOff>
    </xdr:from>
    <xdr:to>
      <xdr:col>24</xdr:col>
      <xdr:colOff>0</xdr:colOff>
      <xdr:row>20</xdr:row>
      <xdr:rowOff>123825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F506F03-6676-47F7-AA9E-E1A527C106CC}"/>
            </a:ext>
          </a:extLst>
        </xdr:cNvPr>
        <xdr:cNvCxnSpPr/>
      </xdr:nvCxnSpPr>
      <xdr:spPr>
        <a:xfrm flipV="1">
          <a:off x="9953625" y="4171950"/>
          <a:ext cx="80962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19</xdr:row>
      <xdr:rowOff>76200</xdr:rowOff>
    </xdr:from>
    <xdr:to>
      <xdr:col>29</xdr:col>
      <xdr:colOff>752475</xdr:colOff>
      <xdr:row>20</xdr:row>
      <xdr:rowOff>95250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819527A2-6736-4FCF-B6AC-F3A381719D51}"/>
            </a:ext>
          </a:extLst>
        </xdr:cNvPr>
        <xdr:cNvCxnSpPr/>
      </xdr:nvCxnSpPr>
      <xdr:spPr>
        <a:xfrm flipV="1">
          <a:off x="12439650" y="4343400"/>
          <a:ext cx="7239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19</xdr:row>
      <xdr:rowOff>66676</xdr:rowOff>
    </xdr:from>
    <xdr:to>
      <xdr:col>35</xdr:col>
      <xdr:colOff>723900</xdr:colOff>
      <xdr:row>20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AE31FAA7-F618-4E38-A202-291690DE30BF}"/>
            </a:ext>
          </a:extLst>
        </xdr:cNvPr>
        <xdr:cNvCxnSpPr/>
      </xdr:nvCxnSpPr>
      <xdr:spPr>
        <a:xfrm flipV="1">
          <a:off x="14792325" y="4333876"/>
          <a:ext cx="70485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61</xdr:row>
      <xdr:rowOff>95250</xdr:rowOff>
    </xdr:from>
    <xdr:to>
      <xdr:col>24</xdr:col>
      <xdr:colOff>0</xdr:colOff>
      <xdr:row>62</xdr:row>
      <xdr:rowOff>123825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C07672F0-77E6-4F60-B762-E7080A91E96D}"/>
            </a:ext>
          </a:extLst>
        </xdr:cNvPr>
        <xdr:cNvCxnSpPr/>
      </xdr:nvCxnSpPr>
      <xdr:spPr>
        <a:xfrm flipV="1">
          <a:off x="10003491" y="4073338"/>
          <a:ext cx="81018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61</xdr:row>
      <xdr:rowOff>76200</xdr:rowOff>
    </xdr:from>
    <xdr:to>
      <xdr:col>29</xdr:col>
      <xdr:colOff>752475</xdr:colOff>
      <xdr:row>62</xdr:row>
      <xdr:rowOff>95250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FCA141A1-A8D6-4CDD-8852-AE4B54F0DB96}"/>
            </a:ext>
          </a:extLst>
        </xdr:cNvPr>
        <xdr:cNvCxnSpPr/>
      </xdr:nvCxnSpPr>
      <xdr:spPr>
        <a:xfrm flipV="1">
          <a:off x="12500722" y="4054288"/>
          <a:ext cx="7239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61</xdr:row>
      <xdr:rowOff>66676</xdr:rowOff>
    </xdr:from>
    <xdr:to>
      <xdr:col>35</xdr:col>
      <xdr:colOff>723900</xdr:colOff>
      <xdr:row>62</xdr:row>
      <xdr:rowOff>76200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B69689A5-AE02-4039-8F35-08A1A2CCA051}"/>
            </a:ext>
          </a:extLst>
        </xdr:cNvPr>
        <xdr:cNvCxnSpPr/>
      </xdr:nvCxnSpPr>
      <xdr:spPr>
        <a:xfrm flipV="1">
          <a:off x="14855638" y="4044764"/>
          <a:ext cx="70485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481853</xdr:colOff>
      <xdr:row>1</xdr:row>
      <xdr:rowOff>0</xdr:rowOff>
    </xdr:from>
    <xdr:to>
      <xdr:col>15</xdr:col>
      <xdr:colOff>705970</xdr:colOff>
      <xdr:row>41</xdr:row>
      <xdr:rowOff>123265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8BD3150-83C4-4841-A7DD-2D498EBE1558}"/>
            </a:ext>
          </a:extLst>
        </xdr:cNvPr>
        <xdr:cNvSpPr/>
      </xdr:nvSpPr>
      <xdr:spPr>
        <a:xfrm>
          <a:off x="481853" y="190500"/>
          <a:ext cx="6432176" cy="8404412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526676</xdr:colOff>
      <xdr:row>42</xdr:row>
      <xdr:rowOff>168088</xdr:rowOff>
    </xdr:from>
    <xdr:to>
      <xdr:col>15</xdr:col>
      <xdr:colOff>717176</xdr:colOff>
      <xdr:row>74</xdr:row>
      <xdr:rowOff>134470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F1EB837-D5C4-4685-B6FB-1B54CFB424C1}"/>
            </a:ext>
          </a:extLst>
        </xdr:cNvPr>
        <xdr:cNvSpPr/>
      </xdr:nvSpPr>
      <xdr:spPr>
        <a:xfrm>
          <a:off x="526676" y="8830235"/>
          <a:ext cx="6398559" cy="6858000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17</xdr:col>
      <xdr:colOff>336176</xdr:colOff>
      <xdr:row>1</xdr:row>
      <xdr:rowOff>11206</xdr:rowOff>
    </xdr:from>
    <xdr:to>
      <xdr:col>41</xdr:col>
      <xdr:colOff>481853</xdr:colOff>
      <xdr:row>29</xdr:row>
      <xdr:rowOff>156882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CC1779C9-F14B-40F2-B42B-64C031D5DFBA}"/>
            </a:ext>
          </a:extLst>
        </xdr:cNvPr>
        <xdr:cNvSpPr/>
      </xdr:nvSpPr>
      <xdr:spPr>
        <a:xfrm>
          <a:off x="8068235" y="201706"/>
          <a:ext cx="9704294" cy="60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51</xdr:col>
      <xdr:colOff>11206</xdr:colOff>
      <xdr:row>95</xdr:row>
      <xdr:rowOff>89647</xdr:rowOff>
    </xdr:from>
    <xdr:to>
      <xdr:col>51</xdr:col>
      <xdr:colOff>481853</xdr:colOff>
      <xdr:row>96</xdr:row>
      <xdr:rowOff>67235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DF315A9C-62E2-4057-9A00-0DC2EBF75804}"/>
            </a:ext>
          </a:extLst>
        </xdr:cNvPr>
        <xdr:cNvCxnSpPr/>
      </xdr:nvCxnSpPr>
      <xdr:spPr>
        <a:xfrm flipV="1">
          <a:off x="20686059" y="19262912"/>
          <a:ext cx="470647" cy="168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33618</xdr:colOff>
      <xdr:row>96</xdr:row>
      <xdr:rowOff>100853</xdr:rowOff>
    </xdr:from>
    <xdr:to>
      <xdr:col>51</xdr:col>
      <xdr:colOff>470647</xdr:colOff>
      <xdr:row>104</xdr:row>
      <xdr:rowOff>56030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80F2C38B-7348-4653-A4B8-760F06BA85D1}"/>
            </a:ext>
          </a:extLst>
        </xdr:cNvPr>
        <xdr:cNvCxnSpPr/>
      </xdr:nvCxnSpPr>
      <xdr:spPr>
        <a:xfrm flipH="1">
          <a:off x="20708471" y="19464618"/>
          <a:ext cx="437029" cy="15127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22412</xdr:colOff>
      <xdr:row>104</xdr:row>
      <xdr:rowOff>112059</xdr:rowOff>
    </xdr:from>
    <xdr:to>
      <xdr:col>51</xdr:col>
      <xdr:colOff>493059</xdr:colOff>
      <xdr:row>105</xdr:row>
      <xdr:rowOff>112059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2138D1A8-5E9F-472B-B106-C67FB5FB938A}"/>
            </a:ext>
          </a:extLst>
        </xdr:cNvPr>
        <xdr:cNvCxnSpPr/>
      </xdr:nvCxnSpPr>
      <xdr:spPr>
        <a:xfrm flipV="1">
          <a:off x="20697265" y="21033441"/>
          <a:ext cx="470647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22411</xdr:colOff>
      <xdr:row>105</xdr:row>
      <xdr:rowOff>112059</xdr:rowOff>
    </xdr:from>
    <xdr:to>
      <xdr:col>51</xdr:col>
      <xdr:colOff>481853</xdr:colOff>
      <xdr:row>113</xdr:row>
      <xdr:rowOff>89647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FA6D0C3-3542-47B9-9B54-326AF494C4DB}"/>
            </a:ext>
          </a:extLst>
        </xdr:cNvPr>
        <xdr:cNvCxnSpPr/>
      </xdr:nvCxnSpPr>
      <xdr:spPr>
        <a:xfrm flipH="1">
          <a:off x="20730882" y="21223941"/>
          <a:ext cx="459442" cy="1535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33617</xdr:colOff>
      <xdr:row>113</xdr:row>
      <xdr:rowOff>100853</xdr:rowOff>
    </xdr:from>
    <xdr:to>
      <xdr:col>51</xdr:col>
      <xdr:colOff>470647</xdr:colOff>
      <xdr:row>114</xdr:row>
      <xdr:rowOff>112059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D26CCA6E-BBDE-4635-9550-939ECE3048E9}"/>
            </a:ext>
          </a:extLst>
        </xdr:cNvPr>
        <xdr:cNvCxnSpPr/>
      </xdr:nvCxnSpPr>
      <xdr:spPr>
        <a:xfrm flipV="1">
          <a:off x="20742088" y="22770353"/>
          <a:ext cx="437030" cy="201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11205</xdr:colOff>
      <xdr:row>114</xdr:row>
      <xdr:rowOff>123265</xdr:rowOff>
    </xdr:from>
    <xdr:to>
      <xdr:col>51</xdr:col>
      <xdr:colOff>493058</xdr:colOff>
      <xdr:row>122</xdr:row>
      <xdr:rowOff>44823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E90AC976-15DF-417A-84FA-2AD5EE24F1E2}"/>
            </a:ext>
          </a:extLst>
        </xdr:cNvPr>
        <xdr:cNvCxnSpPr/>
      </xdr:nvCxnSpPr>
      <xdr:spPr>
        <a:xfrm flipH="1">
          <a:off x="20719676" y="22983265"/>
          <a:ext cx="481853" cy="1479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33617</xdr:colOff>
      <xdr:row>122</xdr:row>
      <xdr:rowOff>112058</xdr:rowOff>
    </xdr:from>
    <xdr:to>
      <xdr:col>51</xdr:col>
      <xdr:colOff>470647</xdr:colOff>
      <xdr:row>123</xdr:row>
      <xdr:rowOff>89647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1DA65DF5-54CD-440C-94DB-BF91A67B66CC}"/>
            </a:ext>
          </a:extLst>
        </xdr:cNvPr>
        <xdr:cNvCxnSpPr/>
      </xdr:nvCxnSpPr>
      <xdr:spPr>
        <a:xfrm flipV="1">
          <a:off x="20742088" y="24529676"/>
          <a:ext cx="437030" cy="168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5343-327A-4ACD-9A93-544AB2D3BD0E}">
  <dimension ref="A2:BI130"/>
  <sheetViews>
    <sheetView tabSelected="1" topLeftCell="Q93" zoomScale="85" zoomScaleNormal="85" workbookViewId="0">
      <selection activeCell="AR130" sqref="AR130"/>
    </sheetView>
  </sheetViews>
  <sheetFormatPr baseColWidth="10" defaultRowHeight="15" x14ac:dyDescent="0.25"/>
  <cols>
    <col min="2" max="2" width="10" bestFit="1" customWidth="1"/>
    <col min="3" max="3" width="3.28515625" bestFit="1" customWidth="1"/>
    <col min="4" max="5" width="3.85546875" bestFit="1" customWidth="1"/>
    <col min="6" max="6" width="9.42578125" customWidth="1"/>
    <col min="7" max="7" width="11.42578125" bestFit="1" customWidth="1"/>
    <col min="8" max="10" width="3.28515625" bestFit="1" customWidth="1"/>
    <col min="12" max="12" width="9.140625" bestFit="1" customWidth="1"/>
    <col min="13" max="15" width="3.28515625" bestFit="1" customWidth="1"/>
    <col min="19" max="19" width="10" bestFit="1" customWidth="1"/>
    <col min="20" max="20" width="3.28515625" bestFit="1" customWidth="1"/>
    <col min="21" max="21" width="3.28515625" customWidth="1"/>
    <col min="22" max="22" width="4" customWidth="1"/>
    <col min="23" max="23" width="3.28515625" bestFit="1" customWidth="1"/>
    <col min="24" max="24" width="12.42578125" bestFit="1" customWidth="1"/>
    <col min="26" max="26" width="3.140625" bestFit="1" customWidth="1"/>
    <col min="27" max="27" width="3.85546875" bestFit="1" customWidth="1"/>
    <col min="28" max="29" width="3.140625" bestFit="1" customWidth="1"/>
    <col min="31" max="31" width="9.140625" bestFit="1" customWidth="1"/>
    <col min="32" max="33" width="3.85546875" bestFit="1" customWidth="1"/>
    <col min="34" max="34" width="3.28515625" bestFit="1" customWidth="1"/>
    <col min="35" max="35" width="3.85546875" bestFit="1" customWidth="1"/>
    <col min="37" max="37" width="9.140625" bestFit="1" customWidth="1"/>
    <col min="38" max="38" width="3.28515625" bestFit="1" customWidth="1"/>
    <col min="39" max="40" width="3.85546875" bestFit="1" customWidth="1"/>
    <col min="41" max="41" width="3.28515625" bestFit="1" customWidth="1"/>
    <col min="44" max="46" width="3.28515625" bestFit="1" customWidth="1"/>
    <col min="47" max="47" width="3.28515625" customWidth="1"/>
    <col min="48" max="48" width="3.85546875" bestFit="1" customWidth="1"/>
    <col min="49" max="51" width="3.28515625" bestFit="1" customWidth="1"/>
    <col min="52" max="52" width="7.7109375" customWidth="1"/>
    <col min="54" max="61" width="3.28515625" bestFit="1" customWidth="1"/>
  </cols>
  <sheetData>
    <row r="2" spans="2:41" ht="28.5" x14ac:dyDescent="0.45">
      <c r="B2" s="101" t="s">
        <v>18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S2" s="101" t="s">
        <v>22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83"/>
    </row>
    <row r="3" spans="2:41" ht="15.75" thickBot="1" x14ac:dyDescent="0.3">
      <c r="F3" s="10"/>
      <c r="G3" s="10"/>
    </row>
    <row r="4" spans="2:41" ht="15.75" thickBot="1" x14ac:dyDescent="0.3">
      <c r="B4" s="87" t="s">
        <v>0</v>
      </c>
      <c r="C4" s="88"/>
      <c r="D4" s="88"/>
      <c r="E4" s="89"/>
      <c r="F4" s="1"/>
      <c r="G4" s="56" t="s">
        <v>7</v>
      </c>
      <c r="H4" s="57" t="s">
        <v>1</v>
      </c>
      <c r="I4" s="58" t="s">
        <v>2</v>
      </c>
      <c r="J4" s="59" t="s">
        <v>3</v>
      </c>
      <c r="S4" s="87" t="s">
        <v>0</v>
      </c>
      <c r="T4" s="88"/>
      <c r="U4" s="88"/>
      <c r="V4" s="88"/>
      <c r="W4" s="89"/>
      <c r="Y4" s="56" t="s">
        <v>7</v>
      </c>
      <c r="Z4" s="57" t="s">
        <v>1</v>
      </c>
      <c r="AA4" s="58" t="s">
        <v>2</v>
      </c>
      <c r="AB4" s="68" t="s">
        <v>3</v>
      </c>
      <c r="AC4" s="59" t="s">
        <v>20</v>
      </c>
    </row>
    <row r="5" spans="2:41" ht="18.75" customHeight="1" thickBot="1" x14ac:dyDescent="0.3">
      <c r="B5" s="60" t="s">
        <v>15</v>
      </c>
      <c r="C5" s="54" t="s">
        <v>1</v>
      </c>
      <c r="D5" s="54" t="s">
        <v>2</v>
      </c>
      <c r="E5" s="55" t="s">
        <v>3</v>
      </c>
      <c r="F5" s="1"/>
      <c r="G5" s="4" t="s">
        <v>8</v>
      </c>
      <c r="H5" s="5">
        <v>1</v>
      </c>
      <c r="I5" s="6">
        <v>0</v>
      </c>
      <c r="J5" s="7">
        <v>1</v>
      </c>
      <c r="S5" s="60" t="s">
        <v>15</v>
      </c>
      <c r="T5" s="54" t="s">
        <v>1</v>
      </c>
      <c r="U5" s="54" t="s">
        <v>2</v>
      </c>
      <c r="V5" s="54" t="s">
        <v>3</v>
      </c>
      <c r="W5" s="55" t="s">
        <v>20</v>
      </c>
      <c r="Y5" s="4" t="s">
        <v>8</v>
      </c>
      <c r="Z5" s="5">
        <v>1</v>
      </c>
      <c r="AA5" s="6">
        <v>1</v>
      </c>
      <c r="AB5" s="69">
        <v>1</v>
      </c>
      <c r="AC5" s="7">
        <v>1</v>
      </c>
    </row>
    <row r="6" spans="2:41" ht="15.75" thickBot="1" x14ac:dyDescent="0.3">
      <c r="B6" s="39" t="s">
        <v>4</v>
      </c>
      <c r="C6" s="12">
        <v>1</v>
      </c>
      <c r="D6" s="12">
        <v>1</v>
      </c>
      <c r="E6" s="17">
        <v>0</v>
      </c>
      <c r="F6" s="3"/>
      <c r="G6" s="3"/>
      <c r="S6" s="39" t="s">
        <v>4</v>
      </c>
      <c r="T6" s="12">
        <v>2</v>
      </c>
      <c r="U6" s="12">
        <v>1</v>
      </c>
      <c r="V6" s="12">
        <v>2</v>
      </c>
      <c r="W6" s="73">
        <v>1</v>
      </c>
      <c r="Y6" s="3"/>
    </row>
    <row r="7" spans="2:41" ht="15.75" thickBot="1" x14ac:dyDescent="0.3">
      <c r="B7" s="39" t="s">
        <v>5</v>
      </c>
      <c r="C7" s="12">
        <v>0</v>
      </c>
      <c r="D7" s="12">
        <v>0</v>
      </c>
      <c r="E7" s="17">
        <v>1</v>
      </c>
      <c r="F7" s="3"/>
      <c r="G7" s="77" t="s">
        <v>14</v>
      </c>
      <c r="H7" s="81">
        <v>3</v>
      </c>
      <c r="I7" s="79">
        <v>2</v>
      </c>
      <c r="J7" s="80">
        <v>2</v>
      </c>
      <c r="S7" s="39" t="s">
        <v>5</v>
      </c>
      <c r="T7" s="12">
        <v>3</v>
      </c>
      <c r="U7" s="12">
        <v>0</v>
      </c>
      <c r="V7" s="12">
        <v>0</v>
      </c>
      <c r="W7" s="73">
        <v>1</v>
      </c>
      <c r="Y7" s="82" t="s">
        <v>14</v>
      </c>
      <c r="Z7" s="79">
        <v>9</v>
      </c>
      <c r="AA7" s="79">
        <v>5</v>
      </c>
      <c r="AB7" s="79">
        <v>3</v>
      </c>
      <c r="AC7" s="80">
        <v>5</v>
      </c>
    </row>
    <row r="8" spans="2:41" ht="15.75" thickBot="1" x14ac:dyDescent="0.3">
      <c r="B8" s="40" t="s">
        <v>6</v>
      </c>
      <c r="C8" s="18">
        <v>1</v>
      </c>
      <c r="D8" s="18">
        <v>1</v>
      </c>
      <c r="E8" s="19">
        <v>0</v>
      </c>
      <c r="F8" s="3"/>
      <c r="G8" s="3"/>
      <c r="S8" s="39" t="s">
        <v>6</v>
      </c>
      <c r="T8" s="12">
        <v>1</v>
      </c>
      <c r="U8" s="12">
        <v>0</v>
      </c>
      <c r="V8" s="12">
        <v>0</v>
      </c>
      <c r="W8" s="73">
        <v>1</v>
      </c>
      <c r="AK8" s="84"/>
      <c r="AL8" s="84"/>
      <c r="AM8" s="84"/>
      <c r="AN8" s="84"/>
      <c r="AO8" s="84"/>
    </row>
    <row r="9" spans="2:41" ht="15.75" thickBot="1" x14ac:dyDescent="0.3">
      <c r="F9" s="10"/>
      <c r="G9" s="10"/>
      <c r="S9" s="40" t="s">
        <v>21</v>
      </c>
      <c r="T9" s="18">
        <v>2</v>
      </c>
      <c r="U9" s="18">
        <v>3</v>
      </c>
      <c r="V9" s="18">
        <v>0</v>
      </c>
      <c r="W9" s="74">
        <v>1</v>
      </c>
      <c r="AK9" s="3"/>
      <c r="AL9" s="3"/>
      <c r="AM9" s="3"/>
      <c r="AN9" s="3"/>
      <c r="AO9" s="3"/>
    </row>
    <row r="10" spans="2:41" ht="15" customHeight="1" thickBot="1" x14ac:dyDescent="0.3">
      <c r="B10" s="90" t="s">
        <v>17</v>
      </c>
      <c r="C10" s="91"/>
      <c r="D10" s="91"/>
      <c r="E10" s="92"/>
      <c r="F10" s="10"/>
      <c r="G10" s="93" t="s">
        <v>16</v>
      </c>
      <c r="H10" s="94"/>
      <c r="I10" s="94"/>
      <c r="J10" s="96"/>
      <c r="AK10" s="3"/>
      <c r="AL10" s="3"/>
      <c r="AM10" s="3"/>
      <c r="AN10" s="3"/>
      <c r="AO10" s="3"/>
    </row>
    <row r="11" spans="2:41" x14ac:dyDescent="0.25">
      <c r="B11" s="61" t="s">
        <v>15</v>
      </c>
      <c r="C11" s="49" t="s">
        <v>1</v>
      </c>
      <c r="D11" s="49" t="s">
        <v>2</v>
      </c>
      <c r="E11" s="50" t="s">
        <v>3</v>
      </c>
      <c r="F11" s="1"/>
      <c r="G11" s="51" t="s">
        <v>15</v>
      </c>
      <c r="H11" s="52" t="s">
        <v>1</v>
      </c>
      <c r="I11" s="52" t="s">
        <v>2</v>
      </c>
      <c r="J11" s="53" t="s">
        <v>3</v>
      </c>
      <c r="S11" s="90" t="s">
        <v>17</v>
      </c>
      <c r="T11" s="91"/>
      <c r="U11" s="91"/>
      <c r="V11" s="91"/>
      <c r="W11" s="92"/>
      <c r="Y11" s="93" t="s">
        <v>16</v>
      </c>
      <c r="Z11" s="94"/>
      <c r="AA11" s="94"/>
      <c r="AB11" s="95"/>
      <c r="AC11" s="96"/>
      <c r="AK11" s="3"/>
      <c r="AL11" s="3"/>
      <c r="AM11" s="3"/>
      <c r="AN11" s="3"/>
      <c r="AO11" s="3"/>
    </row>
    <row r="12" spans="2:41" ht="15" customHeight="1" x14ac:dyDescent="0.25">
      <c r="B12" s="41" t="s">
        <v>4</v>
      </c>
      <c r="C12" s="13">
        <v>1</v>
      </c>
      <c r="D12" s="13">
        <v>1</v>
      </c>
      <c r="E12" s="14">
        <v>2</v>
      </c>
      <c r="F12" s="3"/>
      <c r="G12" s="34" t="s">
        <v>4</v>
      </c>
      <c r="H12" s="35">
        <v>0</v>
      </c>
      <c r="I12" s="35">
        <v>0</v>
      </c>
      <c r="J12" s="36">
        <v>2</v>
      </c>
      <c r="S12" s="61" t="s">
        <v>15</v>
      </c>
      <c r="T12" s="49" t="s">
        <v>1</v>
      </c>
      <c r="U12" s="49" t="s">
        <v>2</v>
      </c>
      <c r="V12" s="49" t="s">
        <v>3</v>
      </c>
      <c r="W12" s="50" t="s">
        <v>20</v>
      </c>
      <c r="Y12" s="51" t="s">
        <v>15</v>
      </c>
      <c r="Z12" s="52" t="s">
        <v>1</v>
      </c>
      <c r="AA12" s="52" t="s">
        <v>2</v>
      </c>
      <c r="AB12" s="70" t="s">
        <v>3</v>
      </c>
      <c r="AC12" s="53" t="s">
        <v>20</v>
      </c>
      <c r="AK12" s="3"/>
      <c r="AL12" s="3"/>
      <c r="AM12" s="3"/>
      <c r="AN12" s="3"/>
      <c r="AO12" s="3"/>
    </row>
    <row r="13" spans="2:41" x14ac:dyDescent="0.25">
      <c r="B13" s="41" t="s">
        <v>5</v>
      </c>
      <c r="C13" s="13">
        <v>0</v>
      </c>
      <c r="D13" s="13">
        <v>1</v>
      </c>
      <c r="E13" s="14">
        <v>1</v>
      </c>
      <c r="F13" s="3"/>
      <c r="G13" s="34" t="s">
        <v>5</v>
      </c>
      <c r="H13" s="35">
        <v>0</v>
      </c>
      <c r="I13" s="35">
        <v>1</v>
      </c>
      <c r="J13" s="36">
        <v>0</v>
      </c>
      <c r="S13" s="41" t="s">
        <v>4</v>
      </c>
      <c r="T13" s="13">
        <v>3</v>
      </c>
      <c r="U13" s="13">
        <v>2</v>
      </c>
      <c r="V13" s="13">
        <v>2</v>
      </c>
      <c r="W13" s="75">
        <v>2</v>
      </c>
      <c r="Y13" s="34" t="s">
        <v>4</v>
      </c>
      <c r="Z13" s="35">
        <v>1</v>
      </c>
      <c r="AA13" s="35">
        <v>1</v>
      </c>
      <c r="AB13" s="71">
        <v>0</v>
      </c>
      <c r="AC13" s="36">
        <v>1</v>
      </c>
      <c r="AK13" s="3"/>
      <c r="AL13" s="3"/>
      <c r="AM13" s="3"/>
      <c r="AN13" s="3"/>
      <c r="AO13" s="3"/>
    </row>
    <row r="14" spans="2:41" ht="15.75" thickBot="1" x14ac:dyDescent="0.3">
      <c r="B14" s="42" t="s">
        <v>6</v>
      </c>
      <c r="C14" s="15">
        <v>1</v>
      </c>
      <c r="D14" s="15">
        <v>1</v>
      </c>
      <c r="E14" s="16">
        <v>1</v>
      </c>
      <c r="F14" s="3"/>
      <c r="G14" s="43" t="s">
        <v>6</v>
      </c>
      <c r="H14" s="37">
        <v>0</v>
      </c>
      <c r="I14" s="37">
        <v>0</v>
      </c>
      <c r="J14" s="38">
        <v>1</v>
      </c>
      <c r="S14" s="41" t="s">
        <v>5</v>
      </c>
      <c r="T14" s="13">
        <v>3</v>
      </c>
      <c r="U14" s="13">
        <v>4</v>
      </c>
      <c r="V14" s="13">
        <v>1</v>
      </c>
      <c r="W14" s="75">
        <v>1</v>
      </c>
      <c r="Y14" s="34" t="s">
        <v>5</v>
      </c>
      <c r="Z14" s="35">
        <v>0</v>
      </c>
      <c r="AA14" s="35">
        <v>4</v>
      </c>
      <c r="AB14" s="71">
        <v>1</v>
      </c>
      <c r="AC14" s="36">
        <v>0</v>
      </c>
      <c r="AK14" s="86"/>
      <c r="AL14" s="86"/>
      <c r="AM14" s="86"/>
      <c r="AN14" s="86"/>
      <c r="AO14" s="86"/>
    </row>
    <row r="15" spans="2:41" ht="15.75" thickBot="1" x14ac:dyDescent="0.3">
      <c r="F15" s="3"/>
      <c r="G15" s="3"/>
      <c r="S15" s="41" t="s">
        <v>6</v>
      </c>
      <c r="T15" s="13">
        <v>9</v>
      </c>
      <c r="U15" s="13">
        <v>5</v>
      </c>
      <c r="V15" s="13">
        <v>3</v>
      </c>
      <c r="W15" s="75">
        <v>5</v>
      </c>
      <c r="Y15" s="34" t="s">
        <v>6</v>
      </c>
      <c r="Z15" s="35">
        <v>8</v>
      </c>
      <c r="AA15" s="35">
        <v>5</v>
      </c>
      <c r="AB15" s="71">
        <v>3</v>
      </c>
      <c r="AC15" s="36">
        <v>4</v>
      </c>
      <c r="AK15" s="97"/>
      <c r="AL15" s="97"/>
      <c r="AM15" s="97"/>
      <c r="AN15" s="97"/>
      <c r="AO15" s="97"/>
    </row>
    <row r="16" spans="2:41" ht="15.75" thickBot="1" x14ac:dyDescent="0.3">
      <c r="B16" s="46" t="s">
        <v>4</v>
      </c>
      <c r="C16" s="47" t="s">
        <v>1</v>
      </c>
      <c r="D16" s="47" t="s">
        <v>2</v>
      </c>
      <c r="E16" s="48" t="s">
        <v>3</v>
      </c>
      <c r="F16" s="3"/>
      <c r="G16" s="3"/>
      <c r="S16" s="42" t="s">
        <v>21</v>
      </c>
      <c r="T16" s="15">
        <v>3</v>
      </c>
      <c r="U16" s="15">
        <v>4</v>
      </c>
      <c r="V16" s="15">
        <v>1</v>
      </c>
      <c r="W16" s="76">
        <v>3</v>
      </c>
      <c r="Y16" s="43" t="s">
        <v>21</v>
      </c>
      <c r="Z16" s="37">
        <v>1</v>
      </c>
      <c r="AA16" s="37">
        <v>1</v>
      </c>
      <c r="AB16" s="72">
        <v>1</v>
      </c>
      <c r="AC16" s="38">
        <v>2</v>
      </c>
    </row>
    <row r="17" spans="2:55" ht="15.75" thickBot="1" x14ac:dyDescent="0.3">
      <c r="B17" s="25" t="s">
        <v>9</v>
      </c>
      <c r="C17" s="9">
        <v>1</v>
      </c>
      <c r="D17" s="9">
        <v>1</v>
      </c>
      <c r="E17" s="21">
        <v>0</v>
      </c>
      <c r="F17" s="11"/>
      <c r="G17" s="11"/>
    </row>
    <row r="18" spans="2:55" ht="17.25" customHeight="1" thickBot="1" x14ac:dyDescent="0.3">
      <c r="B18" s="23" t="s">
        <v>8</v>
      </c>
      <c r="C18" s="8">
        <f>H5</f>
        <v>1</v>
      </c>
      <c r="D18" s="8">
        <f>I5</f>
        <v>0</v>
      </c>
      <c r="E18" s="22">
        <f>J5</f>
        <v>1</v>
      </c>
      <c r="S18" s="46" t="s">
        <v>4</v>
      </c>
      <c r="T18" s="47" t="s">
        <v>1</v>
      </c>
      <c r="U18" s="47" t="s">
        <v>2</v>
      </c>
      <c r="V18" s="47" t="s">
        <v>3</v>
      </c>
      <c r="W18" s="48" t="s">
        <v>20</v>
      </c>
      <c r="Y18" s="46" t="s">
        <v>21</v>
      </c>
      <c r="Z18" s="47" t="s">
        <v>1</v>
      </c>
      <c r="AA18" s="47" t="s">
        <v>2</v>
      </c>
      <c r="AB18" s="47" t="s">
        <v>3</v>
      </c>
      <c r="AC18" s="48" t="s">
        <v>20</v>
      </c>
      <c r="AE18" s="46" t="s">
        <v>5</v>
      </c>
      <c r="AF18" s="47" t="s">
        <v>1</v>
      </c>
      <c r="AG18" s="47" t="s">
        <v>2</v>
      </c>
      <c r="AH18" s="47" t="s">
        <v>3</v>
      </c>
      <c r="AI18" s="48" t="s">
        <v>20</v>
      </c>
      <c r="AK18" s="46" t="s">
        <v>6</v>
      </c>
      <c r="AL18" s="47" t="s">
        <v>1</v>
      </c>
      <c r="AM18" s="47" t="s">
        <v>2</v>
      </c>
      <c r="AN18" s="47" t="s">
        <v>3</v>
      </c>
      <c r="AO18" s="48" t="s">
        <v>20</v>
      </c>
    </row>
    <row r="19" spans="2:55" x14ac:dyDescent="0.25">
      <c r="B19" s="28" t="s">
        <v>10</v>
      </c>
      <c r="C19" s="26">
        <v>2</v>
      </c>
      <c r="D19" s="26">
        <v>1</v>
      </c>
      <c r="E19" s="27">
        <v>1</v>
      </c>
      <c r="S19" s="25" t="s">
        <v>9</v>
      </c>
      <c r="T19" s="9">
        <v>2</v>
      </c>
      <c r="U19" s="9">
        <v>1</v>
      </c>
      <c r="V19" s="9">
        <v>2</v>
      </c>
      <c r="W19" s="21">
        <v>1</v>
      </c>
      <c r="Y19" s="25" t="s">
        <v>9</v>
      </c>
      <c r="Z19" s="9">
        <v>2</v>
      </c>
      <c r="AA19" s="9">
        <v>3</v>
      </c>
      <c r="AB19" s="9">
        <v>0</v>
      </c>
      <c r="AC19" s="21">
        <v>1</v>
      </c>
      <c r="AE19" s="25" t="s">
        <v>9</v>
      </c>
      <c r="AF19" s="9">
        <v>3</v>
      </c>
      <c r="AG19" s="9">
        <v>0</v>
      </c>
      <c r="AH19" s="9">
        <v>0</v>
      </c>
      <c r="AI19" s="21">
        <v>1</v>
      </c>
      <c r="AK19" s="25" t="s">
        <v>9</v>
      </c>
      <c r="AL19" s="9">
        <v>1</v>
      </c>
      <c r="AM19" s="9">
        <v>0</v>
      </c>
      <c r="AN19" s="9">
        <v>0</v>
      </c>
      <c r="AO19" s="21">
        <v>1</v>
      </c>
    </row>
    <row r="20" spans="2:55" x14ac:dyDescent="0.25">
      <c r="B20" s="29" t="s">
        <v>13</v>
      </c>
      <c r="C20" s="2" t="s">
        <v>12</v>
      </c>
      <c r="D20" s="2" t="s">
        <v>12</v>
      </c>
      <c r="E20" s="24" t="s">
        <v>12</v>
      </c>
      <c r="S20" s="23" t="s">
        <v>8</v>
      </c>
      <c r="T20" s="8">
        <v>1</v>
      </c>
      <c r="U20" s="8">
        <v>1</v>
      </c>
      <c r="V20" s="8">
        <v>1</v>
      </c>
      <c r="W20" s="22">
        <v>1</v>
      </c>
      <c r="Y20" s="23" t="s">
        <v>8</v>
      </c>
      <c r="Z20" s="8">
        <v>3</v>
      </c>
      <c r="AA20" s="8">
        <v>2</v>
      </c>
      <c r="AB20" s="8">
        <v>3</v>
      </c>
      <c r="AC20" s="22">
        <v>2</v>
      </c>
      <c r="AE20" s="23" t="s">
        <v>8</v>
      </c>
      <c r="AF20" s="8">
        <v>5</v>
      </c>
      <c r="AG20" s="8">
        <v>5</v>
      </c>
      <c r="AH20" s="8">
        <v>3</v>
      </c>
      <c r="AI20" s="22">
        <v>3</v>
      </c>
      <c r="AK20" s="23" t="s">
        <v>8</v>
      </c>
      <c r="AL20" s="8">
        <v>8</v>
      </c>
      <c r="AM20" s="8">
        <v>5</v>
      </c>
      <c r="AN20" s="8">
        <v>3</v>
      </c>
      <c r="AO20" s="22">
        <v>4</v>
      </c>
    </row>
    <row r="21" spans="2:55" x14ac:dyDescent="0.25">
      <c r="B21" s="20" t="s">
        <v>11</v>
      </c>
      <c r="C21" s="13">
        <v>1</v>
      </c>
      <c r="D21" s="13">
        <v>1</v>
      </c>
      <c r="E21" s="14">
        <v>2</v>
      </c>
      <c r="S21" s="28" t="s">
        <v>10</v>
      </c>
      <c r="T21" s="26">
        <f>T19+T20</f>
        <v>3</v>
      </c>
      <c r="U21" s="26">
        <f t="shared" ref="U21:W21" si="0">U19+U20</f>
        <v>2</v>
      </c>
      <c r="V21" s="26">
        <f t="shared" si="0"/>
        <v>3</v>
      </c>
      <c r="W21" s="27">
        <f t="shared" si="0"/>
        <v>2</v>
      </c>
      <c r="Y21" s="28" t="s">
        <v>10</v>
      </c>
      <c r="Z21" s="26">
        <f>Z19+Z20</f>
        <v>5</v>
      </c>
      <c r="AA21" s="26">
        <f t="shared" ref="AA21" si="1">AA19+AA20</f>
        <v>5</v>
      </c>
      <c r="AB21" s="26">
        <f t="shared" ref="AB21" si="2">AB19+AB20</f>
        <v>3</v>
      </c>
      <c r="AC21" s="27">
        <f t="shared" ref="AC21" si="3">AC19+AC20</f>
        <v>3</v>
      </c>
      <c r="AE21" s="28" t="s">
        <v>10</v>
      </c>
      <c r="AF21" s="26">
        <f>AF19+AF20</f>
        <v>8</v>
      </c>
      <c r="AG21" s="26">
        <f t="shared" ref="AG21" si="4">AG19+AG20</f>
        <v>5</v>
      </c>
      <c r="AH21" s="26">
        <f t="shared" ref="AH21" si="5">AH19+AH20</f>
        <v>3</v>
      </c>
      <c r="AI21" s="27">
        <f t="shared" ref="AI21" si="6">AI19+AI20</f>
        <v>4</v>
      </c>
      <c r="AK21" s="28" t="s">
        <v>10</v>
      </c>
      <c r="AL21" s="26">
        <f>AL19+AL20</f>
        <v>9</v>
      </c>
      <c r="AM21" s="26">
        <f t="shared" ref="AM21" si="7">AM19+AM20</f>
        <v>5</v>
      </c>
      <c r="AN21" s="26">
        <f t="shared" ref="AN21" si="8">AN19+AN20</f>
        <v>3</v>
      </c>
      <c r="AO21" s="27">
        <f t="shared" ref="AO21" si="9">AO19+AO20</f>
        <v>5</v>
      </c>
    </row>
    <row r="22" spans="2:55" ht="18" customHeight="1" x14ac:dyDescent="0.25">
      <c r="B22" s="65" t="s">
        <v>23</v>
      </c>
      <c r="C22" s="66" t="str">
        <f>IF(C19&gt;=C21, "SI","NO")</f>
        <v>SI</v>
      </c>
      <c r="D22" s="66" t="str">
        <f t="shared" ref="D22:E22" si="10">IF(D19&gt;=D21, "SI","NO")</f>
        <v>SI</v>
      </c>
      <c r="E22" s="67" t="str">
        <f t="shared" si="10"/>
        <v>NO</v>
      </c>
      <c r="S22" s="29" t="s">
        <v>13</v>
      </c>
      <c r="T22" s="2" t="s">
        <v>12</v>
      </c>
      <c r="U22" s="2" t="s">
        <v>12</v>
      </c>
      <c r="V22" s="2" t="s">
        <v>12</v>
      </c>
      <c r="W22" s="24" t="s">
        <v>12</v>
      </c>
      <c r="Y22" s="29" t="s">
        <v>13</v>
      </c>
      <c r="Z22" s="2" t="s">
        <v>12</v>
      </c>
      <c r="AA22" s="2" t="s">
        <v>12</v>
      </c>
      <c r="AB22" s="2" t="s">
        <v>12</v>
      </c>
      <c r="AC22" s="24" t="s">
        <v>12</v>
      </c>
      <c r="AE22" s="29" t="s">
        <v>13</v>
      </c>
      <c r="AF22" s="2" t="s">
        <v>12</v>
      </c>
      <c r="AG22" s="2" t="s">
        <v>12</v>
      </c>
      <c r="AH22" s="2" t="s">
        <v>12</v>
      </c>
      <c r="AI22" s="24" t="s">
        <v>12</v>
      </c>
      <c r="AK22" s="29" t="s">
        <v>13</v>
      </c>
      <c r="AL22" s="2" t="s">
        <v>12</v>
      </c>
      <c r="AM22" s="2" t="s">
        <v>12</v>
      </c>
      <c r="AN22" s="2" t="s">
        <v>12</v>
      </c>
      <c r="AO22" s="24" t="s">
        <v>12</v>
      </c>
    </row>
    <row r="23" spans="2:55" ht="15.75" thickBot="1" x14ac:dyDescent="0.3">
      <c r="B23" s="103"/>
      <c r="C23" s="104"/>
      <c r="D23" s="104"/>
      <c r="E23" s="105"/>
      <c r="S23" s="20" t="s">
        <v>11</v>
      </c>
      <c r="T23" s="13">
        <v>3</v>
      </c>
      <c r="U23" s="13">
        <v>2</v>
      </c>
      <c r="V23" s="13">
        <v>2</v>
      </c>
      <c r="W23" s="14">
        <v>2</v>
      </c>
      <c r="Y23" s="20" t="s">
        <v>11</v>
      </c>
      <c r="Z23" s="13">
        <v>3</v>
      </c>
      <c r="AA23" s="13">
        <v>4</v>
      </c>
      <c r="AB23" s="13">
        <v>1</v>
      </c>
      <c r="AC23" s="14">
        <v>3</v>
      </c>
      <c r="AE23" s="20" t="s">
        <v>11</v>
      </c>
      <c r="AF23" s="13">
        <v>3</v>
      </c>
      <c r="AG23" s="13">
        <v>4</v>
      </c>
      <c r="AH23" s="13">
        <v>1</v>
      </c>
      <c r="AI23" s="14">
        <v>1</v>
      </c>
      <c r="AK23" s="20" t="s">
        <v>11</v>
      </c>
      <c r="AL23" s="13">
        <v>9</v>
      </c>
      <c r="AM23" s="13">
        <v>5</v>
      </c>
      <c r="AN23" s="13">
        <v>3</v>
      </c>
      <c r="AO23" s="14">
        <v>5</v>
      </c>
    </row>
    <row r="24" spans="2:55" ht="15.75" thickBot="1" x14ac:dyDescent="0.3">
      <c r="S24" s="62" t="s">
        <v>23</v>
      </c>
      <c r="T24" s="63" t="str">
        <f>IF(T21&gt;=T23, "SI","NO")</f>
        <v>SI</v>
      </c>
      <c r="U24" s="63" t="str">
        <f t="shared" ref="U24:W24" si="11">IF(U21&gt;=U23, "SI","NO")</f>
        <v>SI</v>
      </c>
      <c r="V24" s="63" t="str">
        <f t="shared" si="11"/>
        <v>SI</v>
      </c>
      <c r="W24" s="64" t="str">
        <f t="shared" si="11"/>
        <v>SI</v>
      </c>
      <c r="Y24" s="62" t="s">
        <v>23</v>
      </c>
      <c r="Z24" s="63" t="str">
        <f>IF(Z21&gt;=Z23, "SI","NO")</f>
        <v>SI</v>
      </c>
      <c r="AA24" s="63" t="str">
        <f t="shared" ref="AA24" si="12">IF(AA21&gt;=AA23, "SI","NO")</f>
        <v>SI</v>
      </c>
      <c r="AB24" s="63" t="str">
        <f t="shared" ref="AB24" si="13">IF(AB21&gt;=AB23, "SI","NO")</f>
        <v>SI</v>
      </c>
      <c r="AC24" s="64" t="str">
        <f t="shared" ref="AC24" si="14">IF(AC21&gt;=AC23, "SI","NO")</f>
        <v>SI</v>
      </c>
      <c r="AE24" s="62" t="s">
        <v>23</v>
      </c>
      <c r="AF24" s="63" t="str">
        <f>IF(AF21&gt;=AF23, "SI","NO")</f>
        <v>SI</v>
      </c>
      <c r="AG24" s="63" t="str">
        <f t="shared" ref="AG24" si="15">IF(AG21&gt;=AG23, "SI","NO")</f>
        <v>SI</v>
      </c>
      <c r="AH24" s="63" t="str">
        <f t="shared" ref="AH24" si="16">IF(AH21&gt;=AH23, "SI","NO")</f>
        <v>SI</v>
      </c>
      <c r="AI24" s="64" t="str">
        <f t="shared" ref="AI24" si="17">IF(AI21&gt;=AI23, "SI","NO")</f>
        <v>SI</v>
      </c>
      <c r="AK24" s="62" t="s">
        <v>23</v>
      </c>
      <c r="AL24" s="63" t="str">
        <f>IF(AL21&gt;=AL23, "SI","NO")</f>
        <v>SI</v>
      </c>
      <c r="AM24" s="63" t="str">
        <f t="shared" ref="AM24" si="18">IF(AM21&gt;=AM23, "SI","NO")</f>
        <v>SI</v>
      </c>
      <c r="AN24" s="63" t="str">
        <f t="shared" ref="AN24" si="19">IF(AN21&gt;=AN23, "SI","NO")</f>
        <v>SI</v>
      </c>
      <c r="AO24" s="64" t="str">
        <f t="shared" ref="AO24" si="20">IF(AO21&gt;=AO23, "SI","NO")</f>
        <v>SI</v>
      </c>
    </row>
    <row r="25" spans="2:55" ht="15.75" thickBot="1" x14ac:dyDescent="0.3">
      <c r="B25" s="46" t="s">
        <v>5</v>
      </c>
      <c r="C25" s="47" t="s">
        <v>1</v>
      </c>
      <c r="D25" s="47" t="s">
        <v>2</v>
      </c>
      <c r="E25" s="48" t="s">
        <v>3</v>
      </c>
      <c r="S25" s="98"/>
      <c r="T25" s="99"/>
      <c r="U25" s="99"/>
      <c r="V25" s="99"/>
      <c r="W25" s="100"/>
      <c r="Y25" s="98"/>
      <c r="Z25" s="99"/>
      <c r="AA25" s="99"/>
      <c r="AB25" s="99"/>
      <c r="AC25" s="100"/>
      <c r="AE25" s="98"/>
      <c r="AF25" s="99"/>
      <c r="AG25" s="99"/>
      <c r="AH25" s="99"/>
      <c r="AI25" s="100"/>
      <c r="AK25" s="98"/>
      <c r="AL25" s="99"/>
      <c r="AM25" s="99"/>
      <c r="AN25" s="99"/>
      <c r="AO25" s="100"/>
      <c r="AY25" s="46"/>
      <c r="AZ25" s="47"/>
      <c r="BA25" s="47"/>
      <c r="BB25" s="47"/>
      <c r="BC25" s="48"/>
    </row>
    <row r="26" spans="2:55" x14ac:dyDescent="0.25">
      <c r="B26" s="25" t="s">
        <v>9</v>
      </c>
      <c r="C26" s="9">
        <v>0</v>
      </c>
      <c r="D26" s="9">
        <v>0</v>
      </c>
      <c r="E26" s="21">
        <v>1</v>
      </c>
      <c r="AY26" s="25"/>
      <c r="AZ26" s="9"/>
      <c r="BA26" s="9"/>
      <c r="BB26" s="9"/>
      <c r="BC26" s="21"/>
    </row>
    <row r="27" spans="2:55" x14ac:dyDescent="0.25">
      <c r="B27" s="23" t="s">
        <v>8</v>
      </c>
      <c r="C27" s="8">
        <f>H5</f>
        <v>1</v>
      </c>
      <c r="D27" s="8">
        <f>I5</f>
        <v>0</v>
      </c>
      <c r="E27" s="22">
        <f>J5</f>
        <v>1</v>
      </c>
      <c r="S27" t="s">
        <v>25</v>
      </c>
      <c r="AY27" s="23"/>
      <c r="AZ27" s="8"/>
      <c r="BA27" s="8"/>
      <c r="BB27" s="8"/>
      <c r="BC27" s="22"/>
    </row>
    <row r="28" spans="2:55" x14ac:dyDescent="0.25">
      <c r="B28" s="28" t="s">
        <v>10</v>
      </c>
      <c r="C28" s="26">
        <f>C26+C27</f>
        <v>1</v>
      </c>
      <c r="D28" s="26">
        <f t="shared" ref="D28:E28" si="21">D26+D27</f>
        <v>0</v>
      </c>
      <c r="E28" s="27">
        <f t="shared" si="21"/>
        <v>2</v>
      </c>
      <c r="S28" s="84"/>
      <c r="T28" s="84"/>
      <c r="U28" s="84"/>
      <c r="V28" s="84"/>
      <c r="W28" s="84"/>
      <c r="X28" s="85"/>
      <c r="Y28" s="84"/>
      <c r="Z28" s="84"/>
      <c r="AA28" s="84"/>
      <c r="AB28" s="84"/>
      <c r="AC28" s="84"/>
      <c r="AD28" s="85"/>
      <c r="AE28" s="84"/>
      <c r="AF28" s="84"/>
      <c r="AG28" s="84"/>
      <c r="AH28" s="84"/>
      <c r="AI28" s="84"/>
      <c r="AJ28" s="85"/>
      <c r="AK28" s="84"/>
      <c r="AL28" s="84"/>
      <c r="AM28" s="84"/>
      <c r="AN28" s="84"/>
      <c r="AO28" s="84"/>
      <c r="AY28" s="28"/>
      <c r="AZ28" s="26"/>
      <c r="BA28" s="26"/>
      <c r="BB28" s="26"/>
      <c r="BC28" s="27"/>
    </row>
    <row r="29" spans="2:55" x14ac:dyDescent="0.25">
      <c r="B29" s="29" t="s">
        <v>13</v>
      </c>
      <c r="C29" s="2" t="s">
        <v>12</v>
      </c>
      <c r="D29" s="2" t="s">
        <v>12</v>
      </c>
      <c r="E29" s="24" t="s">
        <v>12</v>
      </c>
      <c r="S29" s="106" t="s">
        <v>26</v>
      </c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85"/>
      <c r="AE29" s="3"/>
      <c r="AF29" s="3"/>
      <c r="AG29" s="3"/>
      <c r="AH29" s="3"/>
      <c r="AI29" s="3"/>
      <c r="AJ29" s="85"/>
      <c r="AK29" s="3"/>
      <c r="AL29" s="3"/>
      <c r="AM29" s="3"/>
      <c r="AN29" s="3"/>
      <c r="AO29" s="3"/>
      <c r="AY29" s="29"/>
      <c r="AZ29" s="2"/>
      <c r="BA29" s="2"/>
      <c r="BB29" s="2"/>
      <c r="BC29" s="24"/>
    </row>
    <row r="30" spans="2:55" x14ac:dyDescent="0.25">
      <c r="B30" s="20" t="s">
        <v>11</v>
      </c>
      <c r="C30" s="13">
        <v>0</v>
      </c>
      <c r="D30" s="13">
        <v>1</v>
      </c>
      <c r="E30" s="14">
        <v>1</v>
      </c>
      <c r="S30" s="3"/>
      <c r="T30" s="3"/>
      <c r="U30" s="3"/>
      <c r="V30" s="3"/>
      <c r="W30" s="3"/>
      <c r="X30" s="85"/>
      <c r="Y30" s="3"/>
      <c r="Z30" s="3"/>
      <c r="AA30" s="3"/>
      <c r="AB30" s="3"/>
      <c r="AC30" s="3"/>
      <c r="AD30" s="85"/>
      <c r="AE30" s="3"/>
      <c r="AF30" s="3"/>
      <c r="AG30" s="3"/>
      <c r="AH30" s="3"/>
      <c r="AI30" s="3"/>
      <c r="AJ30" s="85"/>
      <c r="AK30" s="3"/>
      <c r="AL30" s="3"/>
      <c r="AM30" s="3"/>
      <c r="AN30" s="3"/>
      <c r="AO30" s="3"/>
      <c r="AY30" s="20"/>
      <c r="AZ30" s="13"/>
      <c r="BA30" s="13"/>
      <c r="BB30" s="13"/>
      <c r="BC30" s="14"/>
    </row>
    <row r="31" spans="2:55" x14ac:dyDescent="0.25">
      <c r="B31" s="65" t="s">
        <v>23</v>
      </c>
      <c r="C31" s="66" t="str">
        <f>IF(C28&gt;=C30, "SI","NO")</f>
        <v>SI</v>
      </c>
      <c r="D31" s="66" t="str">
        <f t="shared" ref="D31:E31" si="22">IF(D28&gt;=D30, "SI","NO")</f>
        <v>NO</v>
      </c>
      <c r="E31" s="67" t="str">
        <f t="shared" si="22"/>
        <v>SI</v>
      </c>
      <c r="S31" s="3"/>
      <c r="T31" s="3"/>
      <c r="U31" s="3"/>
      <c r="V31" s="3"/>
      <c r="W31" s="3"/>
      <c r="X31" s="85"/>
      <c r="Y31" s="3"/>
      <c r="Z31" s="3"/>
      <c r="AA31" s="3"/>
      <c r="AB31" s="3"/>
      <c r="AC31" s="3"/>
      <c r="AD31" s="85"/>
      <c r="AE31" s="3"/>
      <c r="AF31" s="3"/>
      <c r="AG31" s="3"/>
      <c r="AH31" s="3"/>
      <c r="AI31" s="3"/>
      <c r="AJ31" s="85"/>
      <c r="AK31" s="3"/>
      <c r="AL31" s="3"/>
      <c r="AM31" s="3"/>
      <c r="AN31" s="3"/>
      <c r="AO31" s="3"/>
      <c r="AY31" s="62"/>
      <c r="AZ31" s="63"/>
      <c r="BA31" s="63"/>
      <c r="BB31" s="63"/>
      <c r="BC31" s="64"/>
    </row>
    <row r="32" spans="2:55" ht="15.75" thickBot="1" x14ac:dyDescent="0.3">
      <c r="B32" s="103"/>
      <c r="C32" s="104"/>
      <c r="D32" s="104"/>
      <c r="E32" s="105"/>
      <c r="S32" s="3"/>
      <c r="T32" s="3"/>
      <c r="U32" s="3"/>
      <c r="V32" s="3"/>
      <c r="W32" s="3"/>
      <c r="X32" s="85"/>
      <c r="Y32" s="3"/>
      <c r="Z32" s="3"/>
      <c r="AA32" s="3"/>
      <c r="AB32" s="3"/>
      <c r="AC32" s="3"/>
      <c r="AD32" s="85"/>
      <c r="AE32" s="3"/>
      <c r="AF32" s="3"/>
      <c r="AG32" s="3"/>
      <c r="AH32" s="3"/>
      <c r="AI32" s="3"/>
      <c r="AJ32" s="85"/>
      <c r="AK32" s="3"/>
      <c r="AL32" s="3"/>
      <c r="AM32" s="3"/>
      <c r="AN32" s="3"/>
      <c r="AO32" s="3"/>
      <c r="AY32" s="98"/>
      <c r="AZ32" s="99"/>
      <c r="BA32" s="99"/>
      <c r="BB32" s="99"/>
      <c r="BC32" s="100"/>
    </row>
    <row r="33" spans="1:41" ht="15.75" thickBot="1" x14ac:dyDescent="0.3">
      <c r="P33" s="10"/>
      <c r="Q33" s="10"/>
      <c r="S33" s="3"/>
      <c r="T33" s="3"/>
      <c r="U33" s="3"/>
      <c r="V33" s="3"/>
      <c r="W33" s="3"/>
      <c r="X33" s="85"/>
      <c r="Y33" s="3"/>
      <c r="Z33" s="3"/>
      <c r="AA33" s="3"/>
      <c r="AB33" s="3"/>
      <c r="AC33" s="3"/>
      <c r="AD33" s="85"/>
      <c r="AE33" s="3"/>
      <c r="AF33" s="3"/>
      <c r="AG33" s="3"/>
      <c r="AH33" s="3"/>
      <c r="AI33" s="3"/>
      <c r="AJ33" s="85"/>
      <c r="AK33" s="3"/>
      <c r="AL33" s="3"/>
      <c r="AM33" s="3"/>
      <c r="AN33" s="3"/>
      <c r="AO33" s="3"/>
    </row>
    <row r="34" spans="1:41" ht="15.75" thickBot="1" x14ac:dyDescent="0.3">
      <c r="B34" s="46" t="s">
        <v>6</v>
      </c>
      <c r="C34" s="47" t="s">
        <v>1</v>
      </c>
      <c r="D34" s="47" t="s">
        <v>2</v>
      </c>
      <c r="E34" s="48" t="s">
        <v>3</v>
      </c>
      <c r="F34" s="33"/>
      <c r="G34" s="46" t="s">
        <v>5</v>
      </c>
      <c r="H34" s="47" t="s">
        <v>1</v>
      </c>
      <c r="I34" s="47" t="s">
        <v>2</v>
      </c>
      <c r="J34" s="48" t="s">
        <v>3</v>
      </c>
      <c r="K34" s="33"/>
      <c r="L34" s="46" t="s">
        <v>4</v>
      </c>
      <c r="M34" s="47" t="s">
        <v>1</v>
      </c>
      <c r="N34" s="47" t="s">
        <v>2</v>
      </c>
      <c r="O34" s="48" t="s">
        <v>3</v>
      </c>
      <c r="P34" s="1"/>
      <c r="S34" s="86"/>
      <c r="T34" s="86"/>
      <c r="U34" s="86"/>
      <c r="V34" s="86"/>
      <c r="W34" s="86"/>
      <c r="X34" s="85"/>
      <c r="Y34" s="86"/>
      <c r="Z34" s="86"/>
      <c r="AA34" s="86"/>
      <c r="AB34" s="86"/>
      <c r="AC34" s="86"/>
      <c r="AD34" s="85"/>
      <c r="AE34" s="86"/>
      <c r="AF34" s="86"/>
      <c r="AG34" s="86"/>
      <c r="AH34" s="86"/>
      <c r="AI34" s="86"/>
      <c r="AJ34" s="85"/>
      <c r="AK34" s="86"/>
      <c r="AL34" s="86"/>
      <c r="AM34" s="86"/>
      <c r="AN34" s="86"/>
      <c r="AO34" s="86"/>
    </row>
    <row r="35" spans="1:41" x14ac:dyDescent="0.25">
      <c r="B35" s="25" t="s">
        <v>9</v>
      </c>
      <c r="C35" s="9">
        <v>1</v>
      </c>
      <c r="D35" s="9">
        <v>1</v>
      </c>
      <c r="E35" s="21">
        <v>0</v>
      </c>
      <c r="G35" s="25" t="s">
        <v>9</v>
      </c>
      <c r="H35" s="9">
        <v>0</v>
      </c>
      <c r="I35" s="9">
        <v>0</v>
      </c>
      <c r="J35" s="21">
        <v>1</v>
      </c>
      <c r="L35" s="25" t="s">
        <v>9</v>
      </c>
      <c r="M35" s="9">
        <v>1</v>
      </c>
      <c r="N35" s="9">
        <v>1</v>
      </c>
      <c r="O35" s="21">
        <v>0</v>
      </c>
      <c r="P35" s="3"/>
      <c r="S35" s="97"/>
      <c r="T35" s="97"/>
      <c r="U35" s="97"/>
      <c r="V35" s="97"/>
      <c r="W35" s="97"/>
      <c r="X35" s="85"/>
      <c r="Y35" s="97"/>
      <c r="Z35" s="97"/>
      <c r="AA35" s="97"/>
      <c r="AB35" s="97"/>
      <c r="AC35" s="97"/>
      <c r="AD35" s="85"/>
      <c r="AE35" s="97"/>
      <c r="AF35" s="97"/>
      <c r="AG35" s="97"/>
      <c r="AH35" s="97"/>
      <c r="AI35" s="97"/>
      <c r="AJ35" s="85"/>
      <c r="AK35" s="97"/>
      <c r="AL35" s="97"/>
      <c r="AM35" s="97"/>
      <c r="AN35" s="97"/>
      <c r="AO35" s="97"/>
    </row>
    <row r="36" spans="1:41" x14ac:dyDescent="0.25">
      <c r="B36" s="23" t="s">
        <v>8</v>
      </c>
      <c r="C36" s="8">
        <v>1</v>
      </c>
      <c r="D36" s="8">
        <v>0</v>
      </c>
      <c r="E36" s="22">
        <v>1</v>
      </c>
      <c r="G36" s="23" t="s">
        <v>8</v>
      </c>
      <c r="H36" s="8">
        <v>2</v>
      </c>
      <c r="I36" s="8">
        <v>1</v>
      </c>
      <c r="J36" s="22">
        <v>1</v>
      </c>
      <c r="L36" s="23" t="s">
        <v>8</v>
      </c>
      <c r="M36" s="8">
        <v>2</v>
      </c>
      <c r="N36" s="8">
        <v>1</v>
      </c>
      <c r="O36" s="22">
        <v>2</v>
      </c>
      <c r="P36" s="3"/>
    </row>
    <row r="37" spans="1:41" x14ac:dyDescent="0.25">
      <c r="B37" s="28" t="s">
        <v>10</v>
      </c>
      <c r="C37" s="26">
        <f>C35+C36</f>
        <v>2</v>
      </c>
      <c r="D37" s="26">
        <f t="shared" ref="D37:E37" si="23">D35+D36</f>
        <v>1</v>
      </c>
      <c r="E37" s="26">
        <f t="shared" si="23"/>
        <v>1</v>
      </c>
      <c r="G37" s="28" t="s">
        <v>10</v>
      </c>
      <c r="H37" s="26">
        <f>H35+H36</f>
        <v>2</v>
      </c>
      <c r="I37" s="26">
        <f t="shared" ref="I37" si="24">I35+I36</f>
        <v>1</v>
      </c>
      <c r="J37" s="27">
        <f t="shared" ref="J37" si="25">J35+J36</f>
        <v>2</v>
      </c>
      <c r="L37" s="28" t="s">
        <v>10</v>
      </c>
      <c r="M37" s="26">
        <f>M35+M36</f>
        <v>3</v>
      </c>
      <c r="N37" s="26">
        <f t="shared" ref="N37:O37" si="26">N35+N36</f>
        <v>2</v>
      </c>
      <c r="O37" s="26">
        <f t="shared" si="26"/>
        <v>2</v>
      </c>
      <c r="P37" s="3"/>
    </row>
    <row r="38" spans="1:41" x14ac:dyDescent="0.25">
      <c r="B38" s="29" t="s">
        <v>13</v>
      </c>
      <c r="C38" s="2" t="s">
        <v>12</v>
      </c>
      <c r="D38" s="2" t="s">
        <v>12</v>
      </c>
      <c r="E38" s="24" t="s">
        <v>12</v>
      </c>
      <c r="G38" s="29" t="s">
        <v>13</v>
      </c>
      <c r="H38" s="2" t="s">
        <v>12</v>
      </c>
      <c r="I38" s="2" t="s">
        <v>12</v>
      </c>
      <c r="J38" s="24" t="s">
        <v>12</v>
      </c>
      <c r="L38" s="29" t="s">
        <v>13</v>
      </c>
      <c r="M38" s="2" t="s">
        <v>12</v>
      </c>
      <c r="N38" s="2" t="s">
        <v>12</v>
      </c>
      <c r="O38" s="24" t="s">
        <v>12</v>
      </c>
      <c r="P38" s="3"/>
    </row>
    <row r="39" spans="1:41" x14ac:dyDescent="0.25">
      <c r="B39" s="20" t="s">
        <v>11</v>
      </c>
      <c r="C39" s="13">
        <v>1</v>
      </c>
      <c r="D39" s="13">
        <v>1</v>
      </c>
      <c r="E39" s="14">
        <v>1</v>
      </c>
      <c r="G39" s="20" t="s">
        <v>11</v>
      </c>
      <c r="H39" s="13">
        <v>0</v>
      </c>
      <c r="I39" s="13">
        <v>1</v>
      </c>
      <c r="J39" s="14">
        <v>1</v>
      </c>
      <c r="L39" s="20" t="s">
        <v>11</v>
      </c>
      <c r="M39" s="13">
        <v>1</v>
      </c>
      <c r="N39" s="13">
        <v>1</v>
      </c>
      <c r="O39" s="14">
        <v>2</v>
      </c>
      <c r="P39" s="3"/>
    </row>
    <row r="40" spans="1:41" x14ac:dyDescent="0.25">
      <c r="B40" s="62" t="s">
        <v>23</v>
      </c>
      <c r="C40" s="63" t="str">
        <f>IF(C37&gt;=C39, "SI","NO")</f>
        <v>SI</v>
      </c>
      <c r="D40" s="63" t="str">
        <f t="shared" ref="D40" si="27">IF(D37&gt;=D39, "SI","NO")</f>
        <v>SI</v>
      </c>
      <c r="E40" s="64" t="str">
        <f t="shared" ref="E40" si="28">IF(E37&gt;=E39, "SI","NO")</f>
        <v>SI</v>
      </c>
      <c r="F40" s="33"/>
      <c r="G40" s="62" t="s">
        <v>23</v>
      </c>
      <c r="H40" s="63" t="str">
        <f>IF(H37&gt;=H39, "SI","NO")</f>
        <v>SI</v>
      </c>
      <c r="I40" s="63" t="str">
        <f t="shared" ref="I40" si="29">IF(I37&gt;=I39, "SI","NO")</f>
        <v>SI</v>
      </c>
      <c r="J40" s="64" t="str">
        <f t="shared" ref="J40" si="30">IF(J37&gt;=J39, "SI","NO")</f>
        <v>SI</v>
      </c>
      <c r="K40" s="33"/>
      <c r="L40" s="62" t="s">
        <v>23</v>
      </c>
      <c r="M40" s="63" t="str">
        <f>IF(M37&gt;=M39, "SI","NO")</f>
        <v>SI</v>
      </c>
      <c r="N40" s="63" t="str">
        <f t="shared" ref="N40" si="31">IF(N37&gt;=N39, "SI","NO")</f>
        <v>SI</v>
      </c>
      <c r="O40" s="64" t="str">
        <f t="shared" ref="O40" si="32">IF(O37&gt;=O39, "SI","NO")</f>
        <v>SI</v>
      </c>
      <c r="P40" s="44"/>
    </row>
    <row r="41" spans="1:41" ht="15.75" thickBot="1" x14ac:dyDescent="0.3">
      <c r="B41" s="98"/>
      <c r="C41" s="99"/>
      <c r="D41" s="99"/>
      <c r="E41" s="100"/>
      <c r="G41" s="98"/>
      <c r="H41" s="99"/>
      <c r="I41" s="99"/>
      <c r="J41" s="100"/>
      <c r="L41" s="98"/>
      <c r="M41" s="99"/>
      <c r="N41" s="99"/>
      <c r="O41" s="100"/>
      <c r="P41" s="45"/>
    </row>
    <row r="42" spans="1:41" x14ac:dyDescent="0.25">
      <c r="A42" s="10"/>
      <c r="B42" s="45"/>
      <c r="C42" s="45"/>
      <c r="D42" s="45"/>
      <c r="E42" s="45"/>
      <c r="F42" s="10"/>
      <c r="G42" s="45"/>
      <c r="H42" s="45"/>
      <c r="I42" s="45"/>
      <c r="J42" s="45"/>
      <c r="K42" s="10"/>
      <c r="L42" s="45"/>
      <c r="M42" s="45"/>
      <c r="N42" s="45"/>
      <c r="O42" s="45"/>
      <c r="P42" s="45"/>
      <c r="Q42" s="10"/>
    </row>
    <row r="43" spans="1:41" x14ac:dyDescent="0.25">
      <c r="A43" s="10"/>
      <c r="B43" s="45"/>
      <c r="C43" s="45"/>
      <c r="D43" s="45"/>
      <c r="E43" s="45"/>
      <c r="F43" s="10"/>
      <c r="G43" s="45"/>
      <c r="H43" s="45"/>
      <c r="I43" s="45"/>
      <c r="J43" s="45"/>
      <c r="K43" s="10"/>
      <c r="L43" s="45"/>
      <c r="M43" s="45"/>
      <c r="N43" s="45"/>
      <c r="O43" s="45"/>
      <c r="P43" s="45"/>
      <c r="Q43" s="10"/>
    </row>
    <row r="44" spans="1:41" ht="28.5" x14ac:dyDescent="0.45">
      <c r="A44" s="10"/>
      <c r="B44" s="102" t="s">
        <v>19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"/>
      <c r="Q44" s="10"/>
      <c r="S44" s="101" t="s">
        <v>24</v>
      </c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83"/>
    </row>
    <row r="45" spans="1:41" ht="15.75" thickBot="1" x14ac:dyDescent="0.3"/>
    <row r="46" spans="1:41" ht="15.75" customHeight="1" thickBot="1" x14ac:dyDescent="0.3">
      <c r="B46" s="87" t="s">
        <v>0</v>
      </c>
      <c r="C46" s="88"/>
      <c r="D46" s="88"/>
      <c r="E46" s="89"/>
      <c r="G46" s="56" t="s">
        <v>7</v>
      </c>
      <c r="H46" s="57" t="s">
        <v>1</v>
      </c>
      <c r="I46" s="58" t="s">
        <v>2</v>
      </c>
      <c r="J46" s="59" t="s">
        <v>3</v>
      </c>
      <c r="S46" s="87" t="s">
        <v>0</v>
      </c>
      <c r="T46" s="88"/>
      <c r="U46" s="88"/>
      <c r="V46" s="88"/>
      <c r="W46" s="89"/>
      <c r="Y46" s="56" t="s">
        <v>7</v>
      </c>
      <c r="Z46" s="57" t="s">
        <v>1</v>
      </c>
      <c r="AA46" s="58" t="s">
        <v>2</v>
      </c>
      <c r="AB46" s="68" t="s">
        <v>3</v>
      </c>
      <c r="AC46" s="59" t="s">
        <v>20</v>
      </c>
    </row>
    <row r="47" spans="1:41" ht="15.75" thickBot="1" x14ac:dyDescent="0.3">
      <c r="B47" s="60" t="s">
        <v>15</v>
      </c>
      <c r="C47" s="54" t="s">
        <v>1</v>
      </c>
      <c r="D47" s="54" t="s">
        <v>2</v>
      </c>
      <c r="E47" s="55" t="s">
        <v>3</v>
      </c>
      <c r="G47" s="4" t="s">
        <v>8</v>
      </c>
      <c r="H47" s="5">
        <v>1</v>
      </c>
      <c r="I47" s="6">
        <v>1</v>
      </c>
      <c r="J47" s="7">
        <v>0</v>
      </c>
      <c r="S47" s="60" t="s">
        <v>15</v>
      </c>
      <c r="T47" s="54" t="s">
        <v>1</v>
      </c>
      <c r="U47" s="54" t="s">
        <v>2</v>
      </c>
      <c r="V47" s="54" t="s">
        <v>3</v>
      </c>
      <c r="W47" s="55" t="s">
        <v>20</v>
      </c>
      <c r="Y47" s="4" t="s">
        <v>8</v>
      </c>
      <c r="Z47" s="5">
        <v>2</v>
      </c>
      <c r="AA47" s="6">
        <v>1</v>
      </c>
      <c r="AB47" s="69">
        <v>1</v>
      </c>
      <c r="AC47" s="7">
        <v>1</v>
      </c>
    </row>
    <row r="48" spans="1:41" ht="15.75" thickBot="1" x14ac:dyDescent="0.3">
      <c r="B48" s="39" t="s">
        <v>4</v>
      </c>
      <c r="C48" s="12">
        <v>3</v>
      </c>
      <c r="D48" s="12">
        <v>0</v>
      </c>
      <c r="E48" s="17">
        <v>2</v>
      </c>
      <c r="G48" s="3"/>
      <c r="S48" s="39" t="s">
        <v>4</v>
      </c>
      <c r="T48" s="12">
        <v>2</v>
      </c>
      <c r="U48" s="12">
        <v>1</v>
      </c>
      <c r="V48" s="12">
        <v>0</v>
      </c>
      <c r="W48" s="73">
        <v>1</v>
      </c>
      <c r="Y48" s="3"/>
    </row>
    <row r="49" spans="2:41" ht="15.75" thickBot="1" x14ac:dyDescent="0.3">
      <c r="B49" s="39" t="s">
        <v>5</v>
      </c>
      <c r="C49" s="12">
        <v>0</v>
      </c>
      <c r="D49" s="12">
        <v>2</v>
      </c>
      <c r="E49" s="17">
        <v>1</v>
      </c>
      <c r="G49" s="78" t="s">
        <v>14</v>
      </c>
      <c r="H49" s="79"/>
      <c r="I49" s="79"/>
      <c r="J49" s="80"/>
      <c r="S49" s="39" t="s">
        <v>5</v>
      </c>
      <c r="T49" s="12">
        <v>3</v>
      </c>
      <c r="U49" s="12">
        <v>0</v>
      </c>
      <c r="V49" s="12">
        <v>0</v>
      </c>
      <c r="W49" s="73">
        <v>1</v>
      </c>
      <c r="Y49" s="82" t="s">
        <v>14</v>
      </c>
      <c r="Z49" s="79">
        <v>10</v>
      </c>
      <c r="AA49" s="79">
        <v>5</v>
      </c>
      <c r="AB49" s="79">
        <v>2</v>
      </c>
      <c r="AC49" s="80">
        <v>5</v>
      </c>
    </row>
    <row r="50" spans="2:41" ht="15.75" thickBot="1" x14ac:dyDescent="0.3">
      <c r="B50" s="40" t="s">
        <v>6</v>
      </c>
      <c r="C50" s="18">
        <v>1</v>
      </c>
      <c r="D50" s="18">
        <v>0</v>
      </c>
      <c r="E50" s="19">
        <v>0</v>
      </c>
      <c r="S50" s="39" t="s">
        <v>6</v>
      </c>
      <c r="T50" s="12">
        <v>1</v>
      </c>
      <c r="U50" s="12">
        <v>0</v>
      </c>
      <c r="V50" s="12">
        <v>1</v>
      </c>
      <c r="W50" s="73">
        <v>1</v>
      </c>
      <c r="AK50" s="84"/>
      <c r="AL50" s="84"/>
      <c r="AM50" s="84"/>
      <c r="AN50" s="84"/>
      <c r="AO50" s="84"/>
    </row>
    <row r="51" spans="2:41" ht="15.75" thickBot="1" x14ac:dyDescent="0.3">
      <c r="S51" s="40" t="s">
        <v>21</v>
      </c>
      <c r="T51" s="18">
        <v>2</v>
      </c>
      <c r="U51" s="18">
        <v>3</v>
      </c>
      <c r="V51" s="18">
        <v>0</v>
      </c>
      <c r="W51" s="74">
        <v>1</v>
      </c>
      <c r="AK51" s="3"/>
      <c r="AL51" s="3"/>
      <c r="AM51" s="3"/>
      <c r="AN51" s="3"/>
      <c r="AO51" s="3"/>
    </row>
    <row r="52" spans="2:41" ht="15" customHeight="1" thickBot="1" x14ac:dyDescent="0.3">
      <c r="B52" s="90" t="s">
        <v>17</v>
      </c>
      <c r="C52" s="91"/>
      <c r="D52" s="91"/>
      <c r="E52" s="92"/>
      <c r="G52" s="93" t="s">
        <v>16</v>
      </c>
      <c r="H52" s="94"/>
      <c r="I52" s="94"/>
      <c r="J52" s="96"/>
      <c r="AK52" s="3"/>
      <c r="AL52" s="3"/>
      <c r="AM52" s="3"/>
      <c r="AN52" s="3"/>
      <c r="AO52" s="3"/>
    </row>
    <row r="53" spans="2:41" x14ac:dyDescent="0.25">
      <c r="B53" s="61" t="s">
        <v>15</v>
      </c>
      <c r="C53" s="49" t="s">
        <v>1</v>
      </c>
      <c r="D53" s="49" t="s">
        <v>2</v>
      </c>
      <c r="E53" s="50" t="s">
        <v>3</v>
      </c>
      <c r="G53" s="51" t="s">
        <v>15</v>
      </c>
      <c r="H53" s="52" t="s">
        <v>1</v>
      </c>
      <c r="I53" s="52" t="s">
        <v>2</v>
      </c>
      <c r="J53" s="53" t="s">
        <v>3</v>
      </c>
      <c r="S53" s="90" t="s">
        <v>17</v>
      </c>
      <c r="T53" s="91"/>
      <c r="U53" s="91"/>
      <c r="V53" s="91"/>
      <c r="W53" s="92"/>
      <c r="Y53" s="93" t="s">
        <v>16</v>
      </c>
      <c r="Z53" s="94"/>
      <c r="AA53" s="94"/>
      <c r="AB53" s="95"/>
      <c r="AC53" s="96"/>
      <c r="AK53" s="3"/>
      <c r="AL53" s="3"/>
      <c r="AM53" s="3"/>
      <c r="AN53" s="3"/>
      <c r="AO53" s="3"/>
    </row>
    <row r="54" spans="2:41" x14ac:dyDescent="0.25">
      <c r="B54" s="41" t="s">
        <v>4</v>
      </c>
      <c r="C54" s="13">
        <v>3</v>
      </c>
      <c r="D54" s="13">
        <v>2</v>
      </c>
      <c r="E54" s="14">
        <v>0</v>
      </c>
      <c r="G54" s="34" t="s">
        <v>4</v>
      </c>
      <c r="H54" s="35">
        <v>0</v>
      </c>
      <c r="I54" s="35">
        <v>2</v>
      </c>
      <c r="J54" s="36">
        <v>0</v>
      </c>
      <c r="S54" s="61" t="s">
        <v>15</v>
      </c>
      <c r="T54" s="49" t="s">
        <v>1</v>
      </c>
      <c r="U54" s="49" t="s">
        <v>2</v>
      </c>
      <c r="V54" s="49" t="s">
        <v>3</v>
      </c>
      <c r="W54" s="50" t="s">
        <v>20</v>
      </c>
      <c r="Y54" s="51" t="s">
        <v>15</v>
      </c>
      <c r="Z54" s="52" t="s">
        <v>1</v>
      </c>
      <c r="AA54" s="52" t="s">
        <v>2</v>
      </c>
      <c r="AB54" s="70" t="s">
        <v>3</v>
      </c>
      <c r="AC54" s="53" t="s">
        <v>20</v>
      </c>
      <c r="AK54" s="3"/>
      <c r="AL54" s="3"/>
      <c r="AM54" s="3"/>
      <c r="AN54" s="3"/>
      <c r="AO54" s="3"/>
    </row>
    <row r="55" spans="2:41" x14ac:dyDescent="0.25">
      <c r="B55" s="41" t="s">
        <v>5</v>
      </c>
      <c r="C55" s="13">
        <v>1</v>
      </c>
      <c r="D55" s="13">
        <v>2</v>
      </c>
      <c r="E55" s="14">
        <v>0</v>
      </c>
      <c r="G55" s="34" t="s">
        <v>5</v>
      </c>
      <c r="H55" s="35">
        <v>1</v>
      </c>
      <c r="I55" s="35">
        <v>0</v>
      </c>
      <c r="J55" s="36">
        <v>0</v>
      </c>
      <c r="S55" s="41" t="s">
        <v>4</v>
      </c>
      <c r="T55" s="13">
        <v>3</v>
      </c>
      <c r="U55" s="13">
        <v>2</v>
      </c>
      <c r="V55" s="13">
        <v>0</v>
      </c>
      <c r="W55" s="75">
        <v>2</v>
      </c>
      <c r="Y55" s="34" t="s">
        <v>4</v>
      </c>
      <c r="Z55" s="35">
        <v>1</v>
      </c>
      <c r="AA55" s="35">
        <v>1</v>
      </c>
      <c r="AB55" s="71">
        <v>0</v>
      </c>
      <c r="AC55" s="36">
        <v>1</v>
      </c>
      <c r="AK55" s="3"/>
      <c r="AL55" s="3"/>
      <c r="AM55" s="3"/>
      <c r="AN55" s="3"/>
      <c r="AO55" s="3"/>
    </row>
    <row r="56" spans="2:41" ht="15.75" thickBot="1" x14ac:dyDescent="0.3">
      <c r="B56" s="42" t="s">
        <v>6</v>
      </c>
      <c r="C56" s="15">
        <v>1</v>
      </c>
      <c r="D56" s="15">
        <v>0</v>
      </c>
      <c r="E56" s="16">
        <v>1</v>
      </c>
      <c r="G56" s="43" t="s">
        <v>6</v>
      </c>
      <c r="H56" s="37">
        <v>0</v>
      </c>
      <c r="I56" s="37">
        <v>0</v>
      </c>
      <c r="J56" s="38">
        <v>1</v>
      </c>
      <c r="S56" s="41" t="s">
        <v>5</v>
      </c>
      <c r="T56" s="13">
        <v>3</v>
      </c>
      <c r="U56" s="13">
        <v>4</v>
      </c>
      <c r="V56" s="13">
        <v>1</v>
      </c>
      <c r="W56" s="75">
        <v>1</v>
      </c>
      <c r="Y56" s="34" t="s">
        <v>5</v>
      </c>
      <c r="Z56" s="35">
        <v>0</v>
      </c>
      <c r="AA56" s="35">
        <v>4</v>
      </c>
      <c r="AB56" s="71">
        <v>1</v>
      </c>
      <c r="AC56" s="36">
        <v>0</v>
      </c>
      <c r="AK56" s="86"/>
      <c r="AL56" s="86"/>
      <c r="AM56" s="86"/>
      <c r="AN56" s="86"/>
      <c r="AO56" s="86"/>
    </row>
    <row r="57" spans="2:41" ht="15.75" thickBot="1" x14ac:dyDescent="0.3">
      <c r="S57" s="41" t="s">
        <v>6</v>
      </c>
      <c r="T57" s="13">
        <v>9</v>
      </c>
      <c r="U57" s="13">
        <v>5</v>
      </c>
      <c r="V57" s="13">
        <v>1</v>
      </c>
      <c r="W57" s="75">
        <v>5</v>
      </c>
      <c r="Y57" s="34" t="s">
        <v>6</v>
      </c>
      <c r="Z57" s="35">
        <v>0</v>
      </c>
      <c r="AA57" s="35">
        <v>4</v>
      </c>
      <c r="AB57" s="71">
        <v>0</v>
      </c>
      <c r="AC57" s="36">
        <v>4</v>
      </c>
      <c r="AK57" s="97"/>
      <c r="AL57" s="97"/>
      <c r="AM57" s="97"/>
      <c r="AN57" s="97"/>
      <c r="AO57" s="97"/>
    </row>
    <row r="58" spans="2:41" ht="15.75" thickBot="1" x14ac:dyDescent="0.3">
      <c r="B58" s="46" t="s">
        <v>4</v>
      </c>
      <c r="C58" s="47" t="s">
        <v>1</v>
      </c>
      <c r="D58" s="47" t="s">
        <v>2</v>
      </c>
      <c r="E58" s="48" t="s">
        <v>3</v>
      </c>
      <c r="S58" s="42" t="s">
        <v>21</v>
      </c>
      <c r="T58" s="15">
        <v>3</v>
      </c>
      <c r="U58" s="15">
        <v>4</v>
      </c>
      <c r="V58" s="15">
        <v>1</v>
      </c>
      <c r="W58" s="76">
        <v>3</v>
      </c>
      <c r="Y58" s="43" t="s">
        <v>21</v>
      </c>
      <c r="Z58" s="37">
        <v>1</v>
      </c>
      <c r="AA58" s="37">
        <v>0</v>
      </c>
      <c r="AB58" s="72">
        <v>0</v>
      </c>
      <c r="AC58" s="38">
        <v>2</v>
      </c>
    </row>
    <row r="59" spans="2:41" ht="15.75" thickBot="1" x14ac:dyDescent="0.3">
      <c r="B59" s="25" t="s">
        <v>9</v>
      </c>
      <c r="C59" s="9">
        <v>3</v>
      </c>
      <c r="D59" s="9">
        <v>0</v>
      </c>
      <c r="E59" s="21">
        <v>2</v>
      </c>
    </row>
    <row r="60" spans="2:41" ht="26.25" thickBot="1" x14ac:dyDescent="0.3">
      <c r="B60" s="23" t="s">
        <v>8</v>
      </c>
      <c r="C60" s="8">
        <f>H47</f>
        <v>1</v>
      </c>
      <c r="D60" s="8">
        <f>I47</f>
        <v>1</v>
      </c>
      <c r="E60" s="22">
        <f>J47</f>
        <v>0</v>
      </c>
      <c r="S60" s="46" t="s">
        <v>4</v>
      </c>
      <c r="T60" s="47" t="s">
        <v>1</v>
      </c>
      <c r="U60" s="47" t="s">
        <v>2</v>
      </c>
      <c r="V60" s="47" t="s">
        <v>3</v>
      </c>
      <c r="W60" s="48" t="s">
        <v>20</v>
      </c>
      <c r="Y60" s="46" t="s">
        <v>21</v>
      </c>
      <c r="Z60" s="47" t="s">
        <v>1</v>
      </c>
      <c r="AA60" s="47" t="s">
        <v>2</v>
      </c>
      <c r="AB60" s="47" t="s">
        <v>3</v>
      </c>
      <c r="AC60" s="48" t="s">
        <v>20</v>
      </c>
      <c r="AE60" s="46" t="s">
        <v>5</v>
      </c>
      <c r="AF60" s="47" t="s">
        <v>1</v>
      </c>
      <c r="AG60" s="47" t="s">
        <v>2</v>
      </c>
      <c r="AH60" s="47" t="s">
        <v>3</v>
      </c>
      <c r="AI60" s="48" t="s">
        <v>20</v>
      </c>
      <c r="AK60" s="46" t="s">
        <v>6</v>
      </c>
      <c r="AL60" s="47" t="s">
        <v>1</v>
      </c>
      <c r="AM60" s="47" t="s">
        <v>2</v>
      </c>
      <c r="AN60" s="47" t="s">
        <v>3</v>
      </c>
      <c r="AO60" s="48" t="s">
        <v>20</v>
      </c>
    </row>
    <row r="61" spans="2:41" x14ac:dyDescent="0.25">
      <c r="B61" s="28" t="s">
        <v>10</v>
      </c>
      <c r="C61" s="26">
        <f>C59+C60</f>
        <v>4</v>
      </c>
      <c r="D61" s="26">
        <f t="shared" ref="D61:E61" si="33">D59+D60</f>
        <v>1</v>
      </c>
      <c r="E61" s="26">
        <f t="shared" si="33"/>
        <v>2</v>
      </c>
      <c r="S61" s="25" t="s">
        <v>9</v>
      </c>
      <c r="T61" s="9">
        <v>2</v>
      </c>
      <c r="U61" s="9">
        <v>1</v>
      </c>
      <c r="V61" s="9">
        <v>0</v>
      </c>
      <c r="W61" s="21">
        <v>1</v>
      </c>
      <c r="Y61" s="25" t="s">
        <v>9</v>
      </c>
      <c r="Z61" s="9">
        <v>2</v>
      </c>
      <c r="AA61" s="9">
        <v>3</v>
      </c>
      <c r="AB61" s="9">
        <v>0</v>
      </c>
      <c r="AC61" s="21">
        <v>1</v>
      </c>
      <c r="AE61" s="25" t="s">
        <v>9</v>
      </c>
      <c r="AF61" s="9">
        <v>3</v>
      </c>
      <c r="AG61" s="9">
        <v>0</v>
      </c>
      <c r="AH61" s="9">
        <v>0</v>
      </c>
      <c r="AI61" s="21">
        <v>1</v>
      </c>
      <c r="AK61" s="25" t="s">
        <v>9</v>
      </c>
      <c r="AL61" s="9">
        <v>1</v>
      </c>
      <c r="AM61" s="9">
        <v>0</v>
      </c>
      <c r="AN61" s="9">
        <v>1</v>
      </c>
      <c r="AO61" s="21">
        <v>1</v>
      </c>
    </row>
    <row r="62" spans="2:41" x14ac:dyDescent="0.25">
      <c r="B62" s="29" t="s">
        <v>13</v>
      </c>
      <c r="C62" s="2" t="s">
        <v>12</v>
      </c>
      <c r="D62" s="2" t="s">
        <v>12</v>
      </c>
      <c r="E62" s="24" t="s">
        <v>12</v>
      </c>
      <c r="S62" s="23" t="s">
        <v>8</v>
      </c>
      <c r="T62" s="8">
        <v>2</v>
      </c>
      <c r="U62" s="8">
        <v>1</v>
      </c>
      <c r="V62" s="8">
        <v>1</v>
      </c>
      <c r="W62" s="22">
        <v>1</v>
      </c>
      <c r="Y62" s="23" t="s">
        <v>8</v>
      </c>
      <c r="Z62" s="8">
        <v>4</v>
      </c>
      <c r="AA62" s="8">
        <v>2</v>
      </c>
      <c r="AB62" s="8">
        <v>1</v>
      </c>
      <c r="AC62" s="22">
        <v>2</v>
      </c>
      <c r="AE62" s="23" t="s">
        <v>8</v>
      </c>
      <c r="AF62" s="8">
        <v>6</v>
      </c>
      <c r="AG62" s="8">
        <v>5</v>
      </c>
      <c r="AH62" s="8">
        <v>1</v>
      </c>
      <c r="AI62" s="22">
        <v>3</v>
      </c>
      <c r="AK62" s="23" t="s">
        <v>8</v>
      </c>
      <c r="AL62" s="8">
        <v>9</v>
      </c>
      <c r="AM62" s="8">
        <v>5</v>
      </c>
      <c r="AN62" s="8">
        <v>1</v>
      </c>
      <c r="AO62" s="22">
        <v>4</v>
      </c>
    </row>
    <row r="63" spans="2:41" x14ac:dyDescent="0.25">
      <c r="B63" s="20" t="s">
        <v>11</v>
      </c>
      <c r="C63" s="13">
        <v>3</v>
      </c>
      <c r="D63" s="13">
        <v>2</v>
      </c>
      <c r="E63" s="14">
        <v>0</v>
      </c>
      <c r="S63" s="28" t="s">
        <v>10</v>
      </c>
      <c r="T63" s="26">
        <f>T61+T62</f>
        <v>4</v>
      </c>
      <c r="U63" s="26">
        <f t="shared" ref="U63" si="34">U61+U62</f>
        <v>2</v>
      </c>
      <c r="V63" s="26">
        <f t="shared" ref="V63" si="35">V61+V62</f>
        <v>1</v>
      </c>
      <c r="W63" s="27">
        <f t="shared" ref="W63" si="36">W61+W62</f>
        <v>2</v>
      </c>
      <c r="Y63" s="28" t="s">
        <v>10</v>
      </c>
      <c r="Z63" s="26">
        <f>Z61+Z62</f>
        <v>6</v>
      </c>
      <c r="AA63" s="26">
        <f t="shared" ref="AA63" si="37">AA61+AA62</f>
        <v>5</v>
      </c>
      <c r="AB63" s="26">
        <f t="shared" ref="AB63" si="38">AB61+AB62</f>
        <v>1</v>
      </c>
      <c r="AC63" s="27">
        <f t="shared" ref="AC63" si="39">AC61+AC62</f>
        <v>3</v>
      </c>
      <c r="AE63" s="28" t="s">
        <v>10</v>
      </c>
      <c r="AF63" s="26">
        <f>AF61+AF62</f>
        <v>9</v>
      </c>
      <c r="AG63" s="26">
        <f t="shared" ref="AG63" si="40">AG61+AG62</f>
        <v>5</v>
      </c>
      <c r="AH63" s="26">
        <f t="shared" ref="AH63" si="41">AH61+AH62</f>
        <v>1</v>
      </c>
      <c r="AI63" s="27">
        <f t="shared" ref="AI63" si="42">AI61+AI62</f>
        <v>4</v>
      </c>
      <c r="AK63" s="28" t="s">
        <v>10</v>
      </c>
      <c r="AL63" s="26">
        <f>AL61+AL62</f>
        <v>10</v>
      </c>
      <c r="AM63" s="26">
        <f t="shared" ref="AM63" si="43">AM61+AM62</f>
        <v>5</v>
      </c>
      <c r="AN63" s="26">
        <f t="shared" ref="AN63" si="44">AN61+AN62</f>
        <v>2</v>
      </c>
      <c r="AO63" s="27">
        <f t="shared" ref="AO63" si="45">AO61+AO62</f>
        <v>5</v>
      </c>
    </row>
    <row r="64" spans="2:41" ht="18.75" customHeight="1" x14ac:dyDescent="0.25">
      <c r="B64" s="65"/>
      <c r="C64" s="66" t="str">
        <f>IF(C61&gt;=C63, "SI","NO")</f>
        <v>SI</v>
      </c>
      <c r="D64" s="66" t="str">
        <f t="shared" ref="D64" si="46">IF(D61&gt;=D63, "SI","NO")</f>
        <v>NO</v>
      </c>
      <c r="E64" s="67" t="str">
        <f t="shared" ref="E64" si="47">IF(E61&gt;=E63, "SI","NO")</f>
        <v>SI</v>
      </c>
      <c r="S64" s="29" t="s">
        <v>13</v>
      </c>
      <c r="T64" s="2" t="s">
        <v>12</v>
      </c>
      <c r="U64" s="2" t="s">
        <v>12</v>
      </c>
      <c r="V64" s="2" t="s">
        <v>12</v>
      </c>
      <c r="W64" s="24" t="s">
        <v>12</v>
      </c>
      <c r="Y64" s="29" t="s">
        <v>13</v>
      </c>
      <c r="Z64" s="2" t="s">
        <v>12</v>
      </c>
      <c r="AA64" s="2" t="s">
        <v>12</v>
      </c>
      <c r="AB64" s="2" t="s">
        <v>12</v>
      </c>
      <c r="AC64" s="24" t="s">
        <v>12</v>
      </c>
      <c r="AE64" s="29" t="s">
        <v>13</v>
      </c>
      <c r="AF64" s="2" t="s">
        <v>12</v>
      </c>
      <c r="AG64" s="2" t="s">
        <v>12</v>
      </c>
      <c r="AH64" s="2" t="s">
        <v>12</v>
      </c>
      <c r="AI64" s="24" t="s">
        <v>12</v>
      </c>
      <c r="AK64" s="29" t="s">
        <v>13</v>
      </c>
      <c r="AL64" s="2" t="s">
        <v>12</v>
      </c>
      <c r="AM64" s="2" t="s">
        <v>12</v>
      </c>
      <c r="AN64" s="2" t="s">
        <v>12</v>
      </c>
      <c r="AO64" s="24" t="s">
        <v>12</v>
      </c>
    </row>
    <row r="65" spans="2:61" ht="15.75" thickBot="1" x14ac:dyDescent="0.3">
      <c r="B65" s="103"/>
      <c r="C65" s="104"/>
      <c r="D65" s="104"/>
      <c r="E65" s="105"/>
      <c r="S65" s="20" t="s">
        <v>11</v>
      </c>
      <c r="T65" s="13">
        <v>3</v>
      </c>
      <c r="U65" s="13">
        <v>2</v>
      </c>
      <c r="V65" s="13">
        <v>0</v>
      </c>
      <c r="W65" s="14">
        <v>2</v>
      </c>
      <c r="Y65" s="20" t="s">
        <v>11</v>
      </c>
      <c r="Z65" s="13">
        <v>3</v>
      </c>
      <c r="AA65" s="13">
        <v>4</v>
      </c>
      <c r="AB65" s="13">
        <v>1</v>
      </c>
      <c r="AC65" s="14">
        <v>3</v>
      </c>
      <c r="AE65" s="20" t="s">
        <v>11</v>
      </c>
      <c r="AF65" s="13">
        <v>3</v>
      </c>
      <c r="AG65" s="13">
        <v>4</v>
      </c>
      <c r="AH65" s="13">
        <v>1</v>
      </c>
      <c r="AI65" s="14">
        <v>1</v>
      </c>
      <c r="AK65" s="20" t="s">
        <v>11</v>
      </c>
      <c r="AL65" s="13">
        <v>9</v>
      </c>
      <c r="AM65" s="13">
        <v>5</v>
      </c>
      <c r="AN65" s="13">
        <v>1</v>
      </c>
      <c r="AO65" s="14">
        <v>5</v>
      </c>
    </row>
    <row r="66" spans="2:61" ht="15.75" thickBot="1" x14ac:dyDescent="0.3">
      <c r="S66" s="62" t="s">
        <v>23</v>
      </c>
      <c r="T66" s="63" t="str">
        <f>IF(T63&gt;=T65, "SI","NO")</f>
        <v>SI</v>
      </c>
      <c r="U66" s="63" t="str">
        <f t="shared" ref="U66" si="48">IF(U63&gt;=U65, "SI","NO")</f>
        <v>SI</v>
      </c>
      <c r="V66" s="63" t="str">
        <f t="shared" ref="V66" si="49">IF(V63&gt;=V65, "SI","NO")</f>
        <v>SI</v>
      </c>
      <c r="W66" s="64" t="str">
        <f t="shared" ref="W66" si="50">IF(W63&gt;=W65, "SI","NO")</f>
        <v>SI</v>
      </c>
      <c r="Y66" s="62" t="s">
        <v>23</v>
      </c>
      <c r="Z66" s="63" t="str">
        <f>IF(Z63&gt;=Z65, "SI","NO")</f>
        <v>SI</v>
      </c>
      <c r="AA66" s="63" t="str">
        <f t="shared" ref="AA66" si="51">IF(AA63&gt;=AA65, "SI","NO")</f>
        <v>SI</v>
      </c>
      <c r="AB66" s="63" t="str">
        <f t="shared" ref="AB66" si="52">IF(AB63&gt;=AB65, "SI","NO")</f>
        <v>SI</v>
      </c>
      <c r="AC66" s="64" t="str">
        <f t="shared" ref="AC66" si="53">IF(AC63&gt;=AC65, "SI","NO")</f>
        <v>SI</v>
      </c>
      <c r="AE66" s="62" t="s">
        <v>23</v>
      </c>
      <c r="AF66" s="63" t="str">
        <f>IF(AF63&gt;=AF65, "SI","NO")</f>
        <v>SI</v>
      </c>
      <c r="AG66" s="63" t="str">
        <f t="shared" ref="AG66" si="54">IF(AG63&gt;=AG65, "SI","NO")</f>
        <v>SI</v>
      </c>
      <c r="AH66" s="63" t="str">
        <f t="shared" ref="AH66" si="55">IF(AH63&gt;=AH65, "SI","NO")</f>
        <v>SI</v>
      </c>
      <c r="AI66" s="64" t="str">
        <f t="shared" ref="AI66" si="56">IF(AI63&gt;=AI65, "SI","NO")</f>
        <v>SI</v>
      </c>
      <c r="AK66" s="62" t="s">
        <v>23</v>
      </c>
      <c r="AL66" s="63" t="str">
        <f>IF(AL63&gt;=AL65, "SI","NO")</f>
        <v>SI</v>
      </c>
      <c r="AM66" s="63" t="str">
        <f t="shared" ref="AM66" si="57">IF(AM63&gt;=AM65, "SI","NO")</f>
        <v>SI</v>
      </c>
      <c r="AN66" s="63" t="str">
        <f t="shared" ref="AN66" si="58">IF(AN63&gt;=AN65, "SI","NO")</f>
        <v>SI</v>
      </c>
      <c r="AO66" s="64" t="str">
        <f t="shared" ref="AO66" si="59">IF(AO63&gt;=AO65, "SI","NO")</f>
        <v>SI</v>
      </c>
    </row>
    <row r="67" spans="2:61" ht="15.75" thickBot="1" x14ac:dyDescent="0.3">
      <c r="B67" s="46" t="s">
        <v>5</v>
      </c>
      <c r="C67" s="47" t="s">
        <v>1</v>
      </c>
      <c r="D67" s="47" t="s">
        <v>2</v>
      </c>
      <c r="E67" s="48" t="s">
        <v>3</v>
      </c>
      <c r="G67" s="46" t="s">
        <v>4</v>
      </c>
      <c r="H67" s="47" t="s">
        <v>1</v>
      </c>
      <c r="I67" s="47" t="s">
        <v>2</v>
      </c>
      <c r="J67" s="48" t="s">
        <v>3</v>
      </c>
      <c r="L67" s="46" t="s">
        <v>6</v>
      </c>
      <c r="M67" s="47" t="s">
        <v>1</v>
      </c>
      <c r="N67" s="47" t="s">
        <v>2</v>
      </c>
      <c r="O67" s="48" t="s">
        <v>3</v>
      </c>
      <c r="S67" s="98"/>
      <c r="T67" s="99"/>
      <c r="U67" s="99"/>
      <c r="V67" s="99"/>
      <c r="W67" s="100"/>
      <c r="Y67" s="98"/>
      <c r="Z67" s="99"/>
      <c r="AA67" s="99"/>
      <c r="AB67" s="99"/>
      <c r="AC67" s="100"/>
      <c r="AE67" s="98"/>
      <c r="AF67" s="99"/>
      <c r="AG67" s="99"/>
      <c r="AH67" s="99"/>
      <c r="AI67" s="100"/>
      <c r="AK67" s="98"/>
      <c r="AL67" s="99"/>
      <c r="AM67" s="99"/>
      <c r="AN67" s="99"/>
      <c r="AO67" s="100"/>
    </row>
    <row r="68" spans="2:61" x14ac:dyDescent="0.25">
      <c r="B68" s="25" t="s">
        <v>9</v>
      </c>
      <c r="C68" s="9">
        <v>0</v>
      </c>
      <c r="D68" s="9">
        <v>2</v>
      </c>
      <c r="E68" s="21">
        <v>1</v>
      </c>
      <c r="G68" s="25" t="s">
        <v>9</v>
      </c>
      <c r="H68" s="9">
        <v>3</v>
      </c>
      <c r="I68" s="9">
        <v>0</v>
      </c>
      <c r="J68" s="21">
        <v>2</v>
      </c>
      <c r="L68" s="25" t="s">
        <v>9</v>
      </c>
      <c r="M68" s="9">
        <v>1</v>
      </c>
      <c r="N68" s="9">
        <v>0</v>
      </c>
      <c r="O68" s="21">
        <v>0</v>
      </c>
    </row>
    <row r="69" spans="2:61" x14ac:dyDescent="0.25">
      <c r="B69" s="23" t="s">
        <v>8</v>
      </c>
      <c r="C69" s="8">
        <f>H47</f>
        <v>1</v>
      </c>
      <c r="D69" s="8">
        <f t="shared" ref="D69:E69" si="60">I47</f>
        <v>1</v>
      </c>
      <c r="E69" s="8">
        <f t="shared" si="60"/>
        <v>0</v>
      </c>
      <c r="G69" s="23" t="s">
        <v>8</v>
      </c>
      <c r="H69" s="8">
        <v>1</v>
      </c>
      <c r="I69" s="8">
        <v>3</v>
      </c>
      <c r="J69" s="22">
        <v>1</v>
      </c>
      <c r="L69" s="23" t="s">
        <v>8</v>
      </c>
      <c r="M69" s="8">
        <v>4</v>
      </c>
      <c r="N69" s="8">
        <v>3</v>
      </c>
      <c r="O69" s="22">
        <v>3</v>
      </c>
    </row>
    <row r="70" spans="2:61" x14ac:dyDescent="0.25">
      <c r="B70" s="28" t="s">
        <v>10</v>
      </c>
      <c r="C70" s="26">
        <f>C68+C69</f>
        <v>1</v>
      </c>
      <c r="D70" s="26">
        <f t="shared" ref="D70" si="61">D68+D69</f>
        <v>3</v>
      </c>
      <c r="E70" s="26">
        <f t="shared" ref="E70" si="62">E68+E69</f>
        <v>1</v>
      </c>
      <c r="G70" s="28" t="s">
        <v>10</v>
      </c>
      <c r="H70" s="26">
        <f>H68+H69</f>
        <v>4</v>
      </c>
      <c r="I70" s="26">
        <f t="shared" ref="I70" si="63">I68+I69</f>
        <v>3</v>
      </c>
      <c r="J70" s="26">
        <f t="shared" ref="J70" si="64">J68+J69</f>
        <v>3</v>
      </c>
      <c r="L70" s="28" t="s">
        <v>10</v>
      </c>
      <c r="M70" s="26">
        <f>M68+M69</f>
        <v>5</v>
      </c>
      <c r="N70" s="26">
        <f t="shared" ref="N70" si="65">N68+N69</f>
        <v>3</v>
      </c>
      <c r="O70" s="26">
        <f t="shared" ref="O70" si="66">O68+O69</f>
        <v>3</v>
      </c>
    </row>
    <row r="71" spans="2:61" ht="15.75" thickBot="1" x14ac:dyDescent="0.3">
      <c r="B71" s="29" t="s">
        <v>13</v>
      </c>
      <c r="C71" s="2" t="s">
        <v>12</v>
      </c>
      <c r="D71" s="2" t="s">
        <v>12</v>
      </c>
      <c r="E71" s="24" t="s">
        <v>12</v>
      </c>
      <c r="G71" s="29" t="s">
        <v>13</v>
      </c>
      <c r="H71" s="2" t="s">
        <v>12</v>
      </c>
      <c r="I71" s="2" t="s">
        <v>12</v>
      </c>
      <c r="J71" s="24" t="s">
        <v>12</v>
      </c>
      <c r="L71" s="29" t="s">
        <v>13</v>
      </c>
      <c r="M71" s="2" t="s">
        <v>12</v>
      </c>
      <c r="N71" s="2" t="s">
        <v>12</v>
      </c>
      <c r="O71" s="24" t="s">
        <v>12</v>
      </c>
    </row>
    <row r="72" spans="2:61" x14ac:dyDescent="0.25">
      <c r="B72" s="20" t="s">
        <v>11</v>
      </c>
      <c r="C72" s="13">
        <v>1</v>
      </c>
      <c r="D72" s="13">
        <v>2</v>
      </c>
      <c r="E72" s="14">
        <v>0</v>
      </c>
      <c r="G72" s="20" t="s">
        <v>11</v>
      </c>
      <c r="H72" s="13">
        <v>3</v>
      </c>
      <c r="I72" s="13">
        <v>2</v>
      </c>
      <c r="J72" s="14">
        <v>0</v>
      </c>
      <c r="L72" s="20" t="s">
        <v>11</v>
      </c>
      <c r="M72" s="13">
        <v>1</v>
      </c>
      <c r="N72" s="13">
        <v>0</v>
      </c>
      <c r="O72" s="14">
        <v>1</v>
      </c>
      <c r="AQ72" s="87" t="s">
        <v>0</v>
      </c>
      <c r="AR72" s="88"/>
      <c r="AS72" s="88"/>
      <c r="AT72" s="88"/>
      <c r="AU72" s="88"/>
      <c r="AV72" s="88"/>
      <c r="AW72" s="88"/>
      <c r="AX72" s="88"/>
      <c r="AY72" s="89"/>
      <c r="BA72" s="131" t="s">
        <v>0</v>
      </c>
      <c r="BB72" s="132"/>
      <c r="BC72" s="132"/>
      <c r="BD72" s="132"/>
      <c r="BE72" s="132"/>
      <c r="BF72" s="132"/>
      <c r="BG72" s="132"/>
      <c r="BH72" s="132"/>
      <c r="BI72" s="133"/>
    </row>
    <row r="73" spans="2:61" x14ac:dyDescent="0.25">
      <c r="B73" s="30"/>
      <c r="C73" s="31" t="str">
        <f>IF(C70&gt;=C72, "SI","NO")</f>
        <v>SI</v>
      </c>
      <c r="D73" s="31" t="str">
        <f t="shared" ref="D73" si="67">IF(D70&gt;=D72, "SI","NO")</f>
        <v>SI</v>
      </c>
      <c r="E73" s="32" t="str">
        <f t="shared" ref="E73" si="68">IF(E70&gt;=E72, "SI","NO")</f>
        <v>SI</v>
      </c>
      <c r="G73" s="30"/>
      <c r="H73" s="31" t="str">
        <f>IF(H70&gt;=H72, "SI","NO")</f>
        <v>SI</v>
      </c>
      <c r="I73" s="31" t="str">
        <f t="shared" ref="I73" si="69">IF(I70&gt;=I72, "SI","NO")</f>
        <v>SI</v>
      </c>
      <c r="J73" s="32" t="str">
        <f t="shared" ref="J73" si="70">IF(J70&gt;=J72, "SI","NO")</f>
        <v>SI</v>
      </c>
      <c r="L73" s="30"/>
      <c r="M73" s="31" t="str">
        <f>IF(M70&gt;=M72, "SI","NO")</f>
        <v>SI</v>
      </c>
      <c r="N73" s="31" t="str">
        <f t="shared" ref="N73" si="71">IF(N70&gt;=N72, "SI","NO")</f>
        <v>SI</v>
      </c>
      <c r="O73" s="32" t="str">
        <f t="shared" ref="O73" si="72">IF(O70&gt;=O72, "SI","NO")</f>
        <v>SI</v>
      </c>
      <c r="AQ73" s="60" t="s">
        <v>15</v>
      </c>
      <c r="AR73" s="54" t="s">
        <v>1</v>
      </c>
      <c r="AS73" s="54" t="s">
        <v>2</v>
      </c>
      <c r="AT73" s="54" t="s">
        <v>3</v>
      </c>
      <c r="AU73" s="54" t="s">
        <v>20</v>
      </c>
      <c r="AV73" s="54" t="s">
        <v>31</v>
      </c>
      <c r="AW73" s="54" t="s">
        <v>32</v>
      </c>
      <c r="AX73" s="54" t="s">
        <v>33</v>
      </c>
      <c r="AY73" s="55" t="s">
        <v>34</v>
      </c>
      <c r="BA73" s="134" t="s">
        <v>7</v>
      </c>
      <c r="BB73" s="127" t="s">
        <v>1</v>
      </c>
      <c r="BC73" s="127" t="s">
        <v>2</v>
      </c>
      <c r="BD73" s="127" t="s">
        <v>3</v>
      </c>
      <c r="BE73" s="127" t="s">
        <v>20</v>
      </c>
      <c r="BF73" s="127" t="s">
        <v>31</v>
      </c>
      <c r="BG73" s="127" t="s">
        <v>32</v>
      </c>
      <c r="BH73" s="127" t="s">
        <v>33</v>
      </c>
      <c r="BI73" s="128" t="s">
        <v>34</v>
      </c>
    </row>
    <row r="74" spans="2:61" ht="15.75" thickBot="1" x14ac:dyDescent="0.3">
      <c r="B74" s="98"/>
      <c r="C74" s="99"/>
      <c r="D74" s="99"/>
      <c r="E74" s="100"/>
      <c r="G74" s="98"/>
      <c r="H74" s="99"/>
      <c r="I74" s="99"/>
      <c r="J74" s="100"/>
      <c r="L74" s="98"/>
      <c r="M74" s="99"/>
      <c r="N74" s="99"/>
      <c r="O74" s="100"/>
      <c r="AQ74" s="107" t="s">
        <v>4</v>
      </c>
      <c r="AR74" s="114">
        <v>0</v>
      </c>
      <c r="AS74" s="114">
        <v>0</v>
      </c>
      <c r="AT74" s="114">
        <v>0</v>
      </c>
      <c r="AU74" s="114">
        <v>0</v>
      </c>
      <c r="AV74" s="114">
        <v>0</v>
      </c>
      <c r="AW74" s="114">
        <v>0</v>
      </c>
      <c r="AX74" s="114">
        <v>0</v>
      </c>
      <c r="AY74" s="115">
        <v>0</v>
      </c>
      <c r="BA74" s="135" t="s">
        <v>8</v>
      </c>
      <c r="BB74" s="129">
        <v>0</v>
      </c>
      <c r="BC74" s="129">
        <v>1</v>
      </c>
      <c r="BD74" s="129">
        <v>1</v>
      </c>
      <c r="BE74" s="129">
        <v>0</v>
      </c>
      <c r="BF74" s="129">
        <v>0</v>
      </c>
      <c r="BG74" s="129">
        <v>1</v>
      </c>
      <c r="BH74" s="129">
        <v>0</v>
      </c>
      <c r="BI74" s="130">
        <v>0</v>
      </c>
    </row>
    <row r="75" spans="2:61" ht="15.75" thickBot="1" x14ac:dyDescent="0.3">
      <c r="AQ75" s="39" t="s">
        <v>5</v>
      </c>
      <c r="AR75" s="114">
        <v>1</v>
      </c>
      <c r="AS75" s="114">
        <v>0</v>
      </c>
      <c r="AT75" s="114">
        <v>0</v>
      </c>
      <c r="AU75" s="114">
        <v>1</v>
      </c>
      <c r="AV75" s="114">
        <v>0</v>
      </c>
      <c r="AW75" s="114">
        <v>0</v>
      </c>
      <c r="AX75" s="114">
        <v>0</v>
      </c>
      <c r="AY75" s="115">
        <v>0</v>
      </c>
    </row>
    <row r="76" spans="2:61" ht="15.75" thickBot="1" x14ac:dyDescent="0.3">
      <c r="AQ76" s="39" t="s">
        <v>6</v>
      </c>
      <c r="AR76" s="114">
        <v>0</v>
      </c>
      <c r="AS76" s="114">
        <v>1</v>
      </c>
      <c r="AT76" s="114">
        <v>0</v>
      </c>
      <c r="AU76" s="114">
        <v>0</v>
      </c>
      <c r="AV76" s="114">
        <v>0</v>
      </c>
      <c r="AW76" s="114">
        <v>0</v>
      </c>
      <c r="AX76" s="114">
        <v>0</v>
      </c>
      <c r="AY76" s="115">
        <v>0</v>
      </c>
      <c r="BA76" s="136" t="s">
        <v>14</v>
      </c>
      <c r="BB76" s="137">
        <v>1</v>
      </c>
      <c r="BC76" s="137">
        <v>2</v>
      </c>
      <c r="BD76" s="137">
        <v>2</v>
      </c>
      <c r="BE76" s="137">
        <v>1</v>
      </c>
      <c r="BF76" s="137">
        <v>1</v>
      </c>
      <c r="BG76" s="137">
        <v>2</v>
      </c>
      <c r="BH76" s="137">
        <v>1</v>
      </c>
      <c r="BI76" s="138">
        <v>1</v>
      </c>
    </row>
    <row r="77" spans="2:61" x14ac:dyDescent="0.25">
      <c r="AQ77" s="39" t="s">
        <v>21</v>
      </c>
      <c r="AR77" s="114">
        <v>0</v>
      </c>
      <c r="AS77" s="114">
        <v>0</v>
      </c>
      <c r="AT77" s="114">
        <v>0</v>
      </c>
      <c r="AU77" s="114">
        <v>0</v>
      </c>
      <c r="AV77" s="114">
        <v>1</v>
      </c>
      <c r="AW77" s="114">
        <v>0</v>
      </c>
      <c r="AX77" s="114">
        <v>0</v>
      </c>
      <c r="AY77" s="115">
        <v>0</v>
      </c>
    </row>
    <row r="78" spans="2:61" x14ac:dyDescent="0.25">
      <c r="AQ78" s="39" t="s">
        <v>27</v>
      </c>
      <c r="AR78" s="114">
        <v>0</v>
      </c>
      <c r="AS78" s="114">
        <v>0</v>
      </c>
      <c r="AT78" s="114">
        <v>0</v>
      </c>
      <c r="AU78" s="114">
        <v>0</v>
      </c>
      <c r="AV78" s="114">
        <v>0</v>
      </c>
      <c r="AW78" s="114">
        <v>1</v>
      </c>
      <c r="AX78" s="114">
        <v>0</v>
      </c>
      <c r="AY78" s="115">
        <v>0</v>
      </c>
    </row>
    <row r="79" spans="2:61" x14ac:dyDescent="0.25">
      <c r="AQ79" s="39" t="s">
        <v>28</v>
      </c>
      <c r="AR79" s="114">
        <v>0</v>
      </c>
      <c r="AS79" s="114">
        <v>0</v>
      </c>
      <c r="AT79" s="114">
        <v>0</v>
      </c>
      <c r="AU79" s="114">
        <v>0</v>
      </c>
      <c r="AV79" s="114">
        <v>0</v>
      </c>
      <c r="AW79" s="114">
        <v>0</v>
      </c>
      <c r="AX79" s="114">
        <v>0</v>
      </c>
      <c r="AY79" s="115">
        <v>1</v>
      </c>
    </row>
    <row r="80" spans="2:61" x14ac:dyDescent="0.25">
      <c r="AQ80" s="39" t="s">
        <v>29</v>
      </c>
      <c r="AR80" s="114">
        <v>0</v>
      </c>
      <c r="AS80" s="114">
        <v>0</v>
      </c>
      <c r="AT80" s="114">
        <v>0</v>
      </c>
      <c r="AU80" s="114">
        <v>0</v>
      </c>
      <c r="AV80" s="114">
        <v>0</v>
      </c>
      <c r="AW80" s="114">
        <v>0</v>
      </c>
      <c r="AX80" s="114">
        <v>1</v>
      </c>
      <c r="AY80" s="115">
        <v>0</v>
      </c>
    </row>
    <row r="81" spans="43:61" ht="15.75" thickBot="1" x14ac:dyDescent="0.3">
      <c r="AQ81" s="40" t="s">
        <v>30</v>
      </c>
      <c r="AR81" s="116">
        <v>0</v>
      </c>
      <c r="AS81" s="116">
        <v>0</v>
      </c>
      <c r="AT81" s="116">
        <v>1</v>
      </c>
      <c r="AU81" s="116">
        <v>0</v>
      </c>
      <c r="AV81" s="116">
        <v>0</v>
      </c>
      <c r="AW81" s="116">
        <v>0</v>
      </c>
      <c r="AX81" s="116">
        <v>0</v>
      </c>
      <c r="AY81" s="117">
        <v>0</v>
      </c>
    </row>
    <row r="82" spans="43:61" ht="15.75" thickBot="1" x14ac:dyDescent="0.3"/>
    <row r="83" spans="43:61" x14ac:dyDescent="0.25">
      <c r="AQ83" s="90" t="s">
        <v>17</v>
      </c>
      <c r="AR83" s="91"/>
      <c r="AS83" s="91"/>
      <c r="AT83" s="91"/>
      <c r="AU83" s="91"/>
      <c r="AV83" s="91"/>
      <c r="AW83" s="91"/>
      <c r="AX83" s="91"/>
      <c r="AY83" s="92"/>
      <c r="BA83" s="108" t="s">
        <v>16</v>
      </c>
      <c r="BB83" s="109"/>
      <c r="BC83" s="109"/>
      <c r="BD83" s="109"/>
      <c r="BE83" s="109"/>
      <c r="BF83" s="109"/>
      <c r="BG83" s="109"/>
      <c r="BH83" s="109"/>
      <c r="BI83" s="110"/>
    </row>
    <row r="84" spans="43:61" x14ac:dyDescent="0.25">
      <c r="AQ84" s="61" t="s">
        <v>15</v>
      </c>
      <c r="AR84" s="49" t="s">
        <v>1</v>
      </c>
      <c r="AS84" s="49" t="s">
        <v>2</v>
      </c>
      <c r="AT84" s="49" t="s">
        <v>3</v>
      </c>
      <c r="AU84" s="49" t="s">
        <v>20</v>
      </c>
      <c r="AV84" s="49" t="s">
        <v>31</v>
      </c>
      <c r="AW84" s="49" t="s">
        <v>32</v>
      </c>
      <c r="AX84" s="49" t="s">
        <v>33</v>
      </c>
      <c r="AY84" s="50" t="s">
        <v>34</v>
      </c>
      <c r="BA84" s="51" t="s">
        <v>15</v>
      </c>
      <c r="BB84" s="111" t="s">
        <v>1</v>
      </c>
      <c r="BC84" s="111" t="s">
        <v>2</v>
      </c>
      <c r="BD84" s="111" t="s">
        <v>3</v>
      </c>
      <c r="BE84" s="111" t="s">
        <v>20</v>
      </c>
      <c r="BF84" s="111" t="s">
        <v>31</v>
      </c>
      <c r="BG84" s="111" t="s">
        <v>32</v>
      </c>
      <c r="BH84" s="111" t="s">
        <v>33</v>
      </c>
      <c r="BI84" s="112" t="s">
        <v>34</v>
      </c>
    </row>
    <row r="85" spans="43:61" x14ac:dyDescent="0.25">
      <c r="AQ85" s="122" t="s">
        <v>4</v>
      </c>
      <c r="AR85" s="123">
        <f>AR74+BB85</f>
        <v>1</v>
      </c>
      <c r="AS85" s="123">
        <f>AS74+BC85</f>
        <v>0</v>
      </c>
      <c r="AT85" s="123">
        <f>AT74+BD85</f>
        <v>0</v>
      </c>
      <c r="AU85" s="123">
        <f>AU74+BE85</f>
        <v>0</v>
      </c>
      <c r="AV85" s="123">
        <f>AV74+BF85</f>
        <v>0</v>
      </c>
      <c r="AW85" s="123">
        <f>AW74+BG85</f>
        <v>0</v>
      </c>
      <c r="AX85" s="123">
        <f>AX74+BH85</f>
        <v>0</v>
      </c>
      <c r="AY85" s="124">
        <f>AY74+BI85</f>
        <v>0</v>
      </c>
      <c r="BA85" s="113" t="s">
        <v>4</v>
      </c>
      <c r="BB85" s="118">
        <v>1</v>
      </c>
      <c r="BC85" s="118">
        <v>0</v>
      </c>
      <c r="BD85" s="118">
        <v>0</v>
      </c>
      <c r="BE85" s="118">
        <v>0</v>
      </c>
      <c r="BF85" s="118">
        <v>0</v>
      </c>
      <c r="BG85" s="118">
        <v>0</v>
      </c>
      <c r="BH85" s="118">
        <v>0</v>
      </c>
      <c r="BI85" s="119">
        <v>0</v>
      </c>
    </row>
    <row r="86" spans="43:61" ht="15" customHeight="1" x14ac:dyDescent="0.25">
      <c r="AQ86" s="41" t="s">
        <v>5</v>
      </c>
      <c r="AR86" s="123">
        <f>AR75+BB86</f>
        <v>1</v>
      </c>
      <c r="AS86" s="123">
        <f>AS75+BC86</f>
        <v>2</v>
      </c>
      <c r="AT86" s="123">
        <f>AT75+BD86</f>
        <v>0</v>
      </c>
      <c r="AU86" s="123">
        <f>AU75+BE86</f>
        <v>1</v>
      </c>
      <c r="AV86" s="123">
        <f>AV75+BF86</f>
        <v>0</v>
      </c>
      <c r="AW86" s="123">
        <f>AW75+BG86</f>
        <v>1</v>
      </c>
      <c r="AX86" s="123">
        <f>AX75+BH86</f>
        <v>0</v>
      </c>
      <c r="AY86" s="124">
        <f>AY75+BI86</f>
        <v>0</v>
      </c>
      <c r="BA86" s="34" t="s">
        <v>5</v>
      </c>
      <c r="BB86" s="118">
        <v>0</v>
      </c>
      <c r="BC86" s="118">
        <v>2</v>
      </c>
      <c r="BD86" s="118">
        <v>0</v>
      </c>
      <c r="BE86" s="118">
        <v>0</v>
      </c>
      <c r="BF86" s="118">
        <v>0</v>
      </c>
      <c r="BG86" s="118">
        <v>1</v>
      </c>
      <c r="BH86" s="118">
        <v>0</v>
      </c>
      <c r="BI86" s="119">
        <v>0</v>
      </c>
    </row>
    <row r="87" spans="43:61" x14ac:dyDescent="0.25">
      <c r="AQ87" s="41" t="s">
        <v>6</v>
      </c>
      <c r="AR87" s="123">
        <f>AR76+BB87</f>
        <v>0</v>
      </c>
      <c r="AS87" s="123">
        <f>AS76+BC87</f>
        <v>1</v>
      </c>
      <c r="AT87" s="123">
        <f>AT76+BD87</f>
        <v>1</v>
      </c>
      <c r="AU87" s="123">
        <f>AU76+BE87</f>
        <v>0</v>
      </c>
      <c r="AV87" s="123">
        <f>AV76+BF87</f>
        <v>0</v>
      </c>
      <c r="AW87" s="123">
        <f>AW76+BG87</f>
        <v>0</v>
      </c>
      <c r="AX87" s="123">
        <f>AX76+BH87</f>
        <v>0</v>
      </c>
      <c r="AY87" s="124">
        <f>AY76+BI87</f>
        <v>0</v>
      </c>
      <c r="BA87" s="34" t="s">
        <v>6</v>
      </c>
      <c r="BB87" s="118">
        <v>0</v>
      </c>
      <c r="BC87" s="118">
        <v>0</v>
      </c>
      <c r="BD87" s="118">
        <v>1</v>
      </c>
      <c r="BE87" s="118">
        <v>0</v>
      </c>
      <c r="BF87" s="118">
        <v>0</v>
      </c>
      <c r="BG87" s="118">
        <v>0</v>
      </c>
      <c r="BH87" s="118">
        <v>0</v>
      </c>
      <c r="BI87" s="119">
        <v>0</v>
      </c>
    </row>
    <row r="88" spans="43:61" x14ac:dyDescent="0.25">
      <c r="AQ88" s="41" t="s">
        <v>21</v>
      </c>
      <c r="AR88" s="123">
        <f>AR77+BB88</f>
        <v>0</v>
      </c>
      <c r="AS88" s="123">
        <f>AS77+BC88</f>
        <v>0</v>
      </c>
      <c r="AT88" s="123">
        <f>AT77+BD88</f>
        <v>0</v>
      </c>
      <c r="AU88" s="123">
        <f>AU77+BE88</f>
        <v>1</v>
      </c>
      <c r="AV88" s="123">
        <f>AV77+BF88</f>
        <v>1</v>
      </c>
      <c r="AW88" s="123">
        <f>AW77+BG88</f>
        <v>0</v>
      </c>
      <c r="AX88" s="123">
        <f>AX77+BH88</f>
        <v>0</v>
      </c>
      <c r="AY88" s="124">
        <f>AY77+BI88</f>
        <v>0</v>
      </c>
      <c r="BA88" s="34" t="s">
        <v>21</v>
      </c>
      <c r="BB88" s="118">
        <v>0</v>
      </c>
      <c r="BC88" s="118">
        <v>0</v>
      </c>
      <c r="BD88" s="118">
        <v>0</v>
      </c>
      <c r="BE88" s="118">
        <v>1</v>
      </c>
      <c r="BF88" s="118">
        <v>0</v>
      </c>
      <c r="BG88" s="118">
        <v>0</v>
      </c>
      <c r="BH88" s="118">
        <v>0</v>
      </c>
      <c r="BI88" s="119">
        <v>0</v>
      </c>
    </row>
    <row r="89" spans="43:61" x14ac:dyDescent="0.25">
      <c r="AQ89" s="41" t="s">
        <v>27</v>
      </c>
      <c r="AR89" s="123">
        <f>AR78+BB89</f>
        <v>0</v>
      </c>
      <c r="AS89" s="123">
        <f>AS78+BC89</f>
        <v>0</v>
      </c>
      <c r="AT89" s="123">
        <f>AT78+BD89</f>
        <v>0</v>
      </c>
      <c r="AU89" s="123">
        <f>AU78+BE89</f>
        <v>0</v>
      </c>
      <c r="AV89" s="123">
        <f>AV78+BF89</f>
        <v>1</v>
      </c>
      <c r="AW89" s="123">
        <f>AW78+BG89</f>
        <v>1</v>
      </c>
      <c r="AX89" s="123">
        <f>AX78+BH89</f>
        <v>0</v>
      </c>
      <c r="AY89" s="124">
        <f>AY78+BI89</f>
        <v>0</v>
      </c>
      <c r="BA89" s="34" t="s">
        <v>27</v>
      </c>
      <c r="BB89" s="118">
        <v>0</v>
      </c>
      <c r="BC89" s="118">
        <v>0</v>
      </c>
      <c r="BD89" s="118">
        <v>0</v>
      </c>
      <c r="BE89" s="118">
        <v>0</v>
      </c>
      <c r="BF89" s="118">
        <v>1</v>
      </c>
      <c r="BG89" s="118">
        <v>0</v>
      </c>
      <c r="BH89" s="118">
        <v>0</v>
      </c>
      <c r="BI89" s="119">
        <v>0</v>
      </c>
    </row>
    <row r="90" spans="43:61" x14ac:dyDescent="0.25">
      <c r="AQ90" s="41" t="s">
        <v>28</v>
      </c>
      <c r="AR90" s="123">
        <f>AR79+BB90</f>
        <v>0</v>
      </c>
      <c r="AS90" s="123">
        <f>AS79+BC90</f>
        <v>0</v>
      </c>
      <c r="AT90" s="123">
        <f>AT79+BD90</f>
        <v>0</v>
      </c>
      <c r="AU90" s="123">
        <f>AU79+BE90</f>
        <v>0</v>
      </c>
      <c r="AV90" s="123">
        <f>AV79+BF90</f>
        <v>0</v>
      </c>
      <c r="AW90" s="123">
        <f>AW79+BG90</f>
        <v>1</v>
      </c>
      <c r="AX90" s="123">
        <f>AX79+BH90</f>
        <v>0</v>
      </c>
      <c r="AY90" s="124">
        <f>AY79+BI90</f>
        <v>1</v>
      </c>
      <c r="BA90" s="34" t="s">
        <v>28</v>
      </c>
      <c r="BB90" s="118">
        <v>0</v>
      </c>
      <c r="BC90" s="118">
        <v>0</v>
      </c>
      <c r="BD90" s="118">
        <v>0</v>
      </c>
      <c r="BE90" s="118">
        <v>0</v>
      </c>
      <c r="BF90" s="118">
        <v>0</v>
      </c>
      <c r="BG90" s="118">
        <v>1</v>
      </c>
      <c r="BH90" s="118">
        <v>0</v>
      </c>
      <c r="BI90" s="119">
        <v>0</v>
      </c>
    </row>
    <row r="91" spans="43:61" x14ac:dyDescent="0.25">
      <c r="AQ91" s="41" t="s">
        <v>29</v>
      </c>
      <c r="AR91" s="123">
        <f>AR80+BB91</f>
        <v>0</v>
      </c>
      <c r="AS91" s="123">
        <f>AS80+BC91</f>
        <v>0</v>
      </c>
      <c r="AT91" s="123">
        <f>AT80+BD91</f>
        <v>0</v>
      </c>
      <c r="AU91" s="123">
        <f>AU80+BE91</f>
        <v>0</v>
      </c>
      <c r="AV91" s="123">
        <f>AV80+BF91</f>
        <v>0</v>
      </c>
      <c r="AW91" s="123">
        <f>AW80+BG91</f>
        <v>1</v>
      </c>
      <c r="AX91" s="123">
        <f>AX80+BH91</f>
        <v>1</v>
      </c>
      <c r="AY91" s="124">
        <f>AY80+BI91</f>
        <v>0</v>
      </c>
      <c r="BA91" s="34" t="s">
        <v>29</v>
      </c>
      <c r="BB91" s="118">
        <v>0</v>
      </c>
      <c r="BC91" s="118">
        <v>0</v>
      </c>
      <c r="BD91" s="118">
        <v>0</v>
      </c>
      <c r="BE91" s="118">
        <v>0</v>
      </c>
      <c r="BF91" s="118">
        <v>0</v>
      </c>
      <c r="BG91" s="118">
        <v>1</v>
      </c>
      <c r="BH91" s="118">
        <v>0</v>
      </c>
      <c r="BI91" s="119">
        <v>0</v>
      </c>
    </row>
    <row r="92" spans="43:61" ht="15.75" thickBot="1" x14ac:dyDescent="0.3">
      <c r="AQ92" s="42" t="s">
        <v>30</v>
      </c>
      <c r="AR92" s="125">
        <f>AR81+BB92</f>
        <v>0</v>
      </c>
      <c r="AS92" s="125">
        <f>AS81+BC92</f>
        <v>0</v>
      </c>
      <c r="AT92" s="125">
        <f>AT81+BD92</f>
        <v>1</v>
      </c>
      <c r="AU92" s="125">
        <f>AU81+BE92</f>
        <v>0</v>
      </c>
      <c r="AV92" s="125">
        <f>AV81+BF92</f>
        <v>0</v>
      </c>
      <c r="AW92" s="125">
        <f>AW81+BG92</f>
        <v>0</v>
      </c>
      <c r="AX92" s="125">
        <f>AX81+BH92</f>
        <v>1</v>
      </c>
      <c r="AY92" s="126">
        <f>AY81+BI92</f>
        <v>0</v>
      </c>
      <c r="BA92" s="43" t="s">
        <v>30</v>
      </c>
      <c r="BB92" s="120">
        <v>0</v>
      </c>
      <c r="BC92" s="120">
        <v>0</v>
      </c>
      <c r="BD92" s="120">
        <v>0</v>
      </c>
      <c r="BE92" s="120">
        <v>0</v>
      </c>
      <c r="BF92" s="120">
        <v>0</v>
      </c>
      <c r="BG92" s="120">
        <v>0</v>
      </c>
      <c r="BH92" s="120">
        <v>1</v>
      </c>
      <c r="BI92" s="121">
        <v>0</v>
      </c>
    </row>
    <row r="93" spans="43:61" ht="15" customHeight="1" thickBot="1" x14ac:dyDescent="0.3"/>
    <row r="94" spans="43:61" ht="15.75" thickBot="1" x14ac:dyDescent="0.3">
      <c r="AQ94" s="139" t="s">
        <v>6</v>
      </c>
      <c r="AR94" s="47" t="s">
        <v>1</v>
      </c>
      <c r="AS94" s="47" t="s">
        <v>2</v>
      </c>
      <c r="AT94" s="47" t="s">
        <v>3</v>
      </c>
      <c r="AU94" s="47" t="s">
        <v>20</v>
      </c>
      <c r="AV94" s="47" t="s">
        <v>31</v>
      </c>
      <c r="AW94" s="47" t="s">
        <v>32</v>
      </c>
      <c r="AX94" s="47" t="s">
        <v>33</v>
      </c>
      <c r="AY94" s="48" t="s">
        <v>34</v>
      </c>
      <c r="BA94" s="139" t="s">
        <v>5</v>
      </c>
      <c r="BB94" s="47" t="s">
        <v>1</v>
      </c>
      <c r="BC94" s="47" t="s">
        <v>2</v>
      </c>
      <c r="BD94" s="47" t="s">
        <v>3</v>
      </c>
      <c r="BE94" s="47" t="s">
        <v>20</v>
      </c>
      <c r="BF94" s="47" t="s">
        <v>31</v>
      </c>
      <c r="BG94" s="47" t="s">
        <v>32</v>
      </c>
      <c r="BH94" s="47" t="s">
        <v>33</v>
      </c>
      <c r="BI94" s="48" t="s">
        <v>34</v>
      </c>
    </row>
    <row r="95" spans="43:61" x14ac:dyDescent="0.25">
      <c r="AQ95" s="25" t="s">
        <v>9</v>
      </c>
      <c r="AR95" s="9">
        <v>0</v>
      </c>
      <c r="AS95" s="9">
        <v>1</v>
      </c>
      <c r="AT95" s="9">
        <v>0</v>
      </c>
      <c r="AU95" s="9">
        <v>0</v>
      </c>
      <c r="AV95" s="141">
        <v>0</v>
      </c>
      <c r="AW95" s="141">
        <v>0</v>
      </c>
      <c r="AX95" s="141">
        <v>0</v>
      </c>
      <c r="AY95" s="142">
        <v>0</v>
      </c>
      <c r="BA95" s="25" t="s">
        <v>9</v>
      </c>
      <c r="BB95" s="9">
        <v>1</v>
      </c>
      <c r="BC95" s="9">
        <v>0</v>
      </c>
      <c r="BD95" s="9">
        <v>0</v>
      </c>
      <c r="BE95" s="9">
        <v>1</v>
      </c>
      <c r="BF95" s="141">
        <v>0</v>
      </c>
      <c r="BG95" s="141">
        <v>0</v>
      </c>
      <c r="BH95" s="141">
        <v>0</v>
      </c>
      <c r="BI95" s="142">
        <v>0</v>
      </c>
    </row>
    <row r="96" spans="43:61" x14ac:dyDescent="0.25">
      <c r="AQ96" s="23" t="s">
        <v>8</v>
      </c>
      <c r="AR96" s="8">
        <v>0</v>
      </c>
      <c r="AS96" s="8">
        <v>1</v>
      </c>
      <c r="AT96" s="8">
        <v>1</v>
      </c>
      <c r="AU96" s="8">
        <v>0</v>
      </c>
      <c r="AV96" s="143">
        <v>0</v>
      </c>
      <c r="AW96" s="143">
        <v>1</v>
      </c>
      <c r="AX96" s="143">
        <v>0</v>
      </c>
      <c r="AY96" s="144">
        <v>0</v>
      </c>
      <c r="BA96" s="23" t="s">
        <v>8</v>
      </c>
      <c r="BB96" s="8">
        <v>0</v>
      </c>
      <c r="BC96" s="8">
        <v>2</v>
      </c>
      <c r="BD96" s="8">
        <v>1</v>
      </c>
      <c r="BE96" s="8">
        <v>0</v>
      </c>
      <c r="BF96" s="143">
        <v>0</v>
      </c>
      <c r="BG96" s="143">
        <v>1</v>
      </c>
      <c r="BH96" s="143">
        <v>0</v>
      </c>
      <c r="BI96" s="144">
        <v>0</v>
      </c>
    </row>
    <row r="97" spans="43:61" x14ac:dyDescent="0.25">
      <c r="AQ97" s="28" t="s">
        <v>10</v>
      </c>
      <c r="AR97" s="26">
        <f>AR95+AR96</f>
        <v>0</v>
      </c>
      <c r="AS97" s="26">
        <f t="shared" ref="AS97:AY97" si="73">AS95+AS96</f>
        <v>2</v>
      </c>
      <c r="AT97" s="26">
        <f t="shared" si="73"/>
        <v>1</v>
      </c>
      <c r="AU97" s="26">
        <f t="shared" si="73"/>
        <v>0</v>
      </c>
      <c r="AV97" s="26">
        <f t="shared" si="73"/>
        <v>0</v>
      </c>
      <c r="AW97" s="26">
        <f t="shared" si="73"/>
        <v>1</v>
      </c>
      <c r="AX97" s="26">
        <f t="shared" si="73"/>
        <v>0</v>
      </c>
      <c r="AY97" s="27">
        <f t="shared" si="73"/>
        <v>0</v>
      </c>
      <c r="BA97" s="28" t="s">
        <v>10</v>
      </c>
      <c r="BB97" s="26">
        <f>BB95+BB96</f>
        <v>1</v>
      </c>
      <c r="BC97" s="26">
        <f t="shared" ref="BC97:BI97" si="74">BC95+BC96</f>
        <v>2</v>
      </c>
      <c r="BD97" s="26">
        <f t="shared" si="74"/>
        <v>1</v>
      </c>
      <c r="BE97" s="26">
        <f t="shared" si="74"/>
        <v>1</v>
      </c>
      <c r="BF97" s="26">
        <f t="shared" si="74"/>
        <v>0</v>
      </c>
      <c r="BG97" s="26">
        <f t="shared" si="74"/>
        <v>1</v>
      </c>
      <c r="BH97" s="26">
        <f t="shared" si="74"/>
        <v>0</v>
      </c>
      <c r="BI97" s="27">
        <f t="shared" si="74"/>
        <v>0</v>
      </c>
    </row>
    <row r="98" spans="43:61" x14ac:dyDescent="0.25">
      <c r="AQ98" s="29" t="s">
        <v>13</v>
      </c>
      <c r="AR98" s="2" t="s">
        <v>12</v>
      </c>
      <c r="AS98" s="2" t="s">
        <v>12</v>
      </c>
      <c r="AT98" s="2" t="s">
        <v>12</v>
      </c>
      <c r="AU98" s="2" t="s">
        <v>12</v>
      </c>
      <c r="AV98" s="2" t="s">
        <v>12</v>
      </c>
      <c r="AW98" s="2" t="s">
        <v>12</v>
      </c>
      <c r="AX98" s="2" t="s">
        <v>12</v>
      </c>
      <c r="AY98" s="24" t="s">
        <v>12</v>
      </c>
      <c r="BA98" s="29" t="s">
        <v>13</v>
      </c>
      <c r="BB98" s="2" t="s">
        <v>12</v>
      </c>
      <c r="BC98" s="2" t="s">
        <v>12</v>
      </c>
      <c r="BD98" s="2" t="s">
        <v>12</v>
      </c>
      <c r="BE98" s="2" t="s">
        <v>12</v>
      </c>
      <c r="BF98" s="2" t="s">
        <v>12</v>
      </c>
      <c r="BG98" s="2" t="s">
        <v>12</v>
      </c>
      <c r="BH98" s="2" t="s">
        <v>12</v>
      </c>
      <c r="BI98" s="24" t="s">
        <v>12</v>
      </c>
    </row>
    <row r="99" spans="43:61" x14ac:dyDescent="0.25">
      <c r="AQ99" s="20" t="s">
        <v>11</v>
      </c>
      <c r="AR99" s="13">
        <v>0</v>
      </c>
      <c r="AS99" s="13">
        <v>1</v>
      </c>
      <c r="AT99" s="13">
        <v>1</v>
      </c>
      <c r="AU99" s="13">
        <v>0</v>
      </c>
      <c r="AV99" s="140">
        <v>0</v>
      </c>
      <c r="AW99" s="140">
        <v>0</v>
      </c>
      <c r="AX99" s="140">
        <v>0</v>
      </c>
      <c r="AY99" s="75">
        <v>0</v>
      </c>
      <c r="BA99" s="20" t="s">
        <v>11</v>
      </c>
      <c r="BB99" s="13">
        <v>1</v>
      </c>
      <c r="BC99" s="13">
        <v>2</v>
      </c>
      <c r="BD99" s="13">
        <v>0</v>
      </c>
      <c r="BE99" s="13">
        <v>1</v>
      </c>
      <c r="BF99" s="140">
        <v>0</v>
      </c>
      <c r="BG99" s="140">
        <v>1</v>
      </c>
      <c r="BH99" s="140">
        <v>0</v>
      </c>
      <c r="BI99" s="75">
        <v>0</v>
      </c>
    </row>
    <row r="100" spans="43:61" x14ac:dyDescent="0.25">
      <c r="AQ100" s="62" t="s">
        <v>23</v>
      </c>
      <c r="AR100" s="63" t="str">
        <f>IF(AR97&gt;=AR99, "SI","NO")</f>
        <v>SI</v>
      </c>
      <c r="AS100" s="63" t="str">
        <f t="shared" ref="AS100:AY100" si="75">IF(AS97&gt;=AS99, "SI","NO")</f>
        <v>SI</v>
      </c>
      <c r="AT100" s="63" t="str">
        <f t="shared" si="75"/>
        <v>SI</v>
      </c>
      <c r="AU100" s="63" t="str">
        <f t="shared" si="75"/>
        <v>SI</v>
      </c>
      <c r="AV100" s="63" t="str">
        <f t="shared" si="75"/>
        <v>SI</v>
      </c>
      <c r="AW100" s="63" t="str">
        <f t="shared" si="75"/>
        <v>SI</v>
      </c>
      <c r="AX100" s="63" t="str">
        <f t="shared" si="75"/>
        <v>SI</v>
      </c>
      <c r="AY100" s="64" t="str">
        <f t="shared" si="75"/>
        <v>SI</v>
      </c>
      <c r="BA100" s="62" t="s">
        <v>23</v>
      </c>
      <c r="BB100" s="63" t="str">
        <f>IF(BB97&gt;=BB99, "SI","NO")</f>
        <v>SI</v>
      </c>
      <c r="BC100" s="63" t="str">
        <f t="shared" ref="BC100:BI100" si="76">IF(BC97&gt;=BC99, "SI","NO")</f>
        <v>SI</v>
      </c>
      <c r="BD100" s="63" t="str">
        <f t="shared" si="76"/>
        <v>SI</v>
      </c>
      <c r="BE100" s="63" t="str">
        <f t="shared" si="76"/>
        <v>SI</v>
      </c>
      <c r="BF100" s="63" t="str">
        <f t="shared" si="76"/>
        <v>SI</v>
      </c>
      <c r="BG100" s="63" t="str">
        <f t="shared" si="76"/>
        <v>SI</v>
      </c>
      <c r="BH100" s="63" t="str">
        <f t="shared" si="76"/>
        <v>SI</v>
      </c>
      <c r="BI100" s="64" t="str">
        <f t="shared" si="76"/>
        <v>SI</v>
      </c>
    </row>
    <row r="101" spans="43:61" ht="15.75" thickBot="1" x14ac:dyDescent="0.3">
      <c r="AQ101" s="98"/>
      <c r="AR101" s="99"/>
      <c r="AS101" s="99"/>
      <c r="AT101" s="99"/>
      <c r="AU101" s="99"/>
      <c r="AV101" s="99"/>
      <c r="AW101" s="99"/>
      <c r="AX101" s="99"/>
      <c r="AY101" s="100"/>
      <c r="BA101" s="98"/>
      <c r="BB101" s="99"/>
      <c r="BC101" s="99"/>
      <c r="BD101" s="99"/>
      <c r="BE101" s="99"/>
      <c r="BF101" s="99"/>
      <c r="BG101" s="99"/>
      <c r="BH101" s="99"/>
      <c r="BI101" s="100"/>
    </row>
    <row r="102" spans="43:61" ht="15.75" thickBot="1" x14ac:dyDescent="0.3"/>
    <row r="103" spans="43:61" ht="15.75" thickBot="1" x14ac:dyDescent="0.3">
      <c r="AQ103" s="139" t="s">
        <v>4</v>
      </c>
      <c r="AR103" s="47" t="s">
        <v>1</v>
      </c>
      <c r="AS103" s="47" t="s">
        <v>2</v>
      </c>
      <c r="AT103" s="47" t="s">
        <v>3</v>
      </c>
      <c r="AU103" s="47" t="s">
        <v>20</v>
      </c>
      <c r="AV103" s="47" t="s">
        <v>31</v>
      </c>
      <c r="AW103" s="47" t="s">
        <v>32</v>
      </c>
      <c r="AX103" s="47" t="s">
        <v>33</v>
      </c>
      <c r="AY103" s="48" t="s">
        <v>34</v>
      </c>
      <c r="BA103" s="139" t="s">
        <v>21</v>
      </c>
      <c r="BB103" s="47" t="s">
        <v>1</v>
      </c>
      <c r="BC103" s="47" t="s">
        <v>2</v>
      </c>
      <c r="BD103" s="47" t="s">
        <v>3</v>
      </c>
      <c r="BE103" s="47" t="s">
        <v>20</v>
      </c>
      <c r="BF103" s="47" t="s">
        <v>31</v>
      </c>
      <c r="BG103" s="47" t="s">
        <v>32</v>
      </c>
      <c r="BH103" s="47" t="s">
        <v>33</v>
      </c>
      <c r="BI103" s="48" t="s">
        <v>34</v>
      </c>
    </row>
    <row r="104" spans="43:61" x14ac:dyDescent="0.25">
      <c r="AQ104" s="25" t="s">
        <v>9</v>
      </c>
      <c r="AR104" s="9">
        <v>0</v>
      </c>
      <c r="AS104" s="9">
        <v>0</v>
      </c>
      <c r="AT104" s="9">
        <v>0</v>
      </c>
      <c r="AU104" s="9">
        <v>0</v>
      </c>
      <c r="AV104" s="141">
        <v>0</v>
      </c>
      <c r="AW104" s="141">
        <v>0</v>
      </c>
      <c r="AX104" s="141">
        <v>0</v>
      </c>
      <c r="AY104" s="142">
        <v>0</v>
      </c>
      <c r="BA104" s="25" t="s">
        <v>9</v>
      </c>
      <c r="BB104" s="9">
        <v>0</v>
      </c>
      <c r="BC104" s="9">
        <v>0</v>
      </c>
      <c r="BD104" s="9">
        <v>0</v>
      </c>
      <c r="BE104" s="9">
        <v>0</v>
      </c>
      <c r="BF104" s="141">
        <v>1</v>
      </c>
      <c r="BG104" s="141">
        <v>0</v>
      </c>
      <c r="BH104" s="141">
        <v>0</v>
      </c>
      <c r="BI104" s="142">
        <v>0</v>
      </c>
    </row>
    <row r="105" spans="43:61" x14ac:dyDescent="0.25">
      <c r="AQ105" s="23" t="s">
        <v>8</v>
      </c>
      <c r="AR105" s="8">
        <v>1</v>
      </c>
      <c r="AS105" s="8">
        <v>2</v>
      </c>
      <c r="AT105" s="8">
        <v>1</v>
      </c>
      <c r="AU105" s="8">
        <v>1</v>
      </c>
      <c r="AV105" s="143">
        <v>0</v>
      </c>
      <c r="AW105" s="143">
        <v>1</v>
      </c>
      <c r="AX105" s="143">
        <v>0</v>
      </c>
      <c r="AY105" s="144">
        <v>0</v>
      </c>
      <c r="BA105" s="23" t="s">
        <v>8</v>
      </c>
      <c r="BB105" s="8">
        <v>1</v>
      </c>
      <c r="BC105" s="8">
        <v>2</v>
      </c>
      <c r="BD105" s="8">
        <v>1</v>
      </c>
      <c r="BE105" s="8">
        <v>1</v>
      </c>
      <c r="BF105" s="143">
        <v>0</v>
      </c>
      <c r="BG105" s="143">
        <v>1</v>
      </c>
      <c r="BH105" s="143">
        <v>0</v>
      </c>
      <c r="BI105" s="144">
        <v>0</v>
      </c>
    </row>
    <row r="106" spans="43:61" x14ac:dyDescent="0.25">
      <c r="AQ106" s="28" t="s">
        <v>10</v>
      </c>
      <c r="AR106" s="26">
        <f>AR104+AR105</f>
        <v>1</v>
      </c>
      <c r="AS106" s="26">
        <f t="shared" ref="AS106:AY106" si="77">AS104+AS105</f>
        <v>2</v>
      </c>
      <c r="AT106" s="26">
        <f t="shared" si="77"/>
        <v>1</v>
      </c>
      <c r="AU106" s="26">
        <f t="shared" si="77"/>
        <v>1</v>
      </c>
      <c r="AV106" s="26">
        <f t="shared" si="77"/>
        <v>0</v>
      </c>
      <c r="AW106" s="26">
        <f t="shared" si="77"/>
        <v>1</v>
      </c>
      <c r="AX106" s="26">
        <f t="shared" si="77"/>
        <v>0</v>
      </c>
      <c r="AY106" s="27">
        <f t="shared" si="77"/>
        <v>0</v>
      </c>
      <c r="BA106" s="28" t="s">
        <v>10</v>
      </c>
      <c r="BB106" s="26">
        <f>BB104+BB105</f>
        <v>1</v>
      </c>
      <c r="BC106" s="26">
        <f t="shared" ref="BC106:BI106" si="78">BC104+BC105</f>
        <v>2</v>
      </c>
      <c r="BD106" s="26">
        <f t="shared" si="78"/>
        <v>1</v>
      </c>
      <c r="BE106" s="26">
        <f t="shared" si="78"/>
        <v>1</v>
      </c>
      <c r="BF106" s="26">
        <f t="shared" si="78"/>
        <v>1</v>
      </c>
      <c r="BG106" s="26">
        <f t="shared" si="78"/>
        <v>1</v>
      </c>
      <c r="BH106" s="26">
        <f t="shared" si="78"/>
        <v>0</v>
      </c>
      <c r="BI106" s="27">
        <f t="shared" si="78"/>
        <v>0</v>
      </c>
    </row>
    <row r="107" spans="43:61" x14ac:dyDescent="0.25">
      <c r="AQ107" s="29" t="s">
        <v>13</v>
      </c>
      <c r="AR107" s="2" t="s">
        <v>12</v>
      </c>
      <c r="AS107" s="2" t="s">
        <v>12</v>
      </c>
      <c r="AT107" s="2" t="s">
        <v>12</v>
      </c>
      <c r="AU107" s="2" t="s">
        <v>12</v>
      </c>
      <c r="AV107" s="2" t="s">
        <v>12</v>
      </c>
      <c r="AW107" s="2" t="s">
        <v>12</v>
      </c>
      <c r="AX107" s="2" t="s">
        <v>12</v>
      </c>
      <c r="AY107" s="24" t="s">
        <v>12</v>
      </c>
      <c r="BA107" s="29" t="s">
        <v>13</v>
      </c>
      <c r="BB107" s="2" t="s">
        <v>12</v>
      </c>
      <c r="BC107" s="2" t="s">
        <v>12</v>
      </c>
      <c r="BD107" s="2" t="s">
        <v>12</v>
      </c>
      <c r="BE107" s="2" t="s">
        <v>12</v>
      </c>
      <c r="BF107" s="2" t="s">
        <v>12</v>
      </c>
      <c r="BG107" s="2" t="s">
        <v>12</v>
      </c>
      <c r="BH107" s="2" t="s">
        <v>12</v>
      </c>
      <c r="BI107" s="24" t="s">
        <v>12</v>
      </c>
    </row>
    <row r="108" spans="43:61" x14ac:dyDescent="0.25">
      <c r="AQ108" s="20" t="s">
        <v>11</v>
      </c>
      <c r="AR108" s="13">
        <v>1</v>
      </c>
      <c r="AS108" s="13">
        <v>0</v>
      </c>
      <c r="AT108" s="13">
        <v>0</v>
      </c>
      <c r="AU108" s="13">
        <v>0</v>
      </c>
      <c r="AV108" s="140">
        <v>0</v>
      </c>
      <c r="AW108" s="140">
        <v>0</v>
      </c>
      <c r="AX108" s="140">
        <v>0</v>
      </c>
      <c r="AY108" s="75">
        <v>0</v>
      </c>
      <c r="BA108" s="20" t="s">
        <v>11</v>
      </c>
      <c r="BB108" s="13">
        <v>0</v>
      </c>
      <c r="BC108" s="13">
        <v>0</v>
      </c>
      <c r="BD108" s="13">
        <v>0</v>
      </c>
      <c r="BE108" s="13">
        <v>1</v>
      </c>
      <c r="BF108" s="140">
        <v>1</v>
      </c>
      <c r="BG108" s="140">
        <v>0</v>
      </c>
      <c r="BH108" s="140">
        <v>0</v>
      </c>
      <c r="BI108" s="75">
        <v>0</v>
      </c>
    </row>
    <row r="109" spans="43:61" x14ac:dyDescent="0.25">
      <c r="AQ109" s="62" t="s">
        <v>23</v>
      </c>
      <c r="AR109" s="63" t="str">
        <f>IF(AR106&gt;=AR108, "SI","NO")</f>
        <v>SI</v>
      </c>
      <c r="AS109" s="63" t="str">
        <f t="shared" ref="AS109:AY109" si="79">IF(AS106&gt;=AS108, "SI","NO")</f>
        <v>SI</v>
      </c>
      <c r="AT109" s="63" t="str">
        <f t="shared" si="79"/>
        <v>SI</v>
      </c>
      <c r="AU109" s="63" t="str">
        <f t="shared" si="79"/>
        <v>SI</v>
      </c>
      <c r="AV109" s="63" t="str">
        <f t="shared" si="79"/>
        <v>SI</v>
      </c>
      <c r="AW109" s="63" t="str">
        <f t="shared" si="79"/>
        <v>SI</v>
      </c>
      <c r="AX109" s="63" t="str">
        <f t="shared" si="79"/>
        <v>SI</v>
      </c>
      <c r="AY109" s="64" t="str">
        <f t="shared" si="79"/>
        <v>SI</v>
      </c>
      <c r="BA109" s="62" t="s">
        <v>23</v>
      </c>
      <c r="BB109" s="63" t="str">
        <f>IF(BB106&gt;=BB108, "SI","NO")</f>
        <v>SI</v>
      </c>
      <c r="BC109" s="63" t="str">
        <f t="shared" ref="BC109:BI109" si="80">IF(BC106&gt;=BC108, "SI","NO")</f>
        <v>SI</v>
      </c>
      <c r="BD109" s="63" t="str">
        <f t="shared" si="80"/>
        <v>SI</v>
      </c>
      <c r="BE109" s="63" t="str">
        <f t="shared" si="80"/>
        <v>SI</v>
      </c>
      <c r="BF109" s="63" t="str">
        <f t="shared" si="80"/>
        <v>SI</v>
      </c>
      <c r="BG109" s="63" t="str">
        <f t="shared" si="80"/>
        <v>SI</v>
      </c>
      <c r="BH109" s="63" t="str">
        <f t="shared" si="80"/>
        <v>SI</v>
      </c>
      <c r="BI109" s="64" t="str">
        <f t="shared" si="80"/>
        <v>SI</v>
      </c>
    </row>
    <row r="110" spans="43:61" ht="15.75" thickBot="1" x14ac:dyDescent="0.3">
      <c r="AQ110" s="98"/>
      <c r="AR110" s="99"/>
      <c r="AS110" s="99"/>
      <c r="AT110" s="99"/>
      <c r="AU110" s="99"/>
      <c r="AV110" s="99"/>
      <c r="AW110" s="99"/>
      <c r="AX110" s="99"/>
      <c r="AY110" s="100"/>
      <c r="BA110" s="98"/>
      <c r="BB110" s="99"/>
      <c r="BC110" s="99"/>
      <c r="BD110" s="99"/>
      <c r="BE110" s="99"/>
      <c r="BF110" s="99"/>
      <c r="BG110" s="99"/>
      <c r="BH110" s="99"/>
      <c r="BI110" s="100"/>
    </row>
    <row r="111" spans="43:61" ht="15.75" thickBot="1" x14ac:dyDescent="0.3"/>
    <row r="112" spans="43:61" ht="15.75" thickBot="1" x14ac:dyDescent="0.3">
      <c r="AQ112" s="139" t="s">
        <v>28</v>
      </c>
      <c r="AR112" s="47" t="s">
        <v>1</v>
      </c>
      <c r="AS112" s="47" t="s">
        <v>2</v>
      </c>
      <c r="AT112" s="47" t="s">
        <v>3</v>
      </c>
      <c r="AU112" s="47" t="s">
        <v>20</v>
      </c>
      <c r="AV112" s="47" t="s">
        <v>31</v>
      </c>
      <c r="AW112" s="47" t="s">
        <v>32</v>
      </c>
      <c r="AX112" s="47" t="s">
        <v>33</v>
      </c>
      <c r="AY112" s="48" t="s">
        <v>34</v>
      </c>
      <c r="BA112" s="139" t="s">
        <v>27</v>
      </c>
      <c r="BB112" s="47" t="s">
        <v>1</v>
      </c>
      <c r="BC112" s="47" t="s">
        <v>2</v>
      </c>
      <c r="BD112" s="47" t="s">
        <v>3</v>
      </c>
      <c r="BE112" s="47" t="s">
        <v>20</v>
      </c>
      <c r="BF112" s="47" t="s">
        <v>31</v>
      </c>
      <c r="BG112" s="47" t="s">
        <v>32</v>
      </c>
      <c r="BH112" s="47" t="s">
        <v>33</v>
      </c>
      <c r="BI112" s="48" t="s">
        <v>34</v>
      </c>
    </row>
    <row r="113" spans="43:61" x14ac:dyDescent="0.25">
      <c r="AQ113" s="25" t="s">
        <v>9</v>
      </c>
      <c r="AR113" s="9">
        <v>0</v>
      </c>
      <c r="AS113" s="9">
        <v>0</v>
      </c>
      <c r="AT113" s="9">
        <v>0</v>
      </c>
      <c r="AU113" s="9">
        <v>0</v>
      </c>
      <c r="AV113" s="141">
        <v>0</v>
      </c>
      <c r="AW113" s="141">
        <v>0</v>
      </c>
      <c r="AX113" s="141">
        <v>0</v>
      </c>
      <c r="AY113" s="142">
        <v>1</v>
      </c>
      <c r="BA113" s="25" t="s">
        <v>9</v>
      </c>
      <c r="BB113" s="9">
        <v>0</v>
      </c>
      <c r="BC113" s="9">
        <v>0</v>
      </c>
      <c r="BD113" s="9">
        <v>0</v>
      </c>
      <c r="BE113" s="9">
        <v>0</v>
      </c>
      <c r="BF113" s="141">
        <v>0</v>
      </c>
      <c r="BG113" s="141">
        <v>1</v>
      </c>
      <c r="BH113" s="141">
        <v>0</v>
      </c>
      <c r="BI113" s="142">
        <v>0</v>
      </c>
    </row>
    <row r="114" spans="43:61" x14ac:dyDescent="0.25">
      <c r="AQ114" s="23" t="s">
        <v>8</v>
      </c>
      <c r="AR114" s="8">
        <v>1</v>
      </c>
      <c r="AS114" s="8">
        <v>2</v>
      </c>
      <c r="AT114" s="8">
        <v>1</v>
      </c>
      <c r="AU114" s="8">
        <v>1</v>
      </c>
      <c r="AV114" s="143">
        <v>1</v>
      </c>
      <c r="AW114" s="143">
        <v>1</v>
      </c>
      <c r="AX114" s="143">
        <v>0</v>
      </c>
      <c r="AY114" s="144">
        <v>0</v>
      </c>
      <c r="BA114" s="23" t="s">
        <v>8</v>
      </c>
      <c r="BB114" s="8">
        <v>1</v>
      </c>
      <c r="BC114" s="8">
        <v>2</v>
      </c>
      <c r="BD114" s="8">
        <v>1</v>
      </c>
      <c r="BE114" s="8">
        <v>1</v>
      </c>
      <c r="BF114" s="143">
        <v>1</v>
      </c>
      <c r="BG114" s="143">
        <v>1</v>
      </c>
      <c r="BH114" s="143">
        <v>0</v>
      </c>
      <c r="BI114" s="144">
        <v>1</v>
      </c>
    </row>
    <row r="115" spans="43:61" x14ac:dyDescent="0.25">
      <c r="AQ115" s="28" t="s">
        <v>10</v>
      </c>
      <c r="AR115" s="26">
        <f>AR113+AR114</f>
        <v>1</v>
      </c>
      <c r="AS115" s="26">
        <f t="shared" ref="AS115:AY115" si="81">AS113+AS114</f>
        <v>2</v>
      </c>
      <c r="AT115" s="26">
        <f t="shared" si="81"/>
        <v>1</v>
      </c>
      <c r="AU115" s="26">
        <f t="shared" si="81"/>
        <v>1</v>
      </c>
      <c r="AV115" s="26">
        <f t="shared" si="81"/>
        <v>1</v>
      </c>
      <c r="AW115" s="26">
        <f t="shared" si="81"/>
        <v>1</v>
      </c>
      <c r="AX115" s="26">
        <f t="shared" si="81"/>
        <v>0</v>
      </c>
      <c r="AY115" s="27">
        <f t="shared" si="81"/>
        <v>1</v>
      </c>
      <c r="BA115" s="28" t="s">
        <v>10</v>
      </c>
      <c r="BB115" s="26">
        <f>BB113+BB114</f>
        <v>1</v>
      </c>
      <c r="BC115" s="26">
        <f t="shared" ref="BC115:BI115" si="82">BC113+BC114</f>
        <v>2</v>
      </c>
      <c r="BD115" s="26">
        <f t="shared" si="82"/>
        <v>1</v>
      </c>
      <c r="BE115" s="26">
        <f t="shared" si="82"/>
        <v>1</v>
      </c>
      <c r="BF115" s="26">
        <f t="shared" si="82"/>
        <v>1</v>
      </c>
      <c r="BG115" s="26">
        <f t="shared" si="82"/>
        <v>2</v>
      </c>
      <c r="BH115" s="26">
        <f t="shared" si="82"/>
        <v>0</v>
      </c>
      <c r="BI115" s="27">
        <f t="shared" si="82"/>
        <v>1</v>
      </c>
    </row>
    <row r="116" spans="43:61" x14ac:dyDescent="0.25">
      <c r="AQ116" s="29" t="s">
        <v>13</v>
      </c>
      <c r="AR116" s="2" t="s">
        <v>12</v>
      </c>
      <c r="AS116" s="2" t="s">
        <v>12</v>
      </c>
      <c r="AT116" s="2" t="s">
        <v>12</v>
      </c>
      <c r="AU116" s="2" t="s">
        <v>12</v>
      </c>
      <c r="AV116" s="2" t="s">
        <v>12</v>
      </c>
      <c r="AW116" s="2" t="s">
        <v>12</v>
      </c>
      <c r="AX116" s="2" t="s">
        <v>12</v>
      </c>
      <c r="AY116" s="24" t="s">
        <v>12</v>
      </c>
      <c r="BA116" s="29" t="s">
        <v>13</v>
      </c>
      <c r="BB116" s="2" t="s">
        <v>12</v>
      </c>
      <c r="BC116" s="2" t="s">
        <v>12</v>
      </c>
      <c r="BD116" s="2" t="s">
        <v>12</v>
      </c>
      <c r="BE116" s="2" t="s">
        <v>12</v>
      </c>
      <c r="BF116" s="2" t="s">
        <v>12</v>
      </c>
      <c r="BG116" s="2" t="s">
        <v>12</v>
      </c>
      <c r="BH116" s="2" t="s">
        <v>12</v>
      </c>
      <c r="BI116" s="24" t="s">
        <v>12</v>
      </c>
    </row>
    <row r="117" spans="43:61" x14ac:dyDescent="0.25">
      <c r="AQ117" s="20" t="s">
        <v>11</v>
      </c>
      <c r="AR117" s="13">
        <v>0</v>
      </c>
      <c r="AS117" s="13">
        <v>0</v>
      </c>
      <c r="AT117" s="13">
        <v>0</v>
      </c>
      <c r="AU117" s="13">
        <v>0</v>
      </c>
      <c r="AV117" s="140">
        <v>0</v>
      </c>
      <c r="AW117" s="140">
        <v>1</v>
      </c>
      <c r="AX117" s="140">
        <v>0</v>
      </c>
      <c r="AY117" s="75">
        <v>1</v>
      </c>
      <c r="BA117" s="20" t="s">
        <v>11</v>
      </c>
      <c r="BB117" s="13">
        <v>0</v>
      </c>
      <c r="BC117" s="13">
        <v>0</v>
      </c>
      <c r="BD117" s="13">
        <v>0</v>
      </c>
      <c r="BE117" s="13">
        <v>0</v>
      </c>
      <c r="BF117" s="140">
        <v>1</v>
      </c>
      <c r="BG117" s="140">
        <v>1</v>
      </c>
      <c r="BH117" s="140">
        <v>0</v>
      </c>
      <c r="BI117" s="75">
        <v>0</v>
      </c>
    </row>
    <row r="118" spans="43:61" x14ac:dyDescent="0.25">
      <c r="AQ118" s="62" t="s">
        <v>23</v>
      </c>
      <c r="AR118" s="63" t="str">
        <f>IF(AR115&gt;=AR117, "SI","NO")</f>
        <v>SI</v>
      </c>
      <c r="AS118" s="63" t="str">
        <f t="shared" ref="AS118:AY118" si="83">IF(AS115&gt;=AS117, "SI","NO")</f>
        <v>SI</v>
      </c>
      <c r="AT118" s="63" t="str">
        <f t="shared" si="83"/>
        <v>SI</v>
      </c>
      <c r="AU118" s="63" t="str">
        <f t="shared" si="83"/>
        <v>SI</v>
      </c>
      <c r="AV118" s="63" t="str">
        <f t="shared" si="83"/>
        <v>SI</v>
      </c>
      <c r="AW118" s="63" t="str">
        <f t="shared" si="83"/>
        <v>SI</v>
      </c>
      <c r="AX118" s="63" t="str">
        <f t="shared" si="83"/>
        <v>SI</v>
      </c>
      <c r="AY118" s="64" t="str">
        <f t="shared" si="83"/>
        <v>SI</v>
      </c>
      <c r="BA118" s="62" t="s">
        <v>23</v>
      </c>
      <c r="BB118" s="63" t="str">
        <f>IF(BB115&gt;=BB117, "SI","NO")</f>
        <v>SI</v>
      </c>
      <c r="BC118" s="63" t="str">
        <f t="shared" ref="BC118:BI118" si="84">IF(BC115&gt;=BC117, "SI","NO")</f>
        <v>SI</v>
      </c>
      <c r="BD118" s="63" t="str">
        <f t="shared" si="84"/>
        <v>SI</v>
      </c>
      <c r="BE118" s="63" t="str">
        <f t="shared" si="84"/>
        <v>SI</v>
      </c>
      <c r="BF118" s="63" t="str">
        <f t="shared" si="84"/>
        <v>SI</v>
      </c>
      <c r="BG118" s="63" t="str">
        <f t="shared" si="84"/>
        <v>SI</v>
      </c>
      <c r="BH118" s="63" t="str">
        <f t="shared" si="84"/>
        <v>SI</v>
      </c>
      <c r="BI118" s="64" t="str">
        <f t="shared" si="84"/>
        <v>SI</v>
      </c>
    </row>
    <row r="119" spans="43:61" ht="15.75" thickBot="1" x14ac:dyDescent="0.3">
      <c r="AQ119" s="98"/>
      <c r="AR119" s="99"/>
      <c r="AS119" s="99"/>
      <c r="AT119" s="99"/>
      <c r="AU119" s="99"/>
      <c r="AV119" s="99"/>
      <c r="AW119" s="99"/>
      <c r="AX119" s="99"/>
      <c r="AY119" s="100"/>
      <c r="BA119" s="98"/>
      <c r="BB119" s="99"/>
      <c r="BC119" s="99"/>
      <c r="BD119" s="99"/>
      <c r="BE119" s="99"/>
      <c r="BF119" s="99"/>
      <c r="BG119" s="99"/>
      <c r="BH119" s="99"/>
      <c r="BI119" s="100"/>
    </row>
    <row r="120" spans="43:61" ht="15.75" thickBot="1" x14ac:dyDescent="0.3"/>
    <row r="121" spans="43:61" ht="15.75" thickBot="1" x14ac:dyDescent="0.3">
      <c r="AQ121" s="139" t="s">
        <v>29</v>
      </c>
      <c r="AR121" s="47" t="s">
        <v>1</v>
      </c>
      <c r="AS121" s="47" t="s">
        <v>2</v>
      </c>
      <c r="AT121" s="47" t="s">
        <v>3</v>
      </c>
      <c r="AU121" s="47" t="s">
        <v>20</v>
      </c>
      <c r="AV121" s="47" t="s">
        <v>31</v>
      </c>
      <c r="AW121" s="47" t="s">
        <v>32</v>
      </c>
      <c r="AX121" s="47" t="s">
        <v>33</v>
      </c>
      <c r="AY121" s="48" t="s">
        <v>34</v>
      </c>
      <c r="BA121" s="139" t="s">
        <v>30</v>
      </c>
      <c r="BB121" s="47" t="s">
        <v>1</v>
      </c>
      <c r="BC121" s="47" t="s">
        <v>2</v>
      </c>
      <c r="BD121" s="47" t="s">
        <v>3</v>
      </c>
      <c r="BE121" s="47" t="s">
        <v>20</v>
      </c>
      <c r="BF121" s="47" t="s">
        <v>31</v>
      </c>
      <c r="BG121" s="47" t="s">
        <v>32</v>
      </c>
      <c r="BH121" s="47" t="s">
        <v>33</v>
      </c>
      <c r="BI121" s="48" t="s">
        <v>34</v>
      </c>
    </row>
    <row r="122" spans="43:61" x14ac:dyDescent="0.25">
      <c r="AQ122" s="25" t="s">
        <v>9</v>
      </c>
      <c r="AR122" s="9">
        <v>0</v>
      </c>
      <c r="AS122" s="9">
        <v>0</v>
      </c>
      <c r="AT122" s="9">
        <v>0</v>
      </c>
      <c r="AU122" s="9">
        <v>0</v>
      </c>
      <c r="AV122" s="141">
        <v>0</v>
      </c>
      <c r="AW122" s="141">
        <v>0</v>
      </c>
      <c r="AX122" s="141">
        <v>1</v>
      </c>
      <c r="AY122" s="142">
        <v>0</v>
      </c>
      <c r="BA122" s="25" t="s">
        <v>9</v>
      </c>
      <c r="BB122" s="9">
        <v>0</v>
      </c>
      <c r="BC122" s="9">
        <v>0</v>
      </c>
      <c r="BD122" s="9">
        <v>0</v>
      </c>
      <c r="BE122" s="9">
        <v>0</v>
      </c>
      <c r="BF122" s="141">
        <v>0</v>
      </c>
      <c r="BG122" s="141">
        <v>1</v>
      </c>
      <c r="BH122" s="141">
        <v>0</v>
      </c>
      <c r="BI122" s="142">
        <v>0</v>
      </c>
    </row>
    <row r="123" spans="43:61" x14ac:dyDescent="0.25">
      <c r="AQ123" s="23" t="s">
        <v>8</v>
      </c>
      <c r="AR123" s="8">
        <v>1</v>
      </c>
      <c r="AS123" s="8">
        <v>2</v>
      </c>
      <c r="AT123" s="8">
        <v>1</v>
      </c>
      <c r="AU123" s="8">
        <v>1</v>
      </c>
      <c r="AV123" s="143">
        <v>1</v>
      </c>
      <c r="AW123" s="143">
        <v>2</v>
      </c>
      <c r="AX123" s="143">
        <v>0</v>
      </c>
      <c r="AY123" s="144">
        <v>1</v>
      </c>
      <c r="BA123" s="23" t="s">
        <v>8</v>
      </c>
      <c r="BB123" s="8">
        <v>1</v>
      </c>
      <c r="BC123" s="8">
        <v>2</v>
      </c>
      <c r="BD123" s="8">
        <v>1</v>
      </c>
      <c r="BE123" s="8">
        <v>1</v>
      </c>
      <c r="BF123" s="143">
        <v>1</v>
      </c>
      <c r="BG123" s="143">
        <v>2</v>
      </c>
      <c r="BH123" s="143">
        <v>1</v>
      </c>
      <c r="BI123" s="144">
        <v>1</v>
      </c>
    </row>
    <row r="124" spans="43:61" x14ac:dyDescent="0.25">
      <c r="AQ124" s="28" t="s">
        <v>10</v>
      </c>
      <c r="AR124" s="26">
        <f>AR122+AR123</f>
        <v>1</v>
      </c>
      <c r="AS124" s="26">
        <f t="shared" ref="AS124:AY124" si="85">AS122+AS123</f>
        <v>2</v>
      </c>
      <c r="AT124" s="26">
        <f t="shared" si="85"/>
        <v>1</v>
      </c>
      <c r="AU124" s="26">
        <f t="shared" si="85"/>
        <v>1</v>
      </c>
      <c r="AV124" s="26">
        <f t="shared" si="85"/>
        <v>1</v>
      </c>
      <c r="AW124" s="26">
        <f t="shared" si="85"/>
        <v>2</v>
      </c>
      <c r="AX124" s="26">
        <f t="shared" si="85"/>
        <v>1</v>
      </c>
      <c r="AY124" s="27">
        <f t="shared" si="85"/>
        <v>1</v>
      </c>
      <c r="BA124" s="28" t="s">
        <v>10</v>
      </c>
      <c r="BB124" s="26">
        <f>BB122+BB123</f>
        <v>1</v>
      </c>
      <c r="BC124" s="26">
        <f t="shared" ref="BC124:BI124" si="86">BC122+BC123</f>
        <v>2</v>
      </c>
      <c r="BD124" s="26">
        <f t="shared" si="86"/>
        <v>1</v>
      </c>
      <c r="BE124" s="26">
        <f t="shared" si="86"/>
        <v>1</v>
      </c>
      <c r="BF124" s="26">
        <f t="shared" si="86"/>
        <v>1</v>
      </c>
      <c r="BG124" s="26">
        <f t="shared" si="86"/>
        <v>3</v>
      </c>
      <c r="BH124" s="26">
        <f t="shared" si="86"/>
        <v>1</v>
      </c>
      <c r="BI124" s="27">
        <f t="shared" si="86"/>
        <v>1</v>
      </c>
    </row>
    <row r="125" spans="43:61" x14ac:dyDescent="0.25">
      <c r="AQ125" s="29" t="s">
        <v>13</v>
      </c>
      <c r="AR125" s="2" t="s">
        <v>12</v>
      </c>
      <c r="AS125" s="2" t="s">
        <v>12</v>
      </c>
      <c r="AT125" s="2" t="s">
        <v>12</v>
      </c>
      <c r="AU125" s="2" t="s">
        <v>12</v>
      </c>
      <c r="AV125" s="2" t="s">
        <v>12</v>
      </c>
      <c r="AW125" s="2" t="s">
        <v>12</v>
      </c>
      <c r="AX125" s="2" t="s">
        <v>12</v>
      </c>
      <c r="AY125" s="24" t="s">
        <v>12</v>
      </c>
      <c r="BA125" s="29" t="s">
        <v>13</v>
      </c>
      <c r="BB125" s="2" t="s">
        <v>12</v>
      </c>
      <c r="BC125" s="2" t="s">
        <v>12</v>
      </c>
      <c r="BD125" s="2" t="s">
        <v>12</v>
      </c>
      <c r="BE125" s="2" t="s">
        <v>12</v>
      </c>
      <c r="BF125" s="2" t="s">
        <v>12</v>
      </c>
      <c r="BG125" s="2" t="s">
        <v>12</v>
      </c>
      <c r="BH125" s="2" t="s">
        <v>12</v>
      </c>
      <c r="BI125" s="24" t="s">
        <v>12</v>
      </c>
    </row>
    <row r="126" spans="43:61" x14ac:dyDescent="0.25">
      <c r="AQ126" s="20" t="s">
        <v>11</v>
      </c>
      <c r="AR126" s="13">
        <v>0</v>
      </c>
      <c r="AS126" s="13">
        <v>0</v>
      </c>
      <c r="AT126" s="13">
        <v>0</v>
      </c>
      <c r="AU126" s="13">
        <v>0</v>
      </c>
      <c r="AV126" s="140">
        <v>0</v>
      </c>
      <c r="AW126" s="140">
        <v>1</v>
      </c>
      <c r="AX126" s="140">
        <v>1</v>
      </c>
      <c r="AY126" s="75">
        <v>0</v>
      </c>
      <c r="BA126" s="20" t="s">
        <v>11</v>
      </c>
      <c r="BB126" s="13">
        <v>0</v>
      </c>
      <c r="BC126" s="13">
        <v>0</v>
      </c>
      <c r="BD126" s="13">
        <v>1</v>
      </c>
      <c r="BE126" s="13">
        <v>0</v>
      </c>
      <c r="BF126" s="140">
        <v>0</v>
      </c>
      <c r="BG126" s="140">
        <v>0</v>
      </c>
      <c r="BH126" s="140">
        <v>0</v>
      </c>
      <c r="BI126" s="75">
        <v>0</v>
      </c>
    </row>
    <row r="127" spans="43:61" x14ac:dyDescent="0.25">
      <c r="AQ127" s="62" t="s">
        <v>23</v>
      </c>
      <c r="AR127" s="63" t="str">
        <f>IF(AR124&gt;=AR126, "SI","NO")</f>
        <v>SI</v>
      </c>
      <c r="AS127" s="63" t="str">
        <f t="shared" ref="AS127:AY127" si="87">IF(AS124&gt;=AS126, "SI","NO")</f>
        <v>SI</v>
      </c>
      <c r="AT127" s="63" t="str">
        <f t="shared" si="87"/>
        <v>SI</v>
      </c>
      <c r="AU127" s="63" t="str">
        <f t="shared" si="87"/>
        <v>SI</v>
      </c>
      <c r="AV127" s="63" t="str">
        <f t="shared" si="87"/>
        <v>SI</v>
      </c>
      <c r="AW127" s="63" t="str">
        <f t="shared" si="87"/>
        <v>SI</v>
      </c>
      <c r="AX127" s="63" t="str">
        <f t="shared" si="87"/>
        <v>SI</v>
      </c>
      <c r="AY127" s="64" t="str">
        <f t="shared" si="87"/>
        <v>SI</v>
      </c>
      <c r="BA127" s="62" t="s">
        <v>23</v>
      </c>
      <c r="BB127" s="63" t="str">
        <f>IF(BB124&gt;=BB126, "SI","NO")</f>
        <v>SI</v>
      </c>
      <c r="BC127" s="63" t="str">
        <f t="shared" ref="BC127:BI127" si="88">IF(BC124&gt;=BC126, "SI","NO")</f>
        <v>SI</v>
      </c>
      <c r="BD127" s="63" t="str">
        <f t="shared" si="88"/>
        <v>SI</v>
      </c>
      <c r="BE127" s="63" t="str">
        <f t="shared" si="88"/>
        <v>SI</v>
      </c>
      <c r="BF127" s="63" t="str">
        <f t="shared" si="88"/>
        <v>SI</v>
      </c>
      <c r="BG127" s="63" t="str">
        <f t="shared" si="88"/>
        <v>SI</v>
      </c>
      <c r="BH127" s="63" t="str">
        <f t="shared" si="88"/>
        <v>SI</v>
      </c>
      <c r="BI127" s="64" t="str">
        <f t="shared" si="88"/>
        <v>SI</v>
      </c>
    </row>
    <row r="128" spans="43:61" ht="15.75" thickBot="1" x14ac:dyDescent="0.3">
      <c r="AQ128" s="98"/>
      <c r="AR128" s="99"/>
      <c r="AS128" s="99"/>
      <c r="AT128" s="99"/>
      <c r="AU128" s="99"/>
      <c r="AV128" s="99"/>
      <c r="AW128" s="99"/>
      <c r="AX128" s="99"/>
      <c r="AY128" s="100"/>
      <c r="BA128" s="98"/>
      <c r="BB128" s="99"/>
      <c r="BC128" s="99"/>
      <c r="BD128" s="99"/>
      <c r="BE128" s="99"/>
      <c r="BF128" s="99"/>
      <c r="BG128" s="99"/>
      <c r="BH128" s="99"/>
      <c r="BI128" s="100"/>
    </row>
    <row r="130" spans="43:43" x14ac:dyDescent="0.25">
      <c r="AQ130" t="s">
        <v>35</v>
      </c>
    </row>
  </sheetData>
  <mergeCells count="53">
    <mergeCell ref="AQ128:AY128"/>
    <mergeCell ref="BA128:BI128"/>
    <mergeCell ref="AQ110:AY110"/>
    <mergeCell ref="BA110:BI110"/>
    <mergeCell ref="AQ119:AY119"/>
    <mergeCell ref="BA119:BI119"/>
    <mergeCell ref="AQ72:AY72"/>
    <mergeCell ref="BA83:BI83"/>
    <mergeCell ref="AQ83:AY83"/>
    <mergeCell ref="BA72:BI72"/>
    <mergeCell ref="AQ101:AY101"/>
    <mergeCell ref="BA101:BI101"/>
    <mergeCell ref="B41:E41"/>
    <mergeCell ref="L41:O41"/>
    <mergeCell ref="G41:J41"/>
    <mergeCell ref="G10:J10"/>
    <mergeCell ref="S29:AC29"/>
    <mergeCell ref="AK15:AO15"/>
    <mergeCell ref="AK35:AO35"/>
    <mergeCell ref="S44:AF44"/>
    <mergeCell ref="B2:O2"/>
    <mergeCell ref="G74:J74"/>
    <mergeCell ref="B44:O44"/>
    <mergeCell ref="L74:O74"/>
    <mergeCell ref="B4:E4"/>
    <mergeCell ref="B10:E10"/>
    <mergeCell ref="B46:E46"/>
    <mergeCell ref="B52:E52"/>
    <mergeCell ref="G52:J52"/>
    <mergeCell ref="B65:E65"/>
    <mergeCell ref="B74:E74"/>
    <mergeCell ref="B32:E32"/>
    <mergeCell ref="B23:E23"/>
    <mergeCell ref="S4:W4"/>
    <mergeCell ref="S11:W11"/>
    <mergeCell ref="Y11:AC11"/>
    <mergeCell ref="S2:AF2"/>
    <mergeCell ref="S25:W25"/>
    <mergeCell ref="AY32:BC32"/>
    <mergeCell ref="Y25:AC25"/>
    <mergeCell ref="S35:W35"/>
    <mergeCell ref="Y35:AC35"/>
    <mergeCell ref="AE35:AI35"/>
    <mergeCell ref="AE25:AI25"/>
    <mergeCell ref="AK25:AO25"/>
    <mergeCell ref="S46:W46"/>
    <mergeCell ref="S53:W53"/>
    <mergeCell ref="Y53:AC53"/>
    <mergeCell ref="AK57:AO57"/>
    <mergeCell ref="S67:W67"/>
    <mergeCell ref="Y67:AC67"/>
    <mergeCell ref="AE67:AI67"/>
    <mergeCell ref="AK67:AO67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2024-11-26T13:35:55Z</dcterms:created>
  <dcterms:modified xsi:type="dcterms:W3CDTF">2024-11-27T19:03:53Z</dcterms:modified>
</cp:coreProperties>
</file>