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<sst xmlns="http://schemas.openxmlformats.org/spreadsheetml/2006/main" count="4401" uniqueCount="987">
  <si>
    <t>接单时间</t>
  </si>
  <si>
    <t>提货时间</t>
  </si>
  <si>
    <t>单号</t>
  </si>
  <si>
    <t>客户</t>
  </si>
  <si>
    <t>起运地</t>
  </si>
  <si>
    <t>目的地</t>
  </si>
  <si>
    <t>描述</t>
  </si>
  <si>
    <t>应收金额</t>
  </si>
  <si>
    <t>已收金额</t>
  </si>
  <si>
    <t>收款时间</t>
  </si>
  <si>
    <t>票号</t>
  </si>
  <si>
    <t>状态</t>
  </si>
  <si>
    <t>2019-04-24</t>
  </si>
  <si>
    <t>PO201904002</t>
  </si>
  <si>
    <t>吉布达伟士物流（中国）有限公司西安分公司</t>
  </si>
  <si>
    <t>xx</t>
  </si>
  <si>
    <t>dd</t>
  </si>
  <si>
    <t>已结账</t>
  </si>
  <si>
    <t>gg</t>
  </si>
  <si>
    <t>2018-06-21</t>
  </si>
  <si>
    <t>2018-06-18</t>
  </si>
  <si>
    <t>PO201806082</t>
  </si>
  <si>
    <t>华晶电子科技有限公司</t>
  </si>
  <si>
    <t>西安</t>
  </si>
  <si>
    <t>无锡</t>
  </si>
  <si>
    <t>ttt</t>
  </si>
  <si>
    <t>待开票</t>
  </si>
  <si>
    <t>ffff</t>
  </si>
  <si>
    <t>2018-07-19</t>
  </si>
  <si>
    <t>2018-07-18</t>
  </si>
  <si>
    <t>PO201807001</t>
  </si>
  <si>
    <t>水电费</t>
  </si>
  <si>
    <t>地方</t>
  </si>
  <si>
    <t>new test</t>
  </si>
  <si>
    <t>2018-05-30</t>
  </si>
  <si>
    <t>PO201806083</t>
  </si>
  <si>
    <t>鸿霖国际货运代理（上海）有限公司郑州分公司</t>
  </si>
  <si>
    <t>上海</t>
  </si>
  <si>
    <t>枣园西路</t>
  </si>
  <si>
    <t>jj</t>
  </si>
  <si>
    <t>2018-06-17</t>
  </si>
  <si>
    <t>2018-06-16</t>
  </si>
  <si>
    <t>PO201806079</t>
  </si>
  <si>
    <t>dsdaf</t>
  </si>
  <si>
    <t>ggg</t>
  </si>
  <si>
    <t>2018-04-29</t>
  </si>
  <si>
    <t>2018-04-28</t>
  </si>
  <si>
    <t>PO201804084</t>
  </si>
  <si>
    <t>西安康明斯发动机有限公司</t>
  </si>
  <si>
    <t>625*3</t>
  </si>
  <si>
    <t>2018-04-27</t>
  </si>
  <si>
    <t>PO201804083</t>
  </si>
  <si>
    <t>徐州</t>
  </si>
  <si>
    <t>2018-04-26</t>
  </si>
  <si>
    <t>PO201804085</t>
  </si>
  <si>
    <t>运输=570*2+200</t>
  </si>
  <si>
    <t>2018-04-21</t>
  </si>
  <si>
    <t>2018-04-20</t>
  </si>
  <si>
    <t>PO201804058</t>
  </si>
  <si>
    <t>襄阳</t>
  </si>
  <si>
    <t>510+200</t>
  </si>
  <si>
    <t>2018-04-19</t>
  </si>
  <si>
    <t>PO201804050</t>
  </si>
  <si>
    <t>运输</t>
  </si>
  <si>
    <t>PO201804049</t>
  </si>
  <si>
    <t>625+200</t>
  </si>
  <si>
    <t>2018-04-06</t>
  </si>
  <si>
    <t>2018-04-05</t>
  </si>
  <si>
    <t>PO201804015</t>
  </si>
  <si>
    <t>北京</t>
  </si>
  <si>
    <t>PO201804014</t>
  </si>
  <si>
    <t>邵阳</t>
  </si>
  <si>
    <t>运输865*6</t>
  </si>
  <si>
    <t>2018-04-04</t>
  </si>
  <si>
    <t>PO201804010</t>
  </si>
  <si>
    <t>2018-04-16</t>
  </si>
  <si>
    <t>2018-04-15</t>
  </si>
  <si>
    <t>PO201804046</t>
  </si>
  <si>
    <t>XCEC</t>
  </si>
  <si>
    <t>青岛</t>
  </si>
  <si>
    <t>TMR05591046</t>
  </si>
  <si>
    <t>2018-04-14</t>
  </si>
  <si>
    <t>2018-04-13</t>
  </si>
  <si>
    <t>PO201804027</t>
  </si>
  <si>
    <t>PO201804026</t>
  </si>
  <si>
    <t>2018-05-24</t>
  </si>
  <si>
    <t>2018-05-23</t>
  </si>
  <si>
    <t>PO201805079</t>
  </si>
  <si>
    <t>保税区</t>
  </si>
  <si>
    <t>TR16279886</t>
  </si>
  <si>
    <t>2018-06-10</t>
  </si>
  <si>
    <t>PO201806041</t>
  </si>
  <si>
    <t>运输（38912.06*0.44+100*1.1）</t>
  </si>
  <si>
    <t>2018-06-01</t>
  </si>
  <si>
    <t>2018-05-31</t>
  </si>
  <si>
    <t>PO201805104</t>
  </si>
  <si>
    <t>运费</t>
  </si>
  <si>
    <t>PO201806077</t>
  </si>
  <si>
    <t>桑托斯</t>
  </si>
  <si>
    <t>保险</t>
  </si>
  <si>
    <t>PO201806076</t>
  </si>
  <si>
    <t>PO201806075</t>
  </si>
  <si>
    <t>PO201806074</t>
  </si>
  <si>
    <t>PO201806073</t>
  </si>
  <si>
    <t>费利克斯托</t>
  </si>
  <si>
    <t>2018-06-15</t>
  </si>
  <si>
    <t>PO201806069</t>
  </si>
  <si>
    <t>宝鸡</t>
  </si>
  <si>
    <t>PO201806072</t>
  </si>
  <si>
    <t>芝加哥</t>
  </si>
  <si>
    <t>PO201806071</t>
  </si>
  <si>
    <t>达拉斯</t>
  </si>
  <si>
    <t>2018-06-13</t>
  </si>
  <si>
    <t>PO201806053</t>
  </si>
  <si>
    <t>昆明</t>
  </si>
  <si>
    <t>运输865+200</t>
  </si>
  <si>
    <t>PO201806054</t>
  </si>
  <si>
    <t>扬州</t>
  </si>
  <si>
    <t>运输630*2+200</t>
  </si>
  <si>
    <t>PO201806081</t>
  </si>
  <si>
    <t>维美德（中国）有限公司</t>
  </si>
  <si>
    <t>2018-05-29</t>
  </si>
  <si>
    <t>2018-05-28</t>
  </si>
  <si>
    <t>PO201805088</t>
  </si>
  <si>
    <t>咸阳</t>
  </si>
  <si>
    <t>2018-05-25</t>
  </si>
  <si>
    <t>PO201805078</t>
  </si>
  <si>
    <t>机场</t>
  </si>
  <si>
    <t>2018-05-11</t>
  </si>
  <si>
    <t>2018-05-10</t>
  </si>
  <si>
    <t>PO201805059</t>
  </si>
  <si>
    <t>临潼陕鼓</t>
  </si>
  <si>
    <t>运输（500+181.64+11.81）</t>
  </si>
  <si>
    <t>PO201805058</t>
  </si>
  <si>
    <t>加工B区</t>
  </si>
  <si>
    <t>2018-05-09</t>
  </si>
  <si>
    <t>PO201805057</t>
  </si>
  <si>
    <t>凤城四路</t>
  </si>
  <si>
    <t>PO201805056</t>
  </si>
  <si>
    <t>运输（1657+564+104.05+6.76）</t>
  </si>
  <si>
    <t>2018-05-08</t>
  </si>
  <si>
    <t>PO201805055</t>
  </si>
  <si>
    <t>锦业路</t>
  </si>
  <si>
    <t>运输（400+100+6.5）</t>
  </si>
  <si>
    <t>2018-05-06</t>
  </si>
  <si>
    <t>2018-05-05</t>
  </si>
  <si>
    <t>PO201805054</t>
  </si>
  <si>
    <t>货站/办公室</t>
  </si>
  <si>
    <t>运输（800+177+11.51）</t>
  </si>
  <si>
    <t>PO201805053</t>
  </si>
  <si>
    <t>2018-05-04</t>
  </si>
  <si>
    <t>PO201805016</t>
  </si>
  <si>
    <t>运输（1900+844+155.58+10.11）</t>
  </si>
  <si>
    <t>2018-06-14</t>
  </si>
  <si>
    <t>PO201806051</t>
  </si>
  <si>
    <t>PO201806070</t>
  </si>
  <si>
    <t>星通供应链管理有限公司</t>
  </si>
  <si>
    <t>康明斯</t>
  </si>
  <si>
    <t>PO201806068</t>
  </si>
  <si>
    <t>TMR05591044</t>
  </si>
  <si>
    <t>2018-05-26</t>
  </si>
  <si>
    <t>PO201806067</t>
  </si>
  <si>
    <t>2018-05-19</t>
  </si>
  <si>
    <t>PO201806066</t>
  </si>
  <si>
    <t>2018-05-16</t>
  </si>
  <si>
    <t>PO201806065</t>
  </si>
  <si>
    <t>2018-05-15</t>
  </si>
  <si>
    <t>PO201806064</t>
  </si>
  <si>
    <t>PO201806063</t>
  </si>
  <si>
    <t>2018-05-07</t>
  </si>
  <si>
    <t>PO201806062</t>
  </si>
  <si>
    <t>PO201806061</t>
  </si>
  <si>
    <t>PO201806060</t>
  </si>
  <si>
    <t>2018-06-09</t>
  </si>
  <si>
    <t>PO201806045</t>
  </si>
  <si>
    <t>865*8</t>
  </si>
  <si>
    <t>2018-03-24</t>
  </si>
  <si>
    <t>2018-03-23</t>
  </si>
  <si>
    <t>PO201803171</t>
  </si>
  <si>
    <t>PO201803172</t>
  </si>
  <si>
    <t>PO201803173</t>
  </si>
  <si>
    <t>2018-03-26</t>
  </si>
  <si>
    <t>2018-03-25</t>
  </si>
  <si>
    <t>PO201803182</t>
  </si>
  <si>
    <t>PO201803209</t>
  </si>
  <si>
    <t>2018-03-30</t>
  </si>
  <si>
    <t>2018-03-29</t>
  </si>
  <si>
    <t>PO201803224</t>
  </si>
  <si>
    <t>2018-04-25</t>
  </si>
  <si>
    <t>PO201804065</t>
  </si>
  <si>
    <t>宁夏</t>
  </si>
  <si>
    <t>运输（800+200）</t>
  </si>
  <si>
    <t>2018-04-22</t>
  </si>
  <si>
    <t>PO201804066</t>
  </si>
  <si>
    <t>克拉玛依</t>
  </si>
  <si>
    <t>运输（1600+200）</t>
  </si>
  <si>
    <t>2018-04-24</t>
  </si>
  <si>
    <t>PO201804064</t>
  </si>
  <si>
    <t>天津</t>
  </si>
  <si>
    <t>2018-05-20</t>
  </si>
  <si>
    <t>PO201805050</t>
  </si>
  <si>
    <t>6400*0.44+50*1.1</t>
  </si>
  <si>
    <t>TMR05591043</t>
  </si>
  <si>
    <t>2018-05-18</t>
  </si>
  <si>
    <t>PO201805064</t>
  </si>
  <si>
    <t>7509.6*0.44+50*1.1</t>
  </si>
  <si>
    <t>2018-05-03</t>
  </si>
  <si>
    <t>PO201805010</t>
  </si>
  <si>
    <t>提货费</t>
  </si>
  <si>
    <t>PO201805093</t>
  </si>
  <si>
    <t>332.03*0.48+400+300+555*1.1</t>
  </si>
  <si>
    <t>TMR05591042</t>
  </si>
  <si>
    <t>PO201805094</t>
  </si>
  <si>
    <t>694.45*0.48+400+300+（40+1202）*1.1</t>
  </si>
  <si>
    <t>2018-05-17</t>
  </si>
  <si>
    <t>PO201805063</t>
  </si>
  <si>
    <t>1653*0.48+500+600+890*1.1</t>
  </si>
  <si>
    <t>TMR05591041</t>
  </si>
  <si>
    <t>PO201806049</t>
  </si>
  <si>
    <t>运输（1400+450）</t>
  </si>
  <si>
    <t>2018-04-23</t>
  </si>
  <si>
    <t>PO201804063</t>
  </si>
  <si>
    <t>PO201804062</t>
  </si>
  <si>
    <t>运输490/吨</t>
  </si>
  <si>
    <t>PO201804048</t>
  </si>
  <si>
    <t>PO201806044</t>
  </si>
  <si>
    <t>代垫（1151.4+13)*1.1</t>
  </si>
  <si>
    <t>提送费（400+300）</t>
  </si>
  <si>
    <t>运输（325*0.48）</t>
  </si>
  <si>
    <t>2018-04-12</t>
  </si>
  <si>
    <t>PO201804030</t>
  </si>
  <si>
    <t>运输（510*10）</t>
  </si>
  <si>
    <t>PO201804029</t>
  </si>
  <si>
    <t>运输（510*1+200）</t>
  </si>
  <si>
    <t>PO201804008</t>
  </si>
  <si>
    <t>PO201806043</t>
  </si>
  <si>
    <t>西安沃恩机床有限公司</t>
  </si>
  <si>
    <t>惠州</t>
  </si>
  <si>
    <t>TMR05591045</t>
  </si>
  <si>
    <t>2018-06-08</t>
  </si>
  <si>
    <t>PO201806042</t>
  </si>
  <si>
    <t>代垫（100*1.1）</t>
  </si>
  <si>
    <t>运输（34875.46*0.44）</t>
  </si>
  <si>
    <t>PO201804009</t>
  </si>
  <si>
    <t>PO201806040</t>
  </si>
  <si>
    <t>2018-01-21</t>
  </si>
  <si>
    <t>2018-01-20</t>
  </si>
  <si>
    <t>PO201801099</t>
  </si>
  <si>
    <t>草堂</t>
  </si>
  <si>
    <t>TMR09997079</t>
  </si>
  <si>
    <t>2018-01-15</t>
  </si>
  <si>
    <t>2018-01-14</t>
  </si>
  <si>
    <t>PO201801098</t>
  </si>
  <si>
    <t>2018-01-13</t>
  </si>
  <si>
    <t>PO201801097</t>
  </si>
  <si>
    <t>2018-01-06</t>
  </si>
  <si>
    <t>2018-01-05</t>
  </si>
  <si>
    <t>PO201801096</t>
  </si>
  <si>
    <t>PO201806034</t>
  </si>
  <si>
    <t>2018-03-09</t>
  </si>
  <si>
    <t>2018-03-08</t>
  </si>
  <si>
    <t>PO201803256</t>
  </si>
  <si>
    <t>TMR11850550</t>
  </si>
  <si>
    <t>2018-03-04</t>
  </si>
  <si>
    <t>2018-03-03</t>
  </si>
  <si>
    <t>PO201803255</t>
  </si>
  <si>
    <t>2018-01-29</t>
  </si>
  <si>
    <t>2018-01-28</t>
  </si>
  <si>
    <t>PO201801095</t>
  </si>
  <si>
    <t>2018-01-30</t>
  </si>
  <si>
    <t>PO201801094</t>
  </si>
  <si>
    <t>TMR11850549</t>
  </si>
  <si>
    <t>PO201806033</t>
  </si>
  <si>
    <t>运输（450*2）</t>
  </si>
  <si>
    <t>PO201806028</t>
  </si>
  <si>
    <t>2018-06-02</t>
  </si>
  <si>
    <t>PO201805110</t>
  </si>
  <si>
    <t>增加西安-上海5.27号放空费</t>
  </si>
  <si>
    <t>TMR05591040</t>
  </si>
  <si>
    <t>PO201805105</t>
  </si>
  <si>
    <t>即墨</t>
  </si>
  <si>
    <t>运输1.2*500+300</t>
  </si>
  <si>
    <t>2018-04-02</t>
  </si>
  <si>
    <t>PO201806027</t>
  </si>
  <si>
    <t>雅奇（西安）航空材料有限公司</t>
  </si>
  <si>
    <t>21000+5000</t>
  </si>
  <si>
    <t>PO201804070</t>
  </si>
  <si>
    <t>运费（460+100）</t>
  </si>
  <si>
    <t>PO201804080</t>
  </si>
  <si>
    <t>厦门</t>
  </si>
  <si>
    <t>运费（7580+3000）</t>
  </si>
  <si>
    <t>PO201804055</t>
  </si>
  <si>
    <t>运费（950+100）</t>
  </si>
  <si>
    <t>PO201804052</t>
  </si>
  <si>
    <t>运费（13000+5000）</t>
  </si>
  <si>
    <t>TMR05591038</t>
  </si>
  <si>
    <t>2018-04-18</t>
  </si>
  <si>
    <t>2018-04-17</t>
  </si>
  <si>
    <t>PO201804041</t>
  </si>
  <si>
    <t>2018-04-11</t>
  </si>
  <si>
    <t>2018-04-10</t>
  </si>
  <si>
    <t>PO201804019</t>
  </si>
  <si>
    <t>2018-06-06</t>
  </si>
  <si>
    <t>PO201806005</t>
  </si>
  <si>
    <t>运费（510*15）</t>
  </si>
  <si>
    <t>PO201806024</t>
  </si>
  <si>
    <t>2018-06-07</t>
  </si>
  <si>
    <t>PO201806009</t>
  </si>
  <si>
    <t>法兰克福</t>
  </si>
  <si>
    <t>赫尔辛基</t>
  </si>
  <si>
    <t>2018-03-31</t>
  </si>
  <si>
    <t>PO201803238</t>
  </si>
  <si>
    <t>TMR03875817</t>
  </si>
  <si>
    <t>2018-03-22</t>
  </si>
  <si>
    <t>PO201803227</t>
  </si>
  <si>
    <t>PO201803239</t>
  </si>
  <si>
    <t>PO201803228</t>
  </si>
  <si>
    <t>PO201806023</t>
  </si>
  <si>
    <t>PO201806022</t>
  </si>
  <si>
    <t>淄博</t>
  </si>
  <si>
    <t>运输（1000+200）</t>
  </si>
  <si>
    <t>PO201806021</t>
  </si>
  <si>
    <t>PO201803252</t>
  </si>
  <si>
    <t>运费（16846.75+100+11）</t>
  </si>
  <si>
    <t>TMR11850554</t>
  </si>
  <si>
    <t>2018-03-10</t>
  </si>
  <si>
    <t>PO201803251</t>
  </si>
  <si>
    <t>运费（1575.92+2030.1+223.31）</t>
  </si>
  <si>
    <t>PO201806017</t>
  </si>
  <si>
    <t>2018-04-01</t>
  </si>
  <si>
    <t>PO201803242</t>
  </si>
  <si>
    <t>运费（1700+847+100+6.5）</t>
  </si>
  <si>
    <t>TMR01473933，TMR01473934，TMR01473935</t>
  </si>
  <si>
    <t>PO201803243</t>
  </si>
  <si>
    <t>运费（1050+135+103.36+6.72）</t>
  </si>
  <si>
    <t>2018-03-28</t>
  </si>
  <si>
    <t>PO201803226</t>
  </si>
  <si>
    <t>宁波</t>
  </si>
  <si>
    <t>运输（600+100+6.5）</t>
  </si>
  <si>
    <t>PO201803244</t>
  </si>
  <si>
    <t>运费（300+100+6.5）</t>
  </si>
  <si>
    <t>PO201803245</t>
  </si>
  <si>
    <t>运费（1050+137+100+6.5）</t>
  </si>
  <si>
    <t>2018-03-18</t>
  </si>
  <si>
    <t>2018-03-17</t>
  </si>
  <si>
    <t>PO201803246</t>
  </si>
  <si>
    <t>运输（1050+560+103.36+6.72）</t>
  </si>
  <si>
    <t>PO201803247</t>
  </si>
  <si>
    <t>航天大道</t>
  </si>
  <si>
    <t>2018-03-16</t>
  </si>
  <si>
    <t>PO201803186</t>
  </si>
  <si>
    <t>临潼</t>
  </si>
  <si>
    <t>运费（49000+30000）</t>
  </si>
  <si>
    <t>PO201803185</t>
  </si>
  <si>
    <t>运输（800+100+6.5）</t>
  </si>
  <si>
    <t>PO201803184</t>
  </si>
  <si>
    <t>运费（450+100+6.5）</t>
  </si>
  <si>
    <t>2018-03-15</t>
  </si>
  <si>
    <t>PO201803248</t>
  </si>
  <si>
    <t>运费（2300+1083+195.5+12.71）</t>
  </si>
  <si>
    <t>2018-03-14</t>
  </si>
  <si>
    <t>PO201803044</t>
  </si>
  <si>
    <t>郑州</t>
  </si>
  <si>
    <t>2018-03-13</t>
  </si>
  <si>
    <t>PO201803249</t>
  </si>
  <si>
    <t>宝山区</t>
  </si>
  <si>
    <t>浦东新区</t>
  </si>
  <si>
    <t>2018-03-11</t>
  </si>
  <si>
    <t>PO201803027</t>
  </si>
  <si>
    <t>华晶</t>
  </si>
  <si>
    <t>2018-03-06</t>
  </si>
  <si>
    <t>PO201803250</t>
  </si>
  <si>
    <t>运费（170+846+154.82+10.06）</t>
  </si>
  <si>
    <t>2018-03-07</t>
  </si>
  <si>
    <t>PO201803013</t>
  </si>
  <si>
    <t>运费（1700+850+100+6.5）</t>
  </si>
  <si>
    <t>PO201805106</t>
  </si>
  <si>
    <t>泉州</t>
  </si>
  <si>
    <t>1100+200</t>
  </si>
  <si>
    <t>PO201805107</t>
  </si>
  <si>
    <t>2018-06-03</t>
  </si>
  <si>
    <t>PO201806002</t>
  </si>
  <si>
    <t>PO201806008</t>
  </si>
  <si>
    <t>运输1292.75*0.48+400+300+（725*1.1）</t>
  </si>
  <si>
    <t>PO201806007</t>
  </si>
  <si>
    <t>运输1633.381*0.48+（40+1152）*1.1</t>
  </si>
  <si>
    <t>PO201803214</t>
  </si>
  <si>
    <t>PO201803202</t>
  </si>
  <si>
    <t>PO201806004</t>
  </si>
  <si>
    <t>阎良</t>
  </si>
  <si>
    <t>包装2</t>
  </si>
  <si>
    <t>包装1</t>
  </si>
  <si>
    <t>PO201805098</t>
  </si>
  <si>
    <t>杭州</t>
  </si>
  <si>
    <t>运输（4*630）</t>
  </si>
  <si>
    <t>提送货费</t>
  </si>
  <si>
    <t>PO201805100</t>
  </si>
  <si>
    <t>昆山</t>
  </si>
  <si>
    <t>PO201805109</t>
  </si>
  <si>
    <t>运输（4480*0.44）+（500*1.1）</t>
  </si>
  <si>
    <t>PO201805108</t>
  </si>
  <si>
    <t>运输（53747*0.4）</t>
  </si>
  <si>
    <t>2018-01-25</t>
  </si>
  <si>
    <t>2018-01-24</t>
  </si>
  <si>
    <t>PO201801030</t>
  </si>
  <si>
    <t>长沙</t>
  </si>
  <si>
    <t>TMR09997077</t>
  </si>
  <si>
    <t>2018-03-21</t>
  </si>
  <si>
    <t>2018-03-20</t>
  </si>
  <si>
    <t>PO201803161</t>
  </si>
  <si>
    <t>运输694.45*0.48+300+300+601*1.11</t>
  </si>
  <si>
    <t>TMR03869099</t>
  </si>
  <si>
    <t>2018-02-07</t>
  </si>
  <si>
    <t>2018-02-06</t>
  </si>
  <si>
    <t>PO201802042</t>
  </si>
  <si>
    <t>运输：630.94*0.48+300+300+1132*1.11</t>
  </si>
  <si>
    <t>TMR11850543</t>
  </si>
  <si>
    <t>PO201805086</t>
  </si>
  <si>
    <t>运费（500*0.625）+200</t>
  </si>
  <si>
    <t>PO201805095</t>
  </si>
  <si>
    <t>运费（7509*0.44=3304.22；50*1.1=55）</t>
  </si>
  <si>
    <t>PO201805070</t>
  </si>
  <si>
    <t>压车</t>
  </si>
  <si>
    <t>PO201805071</t>
  </si>
  <si>
    <t>PO201805073</t>
  </si>
  <si>
    <t>张家港</t>
  </si>
  <si>
    <t>运输3640*0.54+400+350</t>
  </si>
  <si>
    <t>2018-05-27</t>
  </si>
  <si>
    <t>PO201805096</t>
  </si>
  <si>
    <t>PO201803236</t>
  </si>
  <si>
    <t>950+100</t>
  </si>
  <si>
    <t>TMR11045178</t>
  </si>
  <si>
    <t>PO201803235</t>
  </si>
  <si>
    <t>12000+5000</t>
  </si>
  <si>
    <t>PO201803217</t>
  </si>
  <si>
    <t>PO201803162</t>
  </si>
  <si>
    <t>PO201803210</t>
  </si>
  <si>
    <t>460+100</t>
  </si>
  <si>
    <t>PO201803196</t>
  </si>
  <si>
    <t>20678.28+4000</t>
  </si>
  <si>
    <t>PO201803215</t>
  </si>
  <si>
    <t>PO201805077</t>
  </si>
  <si>
    <t>PO201804047</t>
  </si>
  <si>
    <t>常州</t>
  </si>
  <si>
    <t>TMR05591037</t>
  </si>
  <si>
    <t>PO201805089</t>
  </si>
  <si>
    <t>PO201805045</t>
  </si>
  <si>
    <t>新加坡</t>
  </si>
  <si>
    <t>TMR 11045181</t>
  </si>
  <si>
    <t>PO201805087</t>
  </si>
  <si>
    <t>太原</t>
  </si>
  <si>
    <t>运输费</t>
  </si>
  <si>
    <t>PO201805068</t>
  </si>
  <si>
    <t>TMR05591039</t>
  </si>
  <si>
    <t>PO201805069</t>
  </si>
  <si>
    <t>运输：3840*0.44+（50*1.1）</t>
  </si>
  <si>
    <t>PO201805085</t>
  </si>
  <si>
    <t>PO201804044</t>
  </si>
  <si>
    <t>TMR03878525</t>
  </si>
  <si>
    <t>PO201804103</t>
  </si>
  <si>
    <t>PO201805082</t>
  </si>
  <si>
    <t>4030.168*0.48+500+600+（40+1707）*1.1</t>
  </si>
  <si>
    <t>PO201805065</t>
  </si>
  <si>
    <t>PO201805081</t>
  </si>
  <si>
    <t>14080*0.41</t>
  </si>
  <si>
    <t>PO201801077</t>
  </si>
  <si>
    <t>3400+1700+315.02+20.48</t>
  </si>
  <si>
    <t>TR01473926</t>
  </si>
  <si>
    <t>PO201803222</t>
  </si>
  <si>
    <t>西安远通耐特汽车安全技术有限公司</t>
  </si>
  <si>
    <t>运费10688+15023.17+13588+12138.83</t>
  </si>
  <si>
    <t>TR01473938，TMR11045177</t>
  </si>
  <si>
    <t>2018-01-10</t>
  </si>
  <si>
    <t>2018-01-09</t>
  </si>
  <si>
    <t>PO201801091</t>
  </si>
  <si>
    <t>西安万睿物流有限公司</t>
  </si>
  <si>
    <t>加工区</t>
  </si>
  <si>
    <t>TR01473931</t>
  </si>
  <si>
    <t>2018-02-24</t>
  </si>
  <si>
    <t>2018-02-23</t>
  </si>
  <si>
    <t>PO201802032</t>
  </si>
  <si>
    <t>TMR03878516</t>
  </si>
  <si>
    <t>PO201805072</t>
  </si>
  <si>
    <t>运输71542*0.41</t>
  </si>
  <si>
    <t>运输10089*0.41</t>
  </si>
  <si>
    <t>运输12095*0.41</t>
  </si>
  <si>
    <t>2018-01-27</t>
  </si>
  <si>
    <t>2018-01-26</t>
  </si>
  <si>
    <t>PO201801015</t>
  </si>
  <si>
    <t>陕西麦迪科商贸有限公司</t>
  </si>
  <si>
    <t>咸阳机场</t>
  </si>
  <si>
    <t>圆通</t>
  </si>
  <si>
    <t>TR01473920</t>
  </si>
  <si>
    <t>2018-01-07</t>
  </si>
  <si>
    <t>PO201801074</t>
  </si>
  <si>
    <t>PO201805066</t>
  </si>
  <si>
    <t>运费=160+50+200</t>
  </si>
  <si>
    <t>2018-05-14</t>
  </si>
  <si>
    <t>PO201805049</t>
  </si>
  <si>
    <t>运费：7509.6*0.44+50*1.1</t>
  </si>
  <si>
    <t>2018-05-13</t>
  </si>
  <si>
    <t>PO201805052</t>
  </si>
  <si>
    <t>总</t>
  </si>
  <si>
    <t>PO201805051</t>
  </si>
  <si>
    <t>瑞安</t>
  </si>
  <si>
    <t>1400*2</t>
  </si>
  <si>
    <t>PO201805048</t>
  </si>
  <si>
    <t>1224.71*0.48+400+300+（40+12+526）*1.1</t>
  </si>
  <si>
    <t>2018-05-12</t>
  </si>
  <si>
    <t>PO201805046</t>
  </si>
  <si>
    <t>37590.34*0.44+100*1.1</t>
  </si>
  <si>
    <t>PO201805034</t>
  </si>
  <si>
    <t>56176*0.41</t>
  </si>
  <si>
    <t>PO201805044</t>
  </si>
  <si>
    <t>2831.33*0.48+500+600+（2212+40)*1.1</t>
  </si>
  <si>
    <t>PO201805043</t>
  </si>
  <si>
    <t>435*0.48+400+300+1244.32*1.1</t>
  </si>
  <si>
    <t>PO201805042</t>
  </si>
  <si>
    <t>2018-04-08</t>
  </si>
  <si>
    <t>2018-04-07</t>
  </si>
  <si>
    <t>PO201804104</t>
  </si>
  <si>
    <t>运费38984.06*0.44+100*1.11</t>
  </si>
  <si>
    <t>TMR 03878521</t>
  </si>
  <si>
    <t>2017-11-20</t>
  </si>
  <si>
    <t>2017-11-19</t>
  </si>
  <si>
    <t>PO201711001</t>
  </si>
  <si>
    <t>TMR 03878523</t>
  </si>
  <si>
    <t>PO201803233</t>
  </si>
  <si>
    <t>630*1.3+200</t>
  </si>
  <si>
    <t>PO201803164</t>
  </si>
  <si>
    <t>+</t>
  </si>
  <si>
    <t>PO201803232</t>
  </si>
  <si>
    <t>PO201803240</t>
  </si>
  <si>
    <t>十堰</t>
  </si>
  <si>
    <t>PO201803216</t>
  </si>
  <si>
    <t>乌鲁木齐</t>
  </si>
  <si>
    <t>PO201803010</t>
  </si>
  <si>
    <t>PO201804040</t>
  </si>
  <si>
    <t>进门费50*1.11</t>
  </si>
  <si>
    <t>PO201804073</t>
  </si>
  <si>
    <t>运费5109*0.48+500+600+910*1.11</t>
  </si>
  <si>
    <t>TMR 03878518</t>
  </si>
  <si>
    <t>PO201804060</t>
  </si>
  <si>
    <t>PO201805013</t>
  </si>
  <si>
    <t>运费36371.84*0.41</t>
  </si>
  <si>
    <t>5760*0.44</t>
  </si>
  <si>
    <t>PO201805011</t>
  </si>
  <si>
    <t>运费7400*0.44+100*1.1</t>
  </si>
  <si>
    <t>2018-04-30</t>
  </si>
  <si>
    <t>PO201804082</t>
  </si>
  <si>
    <t>865*2+200</t>
  </si>
  <si>
    <t>PO201804018</t>
  </si>
  <si>
    <t>TR01473940</t>
  </si>
  <si>
    <t>PO201804004</t>
  </si>
  <si>
    <t>PO201804017</t>
  </si>
  <si>
    <t>PO201804016</t>
  </si>
  <si>
    <t>PO201804021</t>
  </si>
  <si>
    <t>PO201804031</t>
  </si>
  <si>
    <t>PO201804032</t>
  </si>
  <si>
    <t>PO201804022</t>
  </si>
  <si>
    <t>PO201804028</t>
  </si>
  <si>
    <t>PO201804042</t>
  </si>
  <si>
    <t>PO201804051</t>
  </si>
  <si>
    <t>南通</t>
  </si>
  <si>
    <t>PO201804054</t>
  </si>
  <si>
    <t>PO201804067</t>
  </si>
  <si>
    <t>陕鼓</t>
  </si>
  <si>
    <t>250*4</t>
  </si>
  <si>
    <t>PO201804068</t>
  </si>
  <si>
    <t>PO201804069</t>
  </si>
  <si>
    <t>PO201804086</t>
  </si>
  <si>
    <t>568+3972.1</t>
  </si>
  <si>
    <t>TMR 11045179</t>
  </si>
  <si>
    <t>PO201804087</t>
  </si>
  <si>
    <t>维也纳</t>
  </si>
  <si>
    <t>20.7*456+350+550=10339.2</t>
  </si>
  <si>
    <t>PO201804088</t>
  </si>
  <si>
    <t>TMR03878520</t>
  </si>
  <si>
    <t>PO201804089</t>
  </si>
  <si>
    <t>PO201804090</t>
  </si>
  <si>
    <t>PO201804091</t>
  </si>
  <si>
    <t>PO201804092</t>
  </si>
  <si>
    <t>PO201804093</t>
  </si>
  <si>
    <t>PO201804094</t>
  </si>
  <si>
    <t>PO201804095</t>
  </si>
  <si>
    <t>PO201804096</t>
  </si>
  <si>
    <t>PO201804102</t>
  </si>
  <si>
    <t>PO201804101</t>
  </si>
  <si>
    <t>PO201804100</t>
  </si>
  <si>
    <t>PO201804045</t>
  </si>
  <si>
    <t>勃森国际货运代理（上海）有限公司</t>
  </si>
  <si>
    <t>11500*2</t>
  </si>
  <si>
    <t>TR16279884</t>
  </si>
  <si>
    <t>PO201804025</t>
  </si>
  <si>
    <t>PO201805012</t>
  </si>
  <si>
    <t>深圳</t>
  </si>
  <si>
    <t>运费1380*2</t>
  </si>
  <si>
    <t>2018-05-01</t>
  </si>
  <si>
    <t>PO201804097</t>
  </si>
  <si>
    <t>运费37520.06*0.44+（100+50）*1.1</t>
  </si>
  <si>
    <t>PO201804098</t>
  </si>
  <si>
    <t>运费38075*0.41</t>
  </si>
  <si>
    <t>PO201804099</t>
  </si>
  <si>
    <t>运费1339.018*0.48+400+300+（768+40）*1.1</t>
  </si>
  <si>
    <t>PO201804072</t>
  </si>
  <si>
    <t>运费3840*0.44+50*1.1</t>
  </si>
  <si>
    <t>PO201804071</t>
  </si>
  <si>
    <t>运费39680.06*0.44+100*1.1</t>
  </si>
  <si>
    <t>PO201804077</t>
  </si>
  <si>
    <t>1694*0.48+（556+40+150）*1.11</t>
  </si>
  <si>
    <t>PO201804076</t>
  </si>
  <si>
    <t>2405*0.48+500+600+1122*1.11</t>
  </si>
  <si>
    <t>PO201804075</t>
  </si>
  <si>
    <t>2866*0.4+750</t>
  </si>
  <si>
    <t>PO201804074</t>
  </si>
  <si>
    <t>东莞</t>
  </si>
  <si>
    <t>PO201804061</t>
  </si>
  <si>
    <t>TMR03878522</t>
  </si>
  <si>
    <t>PO201804036</t>
  </si>
  <si>
    <t>6400*0.44+50*1.11</t>
  </si>
  <si>
    <t>PO201804059</t>
  </si>
  <si>
    <t>12507*0.41</t>
  </si>
  <si>
    <t>PO201804037</t>
  </si>
  <si>
    <t>37520.06*0.44+100*1.11</t>
  </si>
  <si>
    <t>PO201804057</t>
  </si>
  <si>
    <t>PO201804053</t>
  </si>
  <si>
    <t>440*0.7+240+200</t>
  </si>
  <si>
    <t>运费38912.06*0.44+50*1.11</t>
  </si>
  <si>
    <t>2018-04-09</t>
  </si>
  <si>
    <t>PO201804034</t>
  </si>
  <si>
    <t>141580*0.41</t>
  </si>
  <si>
    <t>PO201804033</t>
  </si>
  <si>
    <t>运输4351*0.48+（793+150+20)*1.11+500+600</t>
  </si>
  <si>
    <t>PO201804020</t>
  </si>
  <si>
    <t>运费1339.018*0.48+400+300+（20+810）*1.11</t>
  </si>
  <si>
    <t>PO201804024</t>
  </si>
  <si>
    <t>PO201804023</t>
  </si>
  <si>
    <t>495.1*0.48+400+300+（150+1250.38）*1.11</t>
  </si>
  <si>
    <t>PO201804012</t>
  </si>
  <si>
    <t>成都</t>
  </si>
  <si>
    <t>PO201804013</t>
  </si>
  <si>
    <t>1107*0.48+400+300+（150+40+526）*1.11</t>
  </si>
  <si>
    <t>PO201803237</t>
  </si>
  <si>
    <t>运输95910*0.41</t>
  </si>
  <si>
    <t>PO201803220</t>
  </si>
  <si>
    <t>运费3440*0.54+750</t>
  </si>
  <si>
    <t>PO201803219</t>
  </si>
  <si>
    <t>运费6400*0.35+50*1.11</t>
  </si>
  <si>
    <t>PO201803218</t>
  </si>
  <si>
    <t>运费=38984.06*0.44+100*1.11+300</t>
  </si>
  <si>
    <t>2018-04-03</t>
  </si>
  <si>
    <t>PO201804003</t>
  </si>
  <si>
    <t>PO201803229</t>
  </si>
  <si>
    <t>运费1.053*700+240+200</t>
  </si>
  <si>
    <t>PO201803230</t>
  </si>
  <si>
    <t>PO201803231</t>
  </si>
  <si>
    <t>900*1+200</t>
  </si>
  <si>
    <t>PO201803225</t>
  </si>
  <si>
    <t>PO201803178</t>
  </si>
  <si>
    <t>运费=396*0.48+1132*1.11</t>
  </si>
  <si>
    <t>PO201803180</t>
  </si>
  <si>
    <t>运费653*0.48+500+600+1707*1.11</t>
  </si>
  <si>
    <t>PO201803179</t>
  </si>
  <si>
    <t>运费1792*0.48+1152*1.11</t>
  </si>
  <si>
    <t>PO201803213</t>
  </si>
  <si>
    <t>运费98642*0.41</t>
  </si>
  <si>
    <t>PO201803212</t>
  </si>
  <si>
    <t>运费94984*0.41</t>
  </si>
  <si>
    <t>PO201803211</t>
  </si>
  <si>
    <t xml:space="preserve">西安 </t>
  </si>
  <si>
    <t>运费=313*0.48+300+300+1113.02*1.11</t>
  </si>
  <si>
    <t>PO201803207</t>
  </si>
  <si>
    <t>运费=36824.06*0.44+150*1.11</t>
  </si>
  <si>
    <t>PO201803208</t>
  </si>
  <si>
    <t>重庆</t>
  </si>
  <si>
    <t>660*1+200</t>
  </si>
  <si>
    <t>PO201803205</t>
  </si>
  <si>
    <t>运费=4480*0.44+50*1.11</t>
  </si>
  <si>
    <t>PO201803206</t>
  </si>
  <si>
    <t>深圳市涵文国际货运代理有限公司西安分公司</t>
  </si>
  <si>
    <t>TR01473932</t>
  </si>
  <si>
    <t>PO201803204</t>
  </si>
  <si>
    <t>PO201803200</t>
  </si>
  <si>
    <t>运费40998.34*0.44+100*1.11</t>
  </si>
  <si>
    <t>PO201803195</t>
  </si>
  <si>
    <t>PO201803193</t>
  </si>
  <si>
    <t>PO201803177</t>
  </si>
  <si>
    <t>运费：79306*0.41</t>
  </si>
  <si>
    <t>PO201803176</t>
  </si>
  <si>
    <t>运费：6400*0.44+50*1.11</t>
  </si>
  <si>
    <t>PO201803174</t>
  </si>
  <si>
    <t>PO201803170</t>
  </si>
  <si>
    <t>625*5</t>
  </si>
  <si>
    <t>PO201803169</t>
  </si>
  <si>
    <t>PO201803168</t>
  </si>
  <si>
    <t>490*4</t>
  </si>
  <si>
    <t>PO201803167</t>
  </si>
  <si>
    <t>490*12</t>
  </si>
  <si>
    <t>PO201803166</t>
  </si>
  <si>
    <t>沧州</t>
  </si>
  <si>
    <t>680*1+200</t>
  </si>
  <si>
    <t>PO201803165</t>
  </si>
  <si>
    <t>4.2米</t>
  </si>
  <si>
    <t>PO201803163</t>
  </si>
  <si>
    <t>2018-02-10</t>
  </si>
  <si>
    <t>2018-02-09</t>
  </si>
  <si>
    <t>PO201802008</t>
  </si>
  <si>
    <t>洛杉矶</t>
  </si>
  <si>
    <t>126*20+126*1.11+330+500</t>
  </si>
  <si>
    <t>TMR03350303</t>
  </si>
  <si>
    <t>2018-01-17</t>
  </si>
  <si>
    <t>2018-01-16</t>
  </si>
  <si>
    <t>PO201801087</t>
  </si>
  <si>
    <t>PO201801086</t>
  </si>
  <si>
    <t>2018-03-01</t>
  </si>
  <si>
    <t>2018-02-28</t>
  </si>
  <si>
    <t>PO201802030</t>
  </si>
  <si>
    <t>2018-02-27</t>
  </si>
  <si>
    <t>PO201802031</t>
  </si>
  <si>
    <t>PO201803153</t>
  </si>
  <si>
    <t>遵义</t>
  </si>
  <si>
    <t>1450*2</t>
  </si>
  <si>
    <t>2018-02-02</t>
  </si>
  <si>
    <t>2018-02-01</t>
  </si>
  <si>
    <t>PO201801061</t>
  </si>
  <si>
    <t>3440*0.54+750</t>
  </si>
  <si>
    <t>2018-01-31</t>
  </si>
  <si>
    <t>PO201801057</t>
  </si>
  <si>
    <t>1320*0.54+750+300</t>
  </si>
  <si>
    <t>PO201801059</t>
  </si>
  <si>
    <t>10880*0.44+100*1.11</t>
  </si>
  <si>
    <t>PO201801060</t>
  </si>
  <si>
    <t>38216.06*0.44+110*1.11</t>
  </si>
  <si>
    <t>PO201801058</t>
  </si>
  <si>
    <t>运费350+1000</t>
  </si>
  <si>
    <t>PO201801062</t>
  </si>
  <si>
    <t>富平</t>
  </si>
  <si>
    <t>2390*0.52+1200+230*1.11</t>
  </si>
  <si>
    <t>2018-02-04</t>
  </si>
  <si>
    <t>2018-02-03</t>
  </si>
  <si>
    <t>PO201802001</t>
  </si>
  <si>
    <t>1168.01*0.48+300+300+1425*1.11</t>
  </si>
  <si>
    <t>PO201802002</t>
  </si>
  <si>
    <t>4469.24*0.48+500+600+2110*1.11</t>
  </si>
  <si>
    <t>2018-02-08</t>
  </si>
  <si>
    <t>PO201802003</t>
  </si>
  <si>
    <t>TMR11850547</t>
  </si>
  <si>
    <t>PO201802004</t>
  </si>
  <si>
    <t>16260.47+100*1.11</t>
  </si>
  <si>
    <t>PO201802007</t>
  </si>
  <si>
    <t>0.93*190+400+400+300</t>
  </si>
  <si>
    <t>TMR11850541</t>
  </si>
  <si>
    <t>2018-02-12</t>
  </si>
  <si>
    <t>2018-02-11</t>
  </si>
  <si>
    <t>PO201802005</t>
  </si>
  <si>
    <t>2018-02-13</t>
  </si>
  <si>
    <t>PO201802006</t>
  </si>
  <si>
    <t>TMR11850542</t>
  </si>
  <si>
    <t>PO201802023</t>
  </si>
  <si>
    <t>969+3.3*240+235+100+700+500</t>
  </si>
  <si>
    <t>TR01473939</t>
  </si>
  <si>
    <t>PO201802012</t>
  </si>
  <si>
    <t>TMR11045175</t>
  </si>
  <si>
    <t>2018-02-26</t>
  </si>
  <si>
    <t>PO201802022</t>
  </si>
  <si>
    <t>西安力特建筑工程技术有限公司</t>
  </si>
  <si>
    <t>吉木乃</t>
  </si>
  <si>
    <t>垫付国外运费</t>
  </si>
  <si>
    <t>不开票</t>
  </si>
  <si>
    <t>运输39000*2</t>
  </si>
  <si>
    <t>PO201802026</t>
  </si>
  <si>
    <t>西安锦业路</t>
  </si>
  <si>
    <t>TMR03878519</t>
  </si>
  <si>
    <t>PO201802025</t>
  </si>
  <si>
    <t>江西奉新</t>
  </si>
  <si>
    <t>PO201802011</t>
  </si>
  <si>
    <t>PO201802010</t>
  </si>
  <si>
    <t>PO201802009</t>
  </si>
  <si>
    <t>PO201802027</t>
  </si>
  <si>
    <t>PO201802028</t>
  </si>
  <si>
    <t>2018-02-16</t>
  </si>
  <si>
    <t>2018-02-15</t>
  </si>
  <si>
    <t>PO201802029</t>
  </si>
  <si>
    <t>上饶</t>
  </si>
  <si>
    <t>2018-03-02</t>
  </si>
  <si>
    <t>PO201802024</t>
  </si>
  <si>
    <t>TR01473929</t>
  </si>
  <si>
    <t>PO201802021</t>
  </si>
  <si>
    <t>500+2224</t>
  </si>
  <si>
    <t>PO201802019</t>
  </si>
  <si>
    <t>2018-02-25</t>
  </si>
  <si>
    <t>PO201802020</t>
  </si>
  <si>
    <t>PO201802018</t>
  </si>
  <si>
    <t>PO201802017</t>
  </si>
  <si>
    <t>1050+565+103.38*1.065</t>
  </si>
  <si>
    <t>PO201802016</t>
  </si>
  <si>
    <t>PO201802015</t>
  </si>
  <si>
    <t>PO201802014</t>
  </si>
  <si>
    <t>PO201802013</t>
  </si>
  <si>
    <t>12500*2</t>
  </si>
  <si>
    <t>TMR11850551</t>
  </si>
  <si>
    <t>PO201802033</t>
  </si>
  <si>
    <t>11000+1500</t>
  </si>
  <si>
    <t>PO201802034</t>
  </si>
  <si>
    <t>宝华</t>
  </si>
  <si>
    <t>TMR11850553</t>
  </si>
  <si>
    <t>PO201802035</t>
  </si>
  <si>
    <t>PO201802036</t>
  </si>
  <si>
    <t>620*1+200</t>
  </si>
  <si>
    <t>PO201802037</t>
  </si>
  <si>
    <t>TMR09997083</t>
  </si>
  <si>
    <t>2018-01-22</t>
  </si>
  <si>
    <t>PO201801088</t>
  </si>
  <si>
    <t>2018-01-12</t>
  </si>
  <si>
    <t>2018-01-11</t>
  </si>
  <si>
    <t>PO201801014</t>
  </si>
  <si>
    <t>707+80+235+100+2.592*240+700+500</t>
  </si>
  <si>
    <t>TR01473921</t>
  </si>
  <si>
    <t>PO201801013</t>
  </si>
  <si>
    <t>583+235+100+240*1.98+700+500</t>
  </si>
  <si>
    <t>PO201801071</t>
  </si>
  <si>
    <t>23000+4000</t>
  </si>
  <si>
    <t>TMR11045176</t>
  </si>
  <si>
    <t>PO201801068</t>
  </si>
  <si>
    <t>沈阳</t>
  </si>
  <si>
    <t>7750+3000</t>
  </si>
  <si>
    <t>PO201801067</t>
  </si>
  <si>
    <t>PO201801072</t>
  </si>
  <si>
    <t>35000+5000</t>
  </si>
  <si>
    <t>2018-01-19</t>
  </si>
  <si>
    <t>2018-01-18</t>
  </si>
  <si>
    <t>PO201801069</t>
  </si>
  <si>
    <t>PO201801070</t>
  </si>
  <si>
    <t>2018-01-23</t>
  </si>
  <si>
    <t>PO201801066</t>
  </si>
  <si>
    <t>PO201801065</t>
  </si>
  <si>
    <t>PO201801064</t>
  </si>
  <si>
    <t>2018-01-04</t>
  </si>
  <si>
    <t>PO201801063</t>
  </si>
  <si>
    <t>PO201801083</t>
  </si>
  <si>
    <t>800+100*1.065</t>
  </si>
  <si>
    <t>PO201801082</t>
  </si>
  <si>
    <t>1050+550+（86*1.2）+（86*1.2）*0.065</t>
  </si>
  <si>
    <t>PO201801081</t>
  </si>
  <si>
    <t>1700+850+（130.51*1.2+156.61*0.065）</t>
  </si>
  <si>
    <t>PO201801080</t>
  </si>
  <si>
    <t>PO201801079</t>
  </si>
  <si>
    <t>PO201801078</t>
  </si>
  <si>
    <t>PO201801076</t>
  </si>
  <si>
    <t>1050+580+100*1.065</t>
  </si>
  <si>
    <t>PO201801075</t>
  </si>
  <si>
    <t>PO201801073</t>
  </si>
  <si>
    <t>PO201801007</t>
  </si>
  <si>
    <t>运费12800*4</t>
  </si>
  <si>
    <t>TR01473918</t>
  </si>
  <si>
    <t>PO201801084</t>
  </si>
  <si>
    <t>TMR11850545</t>
  </si>
  <si>
    <t>PO201801089</t>
  </si>
  <si>
    <t>北京弘毅恩泽能源技术有限公司</t>
  </si>
  <si>
    <t>库尔勒</t>
  </si>
  <si>
    <t>TMR09997076</t>
  </si>
  <si>
    <t>PO201801090</t>
  </si>
  <si>
    <t>东营</t>
  </si>
  <si>
    <t>TMR09050596</t>
  </si>
  <si>
    <t>PO201801056</t>
  </si>
  <si>
    <t>PO201801055</t>
  </si>
  <si>
    <t>天台</t>
  </si>
  <si>
    <t>400/0.89+200</t>
  </si>
  <si>
    <t>PO201801054</t>
  </si>
  <si>
    <t>900*2+200+100</t>
  </si>
  <si>
    <t>PO201801053</t>
  </si>
  <si>
    <t>敦煌</t>
  </si>
  <si>
    <t>800*1+200</t>
  </si>
  <si>
    <t>PO201801052</t>
  </si>
  <si>
    <t>PO201801051</t>
  </si>
  <si>
    <t>PO201801050</t>
  </si>
  <si>
    <t>625*2+200+100</t>
  </si>
  <si>
    <t>PO201801049</t>
  </si>
  <si>
    <t>龙岩</t>
  </si>
  <si>
    <t>PO201801048</t>
  </si>
  <si>
    <t>PO201801047</t>
  </si>
  <si>
    <t>PO201801046</t>
  </si>
  <si>
    <t>上虞</t>
  </si>
  <si>
    <t>PO201801045</t>
  </si>
  <si>
    <t>PO201801044</t>
  </si>
  <si>
    <t>PO201801043</t>
  </si>
  <si>
    <t>1*900+200+100</t>
  </si>
  <si>
    <t>PO201801042</t>
  </si>
  <si>
    <t>运费490*5+100</t>
  </si>
  <si>
    <t>PO201801041</t>
  </si>
  <si>
    <t>PO201801040</t>
  </si>
  <si>
    <t>PO201801039</t>
  </si>
  <si>
    <t>兰州</t>
  </si>
  <si>
    <t>南昌</t>
  </si>
  <si>
    <t>2018-01-03</t>
  </si>
  <si>
    <t>PO201801037</t>
  </si>
  <si>
    <t>PO201801038</t>
  </si>
  <si>
    <t>PO201801006</t>
  </si>
  <si>
    <t>TMR11850540</t>
  </si>
  <si>
    <t>PO201801005</t>
  </si>
  <si>
    <t>TMR09997086</t>
  </si>
  <si>
    <t>PO201801004</t>
  </si>
  <si>
    <t>PO201801003</t>
  </si>
  <si>
    <t>2018-01-08</t>
  </si>
  <si>
    <t>PO201801002</t>
  </si>
  <si>
    <t>PO201801001</t>
  </si>
  <si>
    <t>PO201801012</t>
  </si>
  <si>
    <t>TMR09997080</t>
  </si>
  <si>
    <t>PO201801011</t>
  </si>
  <si>
    <t>洛阳</t>
  </si>
  <si>
    <t>PO201801010</t>
  </si>
  <si>
    <t>PO201801009</t>
  </si>
  <si>
    <t>PO201801008</t>
  </si>
  <si>
    <t>PO201801019</t>
  </si>
  <si>
    <t>运输350</t>
  </si>
  <si>
    <t>PO201801031</t>
  </si>
  <si>
    <t>38262*0.41</t>
  </si>
  <si>
    <t>TMR09997078</t>
  </si>
  <si>
    <t>PO201801021</t>
  </si>
  <si>
    <t>38216.06*0.44+150*1.11</t>
  </si>
  <si>
    <t>PO201801029</t>
  </si>
  <si>
    <t>510*0.48+300+300+1132*1.11</t>
  </si>
  <si>
    <t>PO201801020</t>
  </si>
  <si>
    <t>1100</t>
  </si>
  <si>
    <t>PO201801033</t>
  </si>
  <si>
    <t>131+（242*3.6+200+30+400+87）*1.07</t>
  </si>
  <si>
    <t>TR01473922</t>
  </si>
  <si>
    <t>PO201801032</t>
  </si>
  <si>
    <t>1974*0.5+（1935*6.4=200+120+3*60+150+800+824)*1.11</t>
  </si>
  <si>
    <t>PO201801028</t>
  </si>
  <si>
    <t>运输700</t>
  </si>
  <si>
    <t>PO201801024</t>
  </si>
  <si>
    <t>2390*0.54+750</t>
  </si>
  <si>
    <t>PO201801018</t>
  </si>
  <si>
    <t>670*054+750</t>
  </si>
  <si>
    <t>PO201801026</t>
  </si>
  <si>
    <t>76966*0.41</t>
  </si>
  <si>
    <t>PO201801027</t>
  </si>
  <si>
    <t>38585*0.48+2*2600+500*1.11</t>
  </si>
  <si>
    <t>PO201801023</t>
  </si>
  <si>
    <t>6158.87*0.48+600+2536*1.11</t>
  </si>
  <si>
    <t>PO201801022</t>
  </si>
  <si>
    <t>1224.69*0.48+500+（1152+80）*1.11</t>
  </si>
  <si>
    <t>PO201801017</t>
  </si>
  <si>
    <t>38984.06*0.44+（100*1.11)</t>
  </si>
  <si>
    <t>PO201801025</t>
  </si>
  <si>
    <t>6400*0.44+（50*1.11）</t>
  </si>
  <si>
    <t>PO201801036</t>
  </si>
  <si>
    <t>2594.55*0.48+300+300+（655+50+50）*1.11</t>
  </si>
  <si>
    <t>TMR09997082</t>
  </si>
  <si>
    <t>PO201801016</t>
  </si>
  <si>
    <t>39681.79*0.44+（100*1.11）</t>
  </si>
  <si>
    <t>PO201801035</t>
  </si>
  <si>
    <t>8320*0.44+300+50*1.11</t>
  </si>
  <si>
    <t>TMR09050602</t>
  </si>
  <si>
    <t>PO201803026</t>
  </si>
  <si>
    <t>865*6</t>
  </si>
  <si>
    <t>PO201803025</t>
  </si>
  <si>
    <t>510*2+200</t>
  </si>
  <si>
    <t>PO201801034</t>
  </si>
  <si>
    <t>TMR09050601</t>
  </si>
  <si>
    <t>PO201803020</t>
  </si>
  <si>
    <t>武汉</t>
  </si>
  <si>
    <t>490*1.3+200</t>
  </si>
  <si>
    <t>PO201803019</t>
  </si>
  <si>
    <t>490*1+200</t>
  </si>
  <si>
    <t>PO201803018</t>
  </si>
  <si>
    <t>570*16</t>
  </si>
  <si>
    <t>PO201803017</t>
  </si>
  <si>
    <t>510*5+510*0.5</t>
  </si>
  <si>
    <t>PO201803016</t>
  </si>
  <si>
    <t>通力</t>
  </si>
  <si>
    <t>PO201803015</t>
  </si>
  <si>
    <t>4*510</t>
  </si>
  <si>
    <t>PO201803012</t>
  </si>
  <si>
    <t>佛山</t>
  </si>
  <si>
    <t>865*1+200</t>
  </si>
  <si>
    <t>PO201803009</t>
  </si>
  <si>
    <t>1103.6*0.48+300+300+（1162+150）*1.11</t>
  </si>
  <si>
    <t>PO201803007</t>
  </si>
  <si>
    <t>PO201803006</t>
  </si>
  <si>
    <t>PO201802039</t>
  </si>
  <si>
    <t>34808.06*0.44+100*1.11</t>
  </si>
  <si>
    <t>PO201803005</t>
  </si>
  <si>
    <t>PO201802038</t>
  </si>
  <si>
    <t>PO201802040</t>
  </si>
  <si>
    <t>PO201802041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</si>
</sst>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50"/>
  <sheetViews>
    <sheetView tabSelected="1" workbookViewId="0"/>
  </sheetViews>
  <sheetFormatPr defaultRowHeight="15"/>
  <cols>
    <col min="1" max="2" width="12.7109375" customWidth="1"/>
    <col min="3" max="3" width="13.7109375" customWidth="1"/>
    <col min="4" max="4" width="25.7109375" customWidth="1"/>
    <col min="7" max="7" width="12.7109375" customWidth="1"/>
    <col min="8" max="9" width="10.7109375" customWidth="1"/>
    <col min="10" max="10" width="12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C2" t="s">
        <v>13</v>
      </c>
      <c r="D2" t="s">
        <v>14</v>
      </c>
      <c r="E2" t="s">
        <v>15</v>
      </c>
      <c r="F2" t="s">
        <v>15</v>
      </c>
      <c r="G2" t="s">
        <v>16</v>
      </c>
      <c r="H2">
        <v>5</v>
      </c>
      <c r="I2">
        <v>0</v>
      </c>
      <c r="L2" t="s">
        <v>17</v>
      </c>
    </row>
    <row r="3" spans="1:12">
      <c r="A3" t="s">
        <v>12</v>
      </c>
      <c r="C3" t="s">
        <v>13</v>
      </c>
      <c r="D3" t="s">
        <v>14</v>
      </c>
      <c r="E3" t="s">
        <v>15</v>
      </c>
      <c r="F3" t="s">
        <v>15</v>
      </c>
      <c r="G3" t="s">
        <v>18</v>
      </c>
      <c r="H3">
        <v>55</v>
      </c>
      <c r="I3">
        <v>0</v>
      </c>
      <c r="L3" t="s">
        <v>17</v>
      </c>
    </row>
    <row r="4" spans="1:12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>
        <v>555</v>
      </c>
      <c r="I4">
        <v>0</v>
      </c>
      <c r="J4" t="s">
        <v>20</v>
      </c>
      <c r="K4" t="s">
        <v>26</v>
      </c>
      <c r="L4" t="s">
        <v>17</v>
      </c>
    </row>
    <row r="5" spans="1:12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27</v>
      </c>
      <c r="H5">
        <v>444.4</v>
      </c>
      <c r="I5">
        <v>0</v>
      </c>
      <c r="J5" t="s">
        <v>20</v>
      </c>
      <c r="L5" t="s">
        <v>17</v>
      </c>
    </row>
    <row r="6" spans="1:12">
      <c r="A6" t="s">
        <v>28</v>
      </c>
      <c r="B6" t="s">
        <v>29</v>
      </c>
      <c r="C6" t="s">
        <v>30</v>
      </c>
      <c r="D6" t="s">
        <v>14</v>
      </c>
      <c r="E6" t="s">
        <v>31</v>
      </c>
      <c r="F6" t="s">
        <v>32</v>
      </c>
      <c r="G6" t="s">
        <v>33</v>
      </c>
      <c r="H6">
        <v>888</v>
      </c>
      <c r="I6">
        <v>0</v>
      </c>
      <c r="J6" t="s">
        <v>29</v>
      </c>
      <c r="L6" t="s">
        <v>17</v>
      </c>
    </row>
    <row r="7" spans="1:12">
      <c r="A7" t="s">
        <v>19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16</v>
      </c>
      <c r="H7">
        <v>333</v>
      </c>
      <c r="I7">
        <v>0</v>
      </c>
      <c r="J7" t="s">
        <v>34</v>
      </c>
      <c r="L7" t="s">
        <v>17</v>
      </c>
    </row>
    <row r="8" spans="1:12">
      <c r="A8" t="s">
        <v>28</v>
      </c>
      <c r="B8" t="s">
        <v>29</v>
      </c>
      <c r="C8" t="s">
        <v>30</v>
      </c>
      <c r="D8" t="s">
        <v>14</v>
      </c>
      <c r="E8" t="s">
        <v>31</v>
      </c>
      <c r="F8" t="s">
        <v>32</v>
      </c>
      <c r="G8" t="s">
        <v>16</v>
      </c>
      <c r="H8">
        <v>4</v>
      </c>
      <c r="I8">
        <v>0</v>
      </c>
      <c r="J8" t="s">
        <v>29</v>
      </c>
      <c r="L8" t="s">
        <v>17</v>
      </c>
    </row>
    <row r="9" spans="1:12">
      <c r="A9" t="s">
        <v>28</v>
      </c>
      <c r="B9" t="s">
        <v>29</v>
      </c>
      <c r="C9" t="s">
        <v>30</v>
      </c>
      <c r="D9" t="s">
        <v>14</v>
      </c>
      <c r="E9" t="s">
        <v>31</v>
      </c>
      <c r="F9" t="s">
        <v>32</v>
      </c>
      <c r="G9" t="s">
        <v>39</v>
      </c>
      <c r="H9">
        <v>77</v>
      </c>
      <c r="I9">
        <v>0</v>
      </c>
      <c r="J9" t="s">
        <v>29</v>
      </c>
      <c r="L9" t="s">
        <v>17</v>
      </c>
    </row>
    <row r="10" spans="1:12">
      <c r="A10" t="s">
        <v>40</v>
      </c>
      <c r="B10" t="s">
        <v>41</v>
      </c>
      <c r="C10" t="s">
        <v>42</v>
      </c>
      <c r="D10" t="s">
        <v>14</v>
      </c>
      <c r="E10" t="s">
        <v>37</v>
      </c>
      <c r="F10" t="s">
        <v>23</v>
      </c>
      <c r="G10" t="s">
        <v>43</v>
      </c>
      <c r="H10">
        <v>22</v>
      </c>
      <c r="I10">
        <v>0</v>
      </c>
      <c r="J10" t="s">
        <v>41</v>
      </c>
      <c r="L10" t="s">
        <v>17</v>
      </c>
    </row>
    <row r="11" spans="1:12">
      <c r="A11" t="s">
        <v>28</v>
      </c>
      <c r="B11" t="s">
        <v>29</v>
      </c>
      <c r="C11" t="s">
        <v>30</v>
      </c>
      <c r="D11" t="s">
        <v>14</v>
      </c>
      <c r="E11" t="s">
        <v>31</v>
      </c>
      <c r="F11" t="s">
        <v>32</v>
      </c>
      <c r="G11" t="s">
        <v>44</v>
      </c>
      <c r="H11">
        <v>666</v>
      </c>
      <c r="I11">
        <v>666</v>
      </c>
      <c r="J11" t="s">
        <v>29</v>
      </c>
      <c r="K11" t="s">
        <v>26</v>
      </c>
      <c r="L11" t="s">
        <v>17</v>
      </c>
    </row>
    <row r="12" spans="1:12">
      <c r="A12" t="s">
        <v>45</v>
      </c>
      <c r="B12" t="s">
        <v>46</v>
      </c>
      <c r="C12" t="s">
        <v>47</v>
      </c>
      <c r="D12" t="s">
        <v>48</v>
      </c>
      <c r="E12" t="s">
        <v>23</v>
      </c>
      <c r="F12" t="s">
        <v>37</v>
      </c>
      <c r="G12" t="s">
        <v>49</v>
      </c>
      <c r="H12">
        <v>1875</v>
      </c>
      <c r="I12">
        <v>0</v>
      </c>
      <c r="J12" t="s">
        <v>46</v>
      </c>
      <c r="L12" t="s">
        <v>17</v>
      </c>
    </row>
    <row r="13" spans="1:12">
      <c r="A13" t="s">
        <v>46</v>
      </c>
      <c r="B13" t="s">
        <v>50</v>
      </c>
      <c r="C13" t="s">
        <v>51</v>
      </c>
      <c r="D13" t="s">
        <v>48</v>
      </c>
      <c r="E13" t="s">
        <v>23</v>
      </c>
      <c r="F13" t="s">
        <v>52</v>
      </c>
      <c r="G13">
        <f>0.1*570+200</f>
        <v>0</v>
      </c>
      <c r="H13">
        <v>257</v>
      </c>
      <c r="I13">
        <v>0</v>
      </c>
      <c r="J13" t="s">
        <v>50</v>
      </c>
      <c r="L13" t="s">
        <v>17</v>
      </c>
    </row>
    <row r="14" spans="1:12">
      <c r="A14" t="s">
        <v>50</v>
      </c>
      <c r="B14" t="s">
        <v>53</v>
      </c>
      <c r="C14" t="s">
        <v>54</v>
      </c>
      <c r="D14" t="s">
        <v>48</v>
      </c>
      <c r="E14" t="s">
        <v>23</v>
      </c>
      <c r="F14" t="s">
        <v>52</v>
      </c>
      <c r="G14" t="s">
        <v>55</v>
      </c>
      <c r="H14">
        <v>1340</v>
      </c>
      <c r="I14">
        <v>0</v>
      </c>
      <c r="J14" t="s">
        <v>53</v>
      </c>
      <c r="L14" t="s">
        <v>17</v>
      </c>
    </row>
    <row r="15" spans="1:12">
      <c r="A15" t="s">
        <v>56</v>
      </c>
      <c r="B15" t="s">
        <v>57</v>
      </c>
      <c r="C15" t="s">
        <v>58</v>
      </c>
      <c r="D15" t="s">
        <v>48</v>
      </c>
      <c r="E15" t="s">
        <v>23</v>
      </c>
      <c r="F15" t="s">
        <v>59</v>
      </c>
      <c r="G15" t="s">
        <v>60</v>
      </c>
      <c r="H15">
        <v>710</v>
      </c>
      <c r="I15">
        <v>0</v>
      </c>
      <c r="J15" t="s">
        <v>57</v>
      </c>
      <c r="L15" t="s">
        <v>17</v>
      </c>
    </row>
    <row r="16" spans="1:12">
      <c r="A16" t="s">
        <v>57</v>
      </c>
      <c r="B16" t="s">
        <v>61</v>
      </c>
      <c r="C16" t="s">
        <v>62</v>
      </c>
      <c r="D16" t="s">
        <v>48</v>
      </c>
      <c r="E16" t="s">
        <v>23</v>
      </c>
      <c r="F16" t="s">
        <v>37</v>
      </c>
      <c r="G16" t="s">
        <v>63</v>
      </c>
      <c r="H16">
        <v>260</v>
      </c>
      <c r="I16">
        <v>0</v>
      </c>
      <c r="J16" t="s">
        <v>61</v>
      </c>
      <c r="L16" t="s">
        <v>17</v>
      </c>
    </row>
    <row r="17" spans="1:12">
      <c r="A17" t="s">
        <v>57</v>
      </c>
      <c r="B17" t="s">
        <v>61</v>
      </c>
      <c r="C17" t="s">
        <v>64</v>
      </c>
      <c r="D17" t="s">
        <v>48</v>
      </c>
      <c r="E17" t="s">
        <v>23</v>
      </c>
      <c r="F17" t="s">
        <v>37</v>
      </c>
      <c r="G17" t="s">
        <v>65</v>
      </c>
      <c r="H17">
        <v>825</v>
      </c>
      <c r="I17">
        <v>0</v>
      </c>
      <c r="J17" t="s">
        <v>61</v>
      </c>
      <c r="L17" t="s">
        <v>17</v>
      </c>
    </row>
    <row r="18" spans="1:12">
      <c r="A18" t="s">
        <v>66</v>
      </c>
      <c r="B18" t="s">
        <v>67</v>
      </c>
      <c r="C18" t="s">
        <v>68</v>
      </c>
      <c r="D18" t="s">
        <v>48</v>
      </c>
      <c r="E18" t="s">
        <v>23</v>
      </c>
      <c r="F18" t="s">
        <v>69</v>
      </c>
      <c r="G18" t="s">
        <v>63</v>
      </c>
      <c r="H18">
        <v>690</v>
      </c>
      <c r="I18">
        <v>0</v>
      </c>
      <c r="J18" t="s">
        <v>67</v>
      </c>
      <c r="L18" t="s">
        <v>17</v>
      </c>
    </row>
    <row r="19" spans="1:12">
      <c r="A19" t="s">
        <v>66</v>
      </c>
      <c r="B19" t="s">
        <v>67</v>
      </c>
      <c r="C19" t="s">
        <v>70</v>
      </c>
      <c r="D19" t="s">
        <v>48</v>
      </c>
      <c r="E19" t="s">
        <v>23</v>
      </c>
      <c r="F19" t="s">
        <v>71</v>
      </c>
      <c r="G19" t="s">
        <v>72</v>
      </c>
      <c r="H19">
        <v>5190</v>
      </c>
      <c r="I19">
        <v>0</v>
      </c>
      <c r="J19" t="s">
        <v>67</v>
      </c>
      <c r="L19" t="s">
        <v>17</v>
      </c>
    </row>
    <row r="20" spans="1:12">
      <c r="A20" t="s">
        <v>67</v>
      </c>
      <c r="B20" t="s">
        <v>73</v>
      </c>
      <c r="C20" t="s">
        <v>74</v>
      </c>
      <c r="D20" t="s">
        <v>48</v>
      </c>
      <c r="E20" t="s">
        <v>23</v>
      </c>
      <c r="F20" t="s">
        <v>37</v>
      </c>
      <c r="G20" t="s">
        <v>63</v>
      </c>
      <c r="H20">
        <v>1450</v>
      </c>
      <c r="I20">
        <v>0</v>
      </c>
      <c r="J20" t="s">
        <v>73</v>
      </c>
      <c r="L20" t="s">
        <v>17</v>
      </c>
    </row>
    <row r="21" spans="1:12">
      <c r="A21" t="s">
        <v>75</v>
      </c>
      <c r="B21" t="s">
        <v>76</v>
      </c>
      <c r="C21" t="s">
        <v>77</v>
      </c>
      <c r="D21" t="s">
        <v>78</v>
      </c>
      <c r="E21" t="s">
        <v>79</v>
      </c>
      <c r="F21" t="s">
        <v>23</v>
      </c>
      <c r="G21" t="s">
        <v>63</v>
      </c>
      <c r="H21">
        <v>7113.28</v>
      </c>
      <c r="I21">
        <v>0</v>
      </c>
      <c r="J21" t="s">
        <v>76</v>
      </c>
      <c r="K21" t="s">
        <v>80</v>
      </c>
      <c r="L21" t="s">
        <v>17</v>
      </c>
    </row>
    <row r="22" spans="1:12">
      <c r="A22" t="s">
        <v>81</v>
      </c>
      <c r="B22" t="s">
        <v>82</v>
      </c>
      <c r="C22" t="s">
        <v>83</v>
      </c>
      <c r="D22" t="s">
        <v>78</v>
      </c>
      <c r="E22" t="s">
        <v>79</v>
      </c>
      <c r="F22" t="s">
        <v>23</v>
      </c>
      <c r="G22" t="s">
        <v>63</v>
      </c>
      <c r="H22">
        <v>13018.02</v>
      </c>
      <c r="I22">
        <v>0</v>
      </c>
      <c r="J22" t="s">
        <v>82</v>
      </c>
      <c r="K22" t="s">
        <v>80</v>
      </c>
      <c r="L22" t="s">
        <v>17</v>
      </c>
    </row>
    <row r="23" spans="1:12">
      <c r="A23" t="s">
        <v>81</v>
      </c>
      <c r="B23" t="s">
        <v>82</v>
      </c>
      <c r="C23" t="s">
        <v>84</v>
      </c>
      <c r="D23" t="s">
        <v>78</v>
      </c>
      <c r="E23" t="s">
        <v>79</v>
      </c>
      <c r="F23" t="s">
        <v>23</v>
      </c>
      <c r="G23" t="s">
        <v>63</v>
      </c>
      <c r="H23">
        <v>23687.72</v>
      </c>
      <c r="I23">
        <v>0</v>
      </c>
      <c r="J23" t="s">
        <v>82</v>
      </c>
      <c r="K23" t="s">
        <v>80</v>
      </c>
      <c r="L23" t="s">
        <v>17</v>
      </c>
    </row>
    <row r="24" spans="1:12">
      <c r="A24" t="s">
        <v>85</v>
      </c>
      <c r="B24" t="s">
        <v>86</v>
      </c>
      <c r="C24" t="s">
        <v>87</v>
      </c>
      <c r="D24" t="s">
        <v>36</v>
      </c>
      <c r="E24" t="s">
        <v>37</v>
      </c>
      <c r="F24" t="s">
        <v>88</v>
      </c>
      <c r="G24" t="s">
        <v>63</v>
      </c>
      <c r="H24">
        <v>3439.4</v>
      </c>
      <c r="I24">
        <v>0</v>
      </c>
      <c r="J24" t="s">
        <v>86</v>
      </c>
      <c r="K24" t="s">
        <v>89</v>
      </c>
      <c r="L24" t="s">
        <v>17</v>
      </c>
    </row>
    <row r="25" spans="1:12">
      <c r="A25" t="s">
        <v>90</v>
      </c>
      <c r="B25" t="s">
        <v>41</v>
      </c>
      <c r="C25" t="s">
        <v>91</v>
      </c>
      <c r="D25" t="s">
        <v>14</v>
      </c>
      <c r="E25" t="s">
        <v>23</v>
      </c>
      <c r="F25" t="s">
        <v>37</v>
      </c>
      <c r="G25" t="s">
        <v>92</v>
      </c>
      <c r="H25">
        <v>17231.31</v>
      </c>
      <c r="I25">
        <v>0</v>
      </c>
      <c r="J25" t="s">
        <v>41</v>
      </c>
      <c r="L25" t="s">
        <v>17</v>
      </c>
    </row>
    <row r="26" spans="1:12">
      <c r="A26" t="s">
        <v>93</v>
      </c>
      <c r="B26" t="s">
        <v>94</v>
      </c>
      <c r="C26" t="s">
        <v>95</v>
      </c>
      <c r="D26" t="s">
        <v>36</v>
      </c>
      <c r="E26" t="s">
        <v>37</v>
      </c>
      <c r="F26" t="s">
        <v>23</v>
      </c>
      <c r="G26" t="s">
        <v>96</v>
      </c>
      <c r="H26">
        <v>2283.23</v>
      </c>
      <c r="I26">
        <v>0</v>
      </c>
      <c r="J26" t="s">
        <v>94</v>
      </c>
      <c r="K26" t="s">
        <v>89</v>
      </c>
      <c r="L26" t="s">
        <v>17</v>
      </c>
    </row>
    <row r="27" spans="1:12">
      <c r="A27" t="s">
        <v>40</v>
      </c>
      <c r="B27" t="s">
        <v>41</v>
      </c>
      <c r="C27" t="s">
        <v>97</v>
      </c>
      <c r="D27" t="s">
        <v>36</v>
      </c>
      <c r="E27" t="s">
        <v>98</v>
      </c>
      <c r="F27" t="s">
        <v>79</v>
      </c>
      <c r="G27" t="s">
        <v>99</v>
      </c>
      <c r="H27">
        <v>138.38</v>
      </c>
      <c r="I27">
        <v>0</v>
      </c>
      <c r="J27" t="s">
        <v>41</v>
      </c>
      <c r="L27" t="s">
        <v>17</v>
      </c>
    </row>
    <row r="28" spans="1:12">
      <c r="A28" t="s">
        <v>40</v>
      </c>
      <c r="B28" t="s">
        <v>41</v>
      </c>
      <c r="C28" t="s">
        <v>100</v>
      </c>
      <c r="D28" t="s">
        <v>36</v>
      </c>
      <c r="E28" t="s">
        <v>98</v>
      </c>
      <c r="F28" t="s">
        <v>79</v>
      </c>
      <c r="G28" t="s">
        <v>99</v>
      </c>
      <c r="H28">
        <v>130.68</v>
      </c>
      <c r="I28">
        <v>0</v>
      </c>
      <c r="J28" t="s">
        <v>41</v>
      </c>
      <c r="L28" t="s">
        <v>17</v>
      </c>
    </row>
    <row r="29" spans="1:12">
      <c r="A29" t="s">
        <v>40</v>
      </c>
      <c r="B29" t="s">
        <v>41</v>
      </c>
      <c r="C29" t="s">
        <v>101</v>
      </c>
      <c r="D29" t="s">
        <v>36</v>
      </c>
      <c r="E29" t="s">
        <v>98</v>
      </c>
      <c r="F29" t="s">
        <v>79</v>
      </c>
      <c r="G29" t="s">
        <v>99</v>
      </c>
      <c r="H29">
        <v>134.15</v>
      </c>
      <c r="I29">
        <v>0</v>
      </c>
      <c r="J29" t="s">
        <v>41</v>
      </c>
      <c r="L29" t="s">
        <v>17</v>
      </c>
    </row>
    <row r="30" spans="1:12">
      <c r="A30" t="s">
        <v>40</v>
      </c>
      <c r="B30" t="s">
        <v>41</v>
      </c>
      <c r="C30" t="s">
        <v>102</v>
      </c>
      <c r="D30" t="s">
        <v>36</v>
      </c>
      <c r="E30" t="s">
        <v>98</v>
      </c>
      <c r="F30" t="s">
        <v>79</v>
      </c>
      <c r="G30" t="s">
        <v>99</v>
      </c>
      <c r="H30">
        <v>132.48</v>
      </c>
      <c r="I30">
        <v>0</v>
      </c>
      <c r="J30" t="s">
        <v>41</v>
      </c>
      <c r="L30" t="s">
        <v>17</v>
      </c>
    </row>
    <row r="31" spans="1:12">
      <c r="A31" t="s">
        <v>40</v>
      </c>
      <c r="B31" t="s">
        <v>41</v>
      </c>
      <c r="C31" t="s">
        <v>103</v>
      </c>
      <c r="D31" t="s">
        <v>36</v>
      </c>
      <c r="E31" t="s">
        <v>104</v>
      </c>
      <c r="F31" t="s">
        <v>79</v>
      </c>
      <c r="G31" t="s">
        <v>99</v>
      </c>
      <c r="H31">
        <v>201.99</v>
      </c>
      <c r="I31">
        <v>0</v>
      </c>
      <c r="J31" t="s">
        <v>41</v>
      </c>
      <c r="L31" t="s">
        <v>17</v>
      </c>
    </row>
    <row r="32" spans="1:12">
      <c r="A32" t="s">
        <v>41</v>
      </c>
      <c r="B32" t="s">
        <v>105</v>
      </c>
      <c r="C32" t="s">
        <v>106</v>
      </c>
      <c r="D32" t="s">
        <v>48</v>
      </c>
      <c r="E32" t="s">
        <v>59</v>
      </c>
      <c r="F32" t="s">
        <v>107</v>
      </c>
      <c r="G32" t="s">
        <v>63</v>
      </c>
      <c r="H32">
        <v>3000</v>
      </c>
      <c r="I32">
        <v>0</v>
      </c>
      <c r="J32" t="s">
        <v>105</v>
      </c>
      <c r="L32" t="s">
        <v>17</v>
      </c>
    </row>
    <row r="33" spans="1:12">
      <c r="A33" t="s">
        <v>40</v>
      </c>
      <c r="B33" t="s">
        <v>41</v>
      </c>
      <c r="C33" t="s">
        <v>108</v>
      </c>
      <c r="D33" t="s">
        <v>36</v>
      </c>
      <c r="E33" t="s">
        <v>109</v>
      </c>
      <c r="F33" t="s">
        <v>23</v>
      </c>
      <c r="G33" t="s">
        <v>99</v>
      </c>
      <c r="H33">
        <v>129.53</v>
      </c>
      <c r="I33">
        <v>0</v>
      </c>
      <c r="J33" t="s">
        <v>41</v>
      </c>
      <c r="L33" t="s">
        <v>17</v>
      </c>
    </row>
    <row r="34" spans="1:12">
      <c r="A34" t="s">
        <v>40</v>
      </c>
      <c r="B34" t="s">
        <v>41</v>
      </c>
      <c r="C34" t="s">
        <v>110</v>
      </c>
      <c r="D34" t="s">
        <v>36</v>
      </c>
      <c r="E34" t="s">
        <v>111</v>
      </c>
      <c r="F34" t="s">
        <v>37</v>
      </c>
      <c r="G34" t="s">
        <v>99</v>
      </c>
      <c r="H34">
        <v>178.46</v>
      </c>
      <c r="I34">
        <v>0</v>
      </c>
      <c r="J34" t="s">
        <v>41</v>
      </c>
      <c r="L34" t="s">
        <v>17</v>
      </c>
    </row>
    <row r="35" spans="1:12">
      <c r="A35" t="s">
        <v>105</v>
      </c>
      <c r="B35" t="s">
        <v>112</v>
      </c>
      <c r="C35" t="s">
        <v>113</v>
      </c>
      <c r="D35" t="s">
        <v>48</v>
      </c>
      <c r="E35" t="s">
        <v>23</v>
      </c>
      <c r="F35" t="s">
        <v>114</v>
      </c>
      <c r="G35" t="s">
        <v>115</v>
      </c>
      <c r="H35">
        <v>1065</v>
      </c>
      <c r="I35">
        <v>0</v>
      </c>
      <c r="J35" t="s">
        <v>112</v>
      </c>
      <c r="L35" t="s">
        <v>17</v>
      </c>
    </row>
    <row r="36" spans="1:12">
      <c r="A36" t="s">
        <v>105</v>
      </c>
      <c r="B36" t="s">
        <v>112</v>
      </c>
      <c r="C36" t="s">
        <v>116</v>
      </c>
      <c r="D36" t="s">
        <v>48</v>
      </c>
      <c r="E36" t="s">
        <v>23</v>
      </c>
      <c r="F36" t="s">
        <v>117</v>
      </c>
      <c r="G36" t="s">
        <v>118</v>
      </c>
      <c r="H36">
        <v>1460</v>
      </c>
      <c r="I36">
        <v>0</v>
      </c>
      <c r="J36" t="s">
        <v>112</v>
      </c>
      <c r="L36" t="s">
        <v>17</v>
      </c>
    </row>
    <row r="37" spans="1:12">
      <c r="A37" t="s">
        <v>19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63</v>
      </c>
      <c r="H37">
        <v>700</v>
      </c>
      <c r="I37">
        <v>0</v>
      </c>
      <c r="J37" t="s">
        <v>34</v>
      </c>
      <c r="K37" t="s">
        <v>89</v>
      </c>
      <c r="L37" t="s">
        <v>17</v>
      </c>
    </row>
    <row r="38" spans="1:12">
      <c r="A38" t="s">
        <v>19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 t="s">
        <v>96</v>
      </c>
      <c r="H38">
        <v>11200</v>
      </c>
      <c r="I38">
        <v>0</v>
      </c>
      <c r="J38" t="s">
        <v>20</v>
      </c>
      <c r="K38" t="s">
        <v>26</v>
      </c>
      <c r="L38" t="s">
        <v>17</v>
      </c>
    </row>
    <row r="39" spans="1:12">
      <c r="A39" t="s">
        <v>19</v>
      </c>
      <c r="B39" t="s">
        <v>20</v>
      </c>
      <c r="C39" t="s">
        <v>119</v>
      </c>
      <c r="D39" t="s">
        <v>120</v>
      </c>
      <c r="E39" t="s">
        <v>23</v>
      </c>
      <c r="F39" t="s">
        <v>37</v>
      </c>
      <c r="G39" t="s">
        <v>63</v>
      </c>
      <c r="H39">
        <v>11000</v>
      </c>
      <c r="I39">
        <v>0</v>
      </c>
      <c r="J39" t="s">
        <v>20</v>
      </c>
      <c r="L39" t="s">
        <v>17</v>
      </c>
    </row>
    <row r="40" spans="1:12">
      <c r="A40" t="s">
        <v>121</v>
      </c>
      <c r="B40" t="s">
        <v>122</v>
      </c>
      <c r="C40" t="s">
        <v>123</v>
      </c>
      <c r="D40" t="s">
        <v>36</v>
      </c>
      <c r="E40" t="s">
        <v>23</v>
      </c>
      <c r="F40" t="s">
        <v>124</v>
      </c>
      <c r="G40" t="s">
        <v>63</v>
      </c>
      <c r="H40">
        <v>1600</v>
      </c>
      <c r="I40">
        <v>0</v>
      </c>
      <c r="J40" t="s">
        <v>122</v>
      </c>
      <c r="K40" t="s">
        <v>89</v>
      </c>
      <c r="L40" t="s">
        <v>17</v>
      </c>
    </row>
    <row r="41" spans="1:12">
      <c r="A41" t="s">
        <v>125</v>
      </c>
      <c r="B41" t="s">
        <v>85</v>
      </c>
      <c r="C41" t="s">
        <v>126</v>
      </c>
      <c r="D41" t="s">
        <v>36</v>
      </c>
      <c r="E41" t="s">
        <v>127</v>
      </c>
      <c r="F41" t="s">
        <v>124</v>
      </c>
      <c r="G41" t="s">
        <v>63</v>
      </c>
      <c r="H41">
        <v>1000</v>
      </c>
      <c r="I41">
        <v>0</v>
      </c>
      <c r="J41" t="s">
        <v>85</v>
      </c>
      <c r="K41" t="s">
        <v>89</v>
      </c>
      <c r="L41" t="s">
        <v>17</v>
      </c>
    </row>
    <row r="42" spans="1:12">
      <c r="A42" t="s">
        <v>128</v>
      </c>
      <c r="B42" t="s">
        <v>129</v>
      </c>
      <c r="C42" t="s">
        <v>130</v>
      </c>
      <c r="D42" t="s">
        <v>36</v>
      </c>
      <c r="E42" t="s">
        <v>127</v>
      </c>
      <c r="F42" t="s">
        <v>131</v>
      </c>
      <c r="G42" t="s">
        <v>132</v>
      </c>
      <c r="H42">
        <v>693.45</v>
      </c>
      <c r="I42">
        <v>0</v>
      </c>
      <c r="J42" t="s">
        <v>129</v>
      </c>
      <c r="K42" t="s">
        <v>89</v>
      </c>
      <c r="L42" t="s">
        <v>17</v>
      </c>
    </row>
    <row r="43" spans="1:12">
      <c r="A43" t="s">
        <v>128</v>
      </c>
      <c r="B43" t="s">
        <v>129</v>
      </c>
      <c r="C43" t="s">
        <v>133</v>
      </c>
      <c r="D43" t="s">
        <v>36</v>
      </c>
      <c r="E43" t="s">
        <v>134</v>
      </c>
      <c r="F43" t="s">
        <v>127</v>
      </c>
      <c r="G43" t="s">
        <v>63</v>
      </c>
      <c r="H43">
        <v>400</v>
      </c>
      <c r="I43">
        <v>0</v>
      </c>
      <c r="J43" t="s">
        <v>129</v>
      </c>
      <c r="K43" t="s">
        <v>89</v>
      </c>
      <c r="L43" t="s">
        <v>17</v>
      </c>
    </row>
    <row r="44" spans="1:12">
      <c r="A44" t="s">
        <v>129</v>
      </c>
      <c r="B44" t="s">
        <v>135</v>
      </c>
      <c r="C44" t="s">
        <v>136</v>
      </c>
      <c r="D44" t="s">
        <v>36</v>
      </c>
      <c r="E44" t="s">
        <v>127</v>
      </c>
      <c r="F44" t="s">
        <v>137</v>
      </c>
      <c r="G44" t="s">
        <v>63</v>
      </c>
      <c r="H44">
        <v>500</v>
      </c>
      <c r="I44">
        <v>0</v>
      </c>
      <c r="J44" t="s">
        <v>135</v>
      </c>
      <c r="K44" t="s">
        <v>89</v>
      </c>
      <c r="L44" t="s">
        <v>17</v>
      </c>
    </row>
    <row r="45" spans="1:12">
      <c r="A45" t="s">
        <v>129</v>
      </c>
      <c r="B45" t="s">
        <v>135</v>
      </c>
      <c r="C45" t="s">
        <v>138</v>
      </c>
      <c r="D45" t="s">
        <v>36</v>
      </c>
      <c r="E45" t="s">
        <v>37</v>
      </c>
      <c r="F45" t="s">
        <v>88</v>
      </c>
      <c r="G45" t="s">
        <v>139</v>
      </c>
      <c r="H45">
        <v>2331.82</v>
      </c>
      <c r="I45">
        <v>0</v>
      </c>
      <c r="J45" t="s">
        <v>135</v>
      </c>
      <c r="K45" t="s">
        <v>89</v>
      </c>
      <c r="L45" t="s">
        <v>17</v>
      </c>
    </row>
    <row r="46" spans="1:12">
      <c r="A46" t="s">
        <v>135</v>
      </c>
      <c r="B46" t="s">
        <v>140</v>
      </c>
      <c r="C46" t="s">
        <v>141</v>
      </c>
      <c r="D46" t="s">
        <v>36</v>
      </c>
      <c r="E46" t="s">
        <v>142</v>
      </c>
      <c r="F46" t="s">
        <v>127</v>
      </c>
      <c r="G46" t="s">
        <v>143</v>
      </c>
      <c r="H46">
        <v>506.5</v>
      </c>
      <c r="I46">
        <v>0</v>
      </c>
      <c r="J46" t="s">
        <v>140</v>
      </c>
      <c r="K46" t="s">
        <v>89</v>
      </c>
      <c r="L46" t="s">
        <v>17</v>
      </c>
    </row>
    <row r="47" spans="1:12">
      <c r="A47" t="s">
        <v>144</v>
      </c>
      <c r="B47" t="s">
        <v>145</v>
      </c>
      <c r="C47" t="s">
        <v>146</v>
      </c>
      <c r="D47" t="s">
        <v>36</v>
      </c>
      <c r="E47" t="s">
        <v>147</v>
      </c>
      <c r="F47" t="s">
        <v>131</v>
      </c>
      <c r="G47" t="s">
        <v>148</v>
      </c>
      <c r="H47">
        <v>988.51</v>
      </c>
      <c r="I47">
        <v>0</v>
      </c>
      <c r="J47" t="s">
        <v>145</v>
      </c>
      <c r="K47" t="s">
        <v>89</v>
      </c>
      <c r="L47" t="s">
        <v>17</v>
      </c>
    </row>
    <row r="48" spans="1:12">
      <c r="A48" t="s">
        <v>144</v>
      </c>
      <c r="B48" t="s">
        <v>145</v>
      </c>
      <c r="C48" t="s">
        <v>149</v>
      </c>
      <c r="D48" t="s">
        <v>36</v>
      </c>
      <c r="E48" t="s">
        <v>127</v>
      </c>
      <c r="F48" t="s">
        <v>38</v>
      </c>
      <c r="G48" t="s">
        <v>63</v>
      </c>
      <c r="H48">
        <v>500</v>
      </c>
      <c r="I48">
        <v>0</v>
      </c>
      <c r="J48" t="s">
        <v>145</v>
      </c>
      <c r="K48" t="s">
        <v>89</v>
      </c>
      <c r="L48" t="s">
        <v>17</v>
      </c>
    </row>
    <row r="49" spans="1:12">
      <c r="A49" t="s">
        <v>145</v>
      </c>
      <c r="B49" t="s">
        <v>150</v>
      </c>
      <c r="C49" t="s">
        <v>151</v>
      </c>
      <c r="D49" t="s">
        <v>36</v>
      </c>
      <c r="E49" t="s">
        <v>37</v>
      </c>
      <c r="F49" t="s">
        <v>88</v>
      </c>
      <c r="G49" t="s">
        <v>152</v>
      </c>
      <c r="H49">
        <v>2909.69</v>
      </c>
      <c r="I49">
        <v>0</v>
      </c>
      <c r="J49" t="s">
        <v>150</v>
      </c>
      <c r="K49" t="s">
        <v>89</v>
      </c>
      <c r="L49" t="s">
        <v>17</v>
      </c>
    </row>
    <row r="50" spans="1:12">
      <c r="A50" t="s">
        <v>105</v>
      </c>
      <c r="B50" t="s">
        <v>153</v>
      </c>
      <c r="C50" t="s">
        <v>154</v>
      </c>
      <c r="D50" t="s">
        <v>120</v>
      </c>
      <c r="E50" t="s">
        <v>23</v>
      </c>
      <c r="F50" t="s">
        <v>37</v>
      </c>
      <c r="G50" t="s">
        <v>63</v>
      </c>
      <c r="H50">
        <v>11000</v>
      </c>
      <c r="I50">
        <v>0</v>
      </c>
      <c r="J50" t="s">
        <v>153</v>
      </c>
      <c r="L50" t="s">
        <v>17</v>
      </c>
    </row>
    <row r="51" spans="1:12">
      <c r="A51" t="s">
        <v>41</v>
      </c>
      <c r="B51" t="s">
        <v>105</v>
      </c>
      <c r="C51" t="s">
        <v>155</v>
      </c>
      <c r="D51" t="s">
        <v>156</v>
      </c>
      <c r="E51" t="s">
        <v>88</v>
      </c>
      <c r="F51" t="s">
        <v>157</v>
      </c>
      <c r="G51" t="s">
        <v>63</v>
      </c>
      <c r="H51">
        <v>1400</v>
      </c>
      <c r="I51">
        <v>0</v>
      </c>
      <c r="J51" t="s">
        <v>105</v>
      </c>
      <c r="L51" t="s">
        <v>17</v>
      </c>
    </row>
    <row r="52" spans="1:12">
      <c r="A52" t="s">
        <v>41</v>
      </c>
      <c r="B52" t="s">
        <v>94</v>
      </c>
      <c r="C52" t="s">
        <v>158</v>
      </c>
      <c r="D52" t="s">
        <v>156</v>
      </c>
      <c r="E52" t="s">
        <v>88</v>
      </c>
      <c r="F52" t="s">
        <v>157</v>
      </c>
      <c r="G52" t="s">
        <v>63</v>
      </c>
      <c r="H52">
        <v>900</v>
      </c>
      <c r="I52">
        <v>0</v>
      </c>
      <c r="J52" t="s">
        <v>94</v>
      </c>
      <c r="K52" t="s">
        <v>159</v>
      </c>
      <c r="L52" t="s">
        <v>17</v>
      </c>
    </row>
    <row r="53" spans="1:12">
      <c r="A53" t="s">
        <v>41</v>
      </c>
      <c r="B53" t="s">
        <v>160</v>
      </c>
      <c r="C53" t="s">
        <v>161</v>
      </c>
      <c r="D53" t="s">
        <v>156</v>
      </c>
      <c r="E53" t="s">
        <v>88</v>
      </c>
      <c r="F53" t="s">
        <v>157</v>
      </c>
      <c r="G53" t="s">
        <v>63</v>
      </c>
      <c r="H53">
        <v>450</v>
      </c>
      <c r="I53">
        <v>0</v>
      </c>
      <c r="J53" t="s">
        <v>160</v>
      </c>
      <c r="K53" t="s">
        <v>159</v>
      </c>
      <c r="L53" t="s">
        <v>17</v>
      </c>
    </row>
    <row r="54" spans="1:12">
      <c r="A54" t="s">
        <v>41</v>
      </c>
      <c r="B54" t="s">
        <v>162</v>
      </c>
      <c r="C54" t="s">
        <v>163</v>
      </c>
      <c r="D54" t="s">
        <v>156</v>
      </c>
      <c r="E54" t="s">
        <v>88</v>
      </c>
      <c r="F54" t="s">
        <v>157</v>
      </c>
      <c r="G54" t="s">
        <v>63</v>
      </c>
      <c r="H54">
        <v>450</v>
      </c>
      <c r="I54">
        <v>0</v>
      </c>
      <c r="J54" t="s">
        <v>162</v>
      </c>
      <c r="K54" t="s">
        <v>159</v>
      </c>
      <c r="L54" t="s">
        <v>17</v>
      </c>
    </row>
    <row r="55" spans="1:12">
      <c r="A55" t="s">
        <v>41</v>
      </c>
      <c r="B55" t="s">
        <v>164</v>
      </c>
      <c r="C55" t="s">
        <v>165</v>
      </c>
      <c r="D55" t="s">
        <v>156</v>
      </c>
      <c r="E55" t="s">
        <v>88</v>
      </c>
      <c r="F55" t="s">
        <v>157</v>
      </c>
      <c r="G55" t="s">
        <v>63</v>
      </c>
      <c r="H55">
        <v>450</v>
      </c>
      <c r="I55">
        <v>0</v>
      </c>
      <c r="J55" t="s">
        <v>164</v>
      </c>
      <c r="K55" t="s">
        <v>159</v>
      </c>
      <c r="L55" t="s">
        <v>17</v>
      </c>
    </row>
    <row r="56" spans="1:12">
      <c r="A56" t="s">
        <v>41</v>
      </c>
      <c r="B56" t="s">
        <v>166</v>
      </c>
      <c r="C56" t="s">
        <v>167</v>
      </c>
      <c r="D56" t="s">
        <v>156</v>
      </c>
      <c r="E56" t="s">
        <v>88</v>
      </c>
      <c r="F56" t="s">
        <v>157</v>
      </c>
      <c r="G56" t="s">
        <v>63</v>
      </c>
      <c r="H56">
        <v>1400</v>
      </c>
      <c r="I56">
        <v>0</v>
      </c>
      <c r="J56" t="s">
        <v>166</v>
      </c>
      <c r="K56" t="s">
        <v>159</v>
      </c>
      <c r="L56" t="s">
        <v>17</v>
      </c>
    </row>
    <row r="57" spans="1:12">
      <c r="A57" t="s">
        <v>41</v>
      </c>
      <c r="B57" t="s">
        <v>128</v>
      </c>
      <c r="C57" t="s">
        <v>168</v>
      </c>
      <c r="D57" t="s">
        <v>156</v>
      </c>
      <c r="E57" t="s">
        <v>88</v>
      </c>
      <c r="F57" t="s">
        <v>157</v>
      </c>
      <c r="G57" t="s">
        <v>63</v>
      </c>
      <c r="H57">
        <v>1400</v>
      </c>
      <c r="I57">
        <v>0</v>
      </c>
      <c r="J57" t="s">
        <v>128</v>
      </c>
      <c r="K57" t="s">
        <v>159</v>
      </c>
      <c r="L57" t="s">
        <v>17</v>
      </c>
    </row>
    <row r="58" spans="1:12">
      <c r="A58" t="s">
        <v>41</v>
      </c>
      <c r="B58" t="s">
        <v>169</v>
      </c>
      <c r="C58" t="s">
        <v>170</v>
      </c>
      <c r="D58" t="s">
        <v>156</v>
      </c>
      <c r="E58" t="s">
        <v>88</v>
      </c>
      <c r="F58" t="s">
        <v>157</v>
      </c>
      <c r="G58" t="s">
        <v>63</v>
      </c>
      <c r="H58">
        <v>950</v>
      </c>
      <c r="I58">
        <v>0</v>
      </c>
      <c r="J58" t="s">
        <v>169</v>
      </c>
      <c r="K58" t="s">
        <v>159</v>
      </c>
      <c r="L58" t="s">
        <v>17</v>
      </c>
    </row>
    <row r="59" spans="1:12">
      <c r="A59" t="s">
        <v>41</v>
      </c>
      <c r="B59" t="s">
        <v>145</v>
      </c>
      <c r="C59" t="s">
        <v>171</v>
      </c>
      <c r="D59" t="s">
        <v>156</v>
      </c>
      <c r="E59" t="s">
        <v>88</v>
      </c>
      <c r="F59" t="s">
        <v>157</v>
      </c>
      <c r="G59" t="s">
        <v>63</v>
      </c>
      <c r="H59">
        <v>900</v>
      </c>
      <c r="I59">
        <v>0</v>
      </c>
      <c r="J59" t="s">
        <v>145</v>
      </c>
      <c r="K59" t="s">
        <v>159</v>
      </c>
      <c r="L59" t="s">
        <v>17</v>
      </c>
    </row>
    <row r="60" spans="1:12">
      <c r="A60" t="s">
        <v>41</v>
      </c>
      <c r="B60" t="s">
        <v>150</v>
      </c>
      <c r="C60" t="s">
        <v>172</v>
      </c>
      <c r="D60" t="s">
        <v>156</v>
      </c>
      <c r="E60" t="s">
        <v>88</v>
      </c>
      <c r="F60" t="s">
        <v>157</v>
      </c>
      <c r="G60" t="s">
        <v>63</v>
      </c>
      <c r="H60">
        <v>950</v>
      </c>
      <c r="I60">
        <v>0</v>
      </c>
      <c r="J60" t="s">
        <v>150</v>
      </c>
      <c r="K60" t="s">
        <v>159</v>
      </c>
      <c r="L60" t="s">
        <v>17</v>
      </c>
    </row>
    <row r="61" spans="1:12">
      <c r="A61" t="s">
        <v>90</v>
      </c>
      <c r="B61" t="s">
        <v>173</v>
      </c>
      <c r="C61" t="s">
        <v>174</v>
      </c>
      <c r="D61" t="s">
        <v>48</v>
      </c>
      <c r="E61" t="s">
        <v>23</v>
      </c>
      <c r="F61" t="s">
        <v>71</v>
      </c>
      <c r="G61" t="s">
        <v>175</v>
      </c>
      <c r="H61">
        <v>6920</v>
      </c>
      <c r="I61">
        <v>0</v>
      </c>
      <c r="J61" t="s">
        <v>173</v>
      </c>
      <c r="L61" t="s">
        <v>17</v>
      </c>
    </row>
    <row r="62" spans="1:12">
      <c r="A62" t="s">
        <v>176</v>
      </c>
      <c r="B62" t="s">
        <v>177</v>
      </c>
      <c r="C62" t="s">
        <v>178</v>
      </c>
      <c r="D62" t="s">
        <v>78</v>
      </c>
      <c r="E62" t="s">
        <v>37</v>
      </c>
      <c r="F62" t="s">
        <v>23</v>
      </c>
      <c r="G62" t="s">
        <v>63</v>
      </c>
      <c r="H62">
        <v>6177.4</v>
      </c>
      <c r="I62">
        <v>0</v>
      </c>
      <c r="J62" t="s">
        <v>177</v>
      </c>
      <c r="K62" t="s">
        <v>80</v>
      </c>
      <c r="L62" t="s">
        <v>17</v>
      </c>
    </row>
    <row r="63" spans="1:12">
      <c r="A63" t="s">
        <v>176</v>
      </c>
      <c r="B63" t="s">
        <v>177</v>
      </c>
      <c r="C63" t="s">
        <v>179</v>
      </c>
      <c r="D63" t="s">
        <v>78</v>
      </c>
      <c r="E63" t="s">
        <v>37</v>
      </c>
      <c r="F63" t="s">
        <v>23</v>
      </c>
      <c r="G63" t="s">
        <v>63</v>
      </c>
      <c r="H63">
        <v>6177.4</v>
      </c>
      <c r="I63">
        <v>0</v>
      </c>
      <c r="J63" t="s">
        <v>177</v>
      </c>
      <c r="K63" t="s">
        <v>80</v>
      </c>
      <c r="L63" t="s">
        <v>17</v>
      </c>
    </row>
    <row r="64" spans="1:12">
      <c r="A64" t="s">
        <v>176</v>
      </c>
      <c r="B64" t="s">
        <v>177</v>
      </c>
      <c r="C64" t="s">
        <v>180</v>
      </c>
      <c r="D64" t="s">
        <v>78</v>
      </c>
      <c r="E64" t="s">
        <v>37</v>
      </c>
      <c r="F64" t="s">
        <v>23</v>
      </c>
      <c r="G64" t="s">
        <v>63</v>
      </c>
      <c r="H64">
        <v>6177.4</v>
      </c>
      <c r="I64">
        <v>0</v>
      </c>
      <c r="J64" t="s">
        <v>177</v>
      </c>
      <c r="K64" t="s">
        <v>80</v>
      </c>
      <c r="L64" t="s">
        <v>17</v>
      </c>
    </row>
    <row r="65" spans="1:12">
      <c r="A65" t="s">
        <v>181</v>
      </c>
      <c r="B65" t="s">
        <v>182</v>
      </c>
      <c r="C65" t="s">
        <v>183</v>
      </c>
      <c r="D65" t="s">
        <v>78</v>
      </c>
      <c r="E65" t="s">
        <v>79</v>
      </c>
      <c r="F65" t="s">
        <v>23</v>
      </c>
      <c r="G65" t="s">
        <v>63</v>
      </c>
      <c r="H65">
        <v>7624.66</v>
      </c>
      <c r="I65">
        <v>0</v>
      </c>
      <c r="J65" t="s">
        <v>182</v>
      </c>
      <c r="K65" t="s">
        <v>80</v>
      </c>
      <c r="L65" t="s">
        <v>17</v>
      </c>
    </row>
    <row r="66" spans="1:12">
      <c r="A66" t="s">
        <v>176</v>
      </c>
      <c r="B66" t="s">
        <v>177</v>
      </c>
      <c r="C66" t="s">
        <v>184</v>
      </c>
      <c r="D66" t="s">
        <v>78</v>
      </c>
      <c r="E66" t="s">
        <v>79</v>
      </c>
      <c r="F66" t="s">
        <v>23</v>
      </c>
      <c r="G66" t="s">
        <v>63</v>
      </c>
      <c r="H66">
        <v>13109.32</v>
      </c>
      <c r="I66">
        <v>0</v>
      </c>
      <c r="J66" t="s">
        <v>177</v>
      </c>
      <c r="K66" t="s">
        <v>80</v>
      </c>
      <c r="L66" t="s">
        <v>17</v>
      </c>
    </row>
    <row r="67" spans="1:12">
      <c r="A67" t="s">
        <v>185</v>
      </c>
      <c r="B67" t="s">
        <v>186</v>
      </c>
      <c r="C67" t="s">
        <v>187</v>
      </c>
      <c r="D67" t="s">
        <v>78</v>
      </c>
      <c r="E67" t="s">
        <v>79</v>
      </c>
      <c r="F67" t="s">
        <v>23</v>
      </c>
      <c r="G67" t="s">
        <v>63</v>
      </c>
      <c r="H67">
        <v>7835.34</v>
      </c>
      <c r="I67">
        <v>0</v>
      </c>
      <c r="J67" t="s">
        <v>186</v>
      </c>
      <c r="K67" t="s">
        <v>80</v>
      </c>
      <c r="L67" t="s">
        <v>17</v>
      </c>
    </row>
    <row r="68" spans="1:12">
      <c r="A68" t="s">
        <v>53</v>
      </c>
      <c r="B68" t="s">
        <v>188</v>
      </c>
      <c r="C68" t="s">
        <v>189</v>
      </c>
      <c r="D68" t="s">
        <v>48</v>
      </c>
      <c r="E68" t="s">
        <v>190</v>
      </c>
      <c r="F68" t="s">
        <v>23</v>
      </c>
      <c r="G68" t="s">
        <v>191</v>
      </c>
      <c r="H68">
        <v>1000</v>
      </c>
      <c r="I68">
        <v>0</v>
      </c>
      <c r="J68" t="s">
        <v>188</v>
      </c>
      <c r="L68" t="s">
        <v>17</v>
      </c>
    </row>
    <row r="69" spans="1:12">
      <c r="A69" t="s">
        <v>192</v>
      </c>
      <c r="B69" t="s">
        <v>56</v>
      </c>
      <c r="C69" t="s">
        <v>193</v>
      </c>
      <c r="D69" t="s">
        <v>48</v>
      </c>
      <c r="E69" t="s">
        <v>23</v>
      </c>
      <c r="F69" t="s">
        <v>194</v>
      </c>
      <c r="G69" t="s">
        <v>195</v>
      </c>
      <c r="H69">
        <v>1800</v>
      </c>
      <c r="I69">
        <v>0</v>
      </c>
      <c r="J69" t="s">
        <v>56</v>
      </c>
      <c r="L69" t="s">
        <v>17</v>
      </c>
    </row>
    <row r="70" spans="1:12">
      <c r="A70" t="s">
        <v>188</v>
      </c>
      <c r="B70" t="s">
        <v>196</v>
      </c>
      <c r="C70" t="s">
        <v>197</v>
      </c>
      <c r="D70" t="s">
        <v>48</v>
      </c>
      <c r="E70" t="s">
        <v>23</v>
      </c>
      <c r="F70" t="s">
        <v>198</v>
      </c>
      <c r="G70" t="s">
        <v>63</v>
      </c>
      <c r="H70">
        <v>690</v>
      </c>
      <c r="I70">
        <v>0</v>
      </c>
      <c r="J70" t="s">
        <v>196</v>
      </c>
      <c r="L70" t="s">
        <v>17</v>
      </c>
    </row>
    <row r="71" spans="1:12">
      <c r="A71" t="s">
        <v>199</v>
      </c>
      <c r="B71" t="s">
        <v>162</v>
      </c>
      <c r="C71" t="s">
        <v>200</v>
      </c>
      <c r="D71" t="s">
        <v>14</v>
      </c>
      <c r="E71" t="s">
        <v>23</v>
      </c>
      <c r="F71" t="s">
        <v>37</v>
      </c>
      <c r="G71" t="s">
        <v>201</v>
      </c>
      <c r="H71">
        <v>2871</v>
      </c>
      <c r="I71">
        <v>0</v>
      </c>
      <c r="J71" t="s">
        <v>162</v>
      </c>
      <c r="K71" t="s">
        <v>202</v>
      </c>
      <c r="L71" t="s">
        <v>17</v>
      </c>
    </row>
    <row r="72" spans="1:12">
      <c r="A72" t="s">
        <v>162</v>
      </c>
      <c r="B72" t="s">
        <v>203</v>
      </c>
      <c r="C72" t="s">
        <v>204</v>
      </c>
      <c r="D72" t="s">
        <v>14</v>
      </c>
      <c r="E72" t="s">
        <v>23</v>
      </c>
      <c r="F72" t="s">
        <v>37</v>
      </c>
      <c r="G72" t="s">
        <v>205</v>
      </c>
      <c r="H72">
        <v>3359.22</v>
      </c>
      <c r="I72">
        <v>0</v>
      </c>
      <c r="J72" t="s">
        <v>203</v>
      </c>
      <c r="K72" t="s">
        <v>202</v>
      </c>
      <c r="L72" t="s">
        <v>17</v>
      </c>
    </row>
    <row r="73" spans="1:12">
      <c r="A73" t="s">
        <v>150</v>
      </c>
      <c r="B73" t="s">
        <v>206</v>
      </c>
      <c r="C73" t="s">
        <v>207</v>
      </c>
      <c r="D73" t="s">
        <v>14</v>
      </c>
      <c r="E73" t="s">
        <v>23</v>
      </c>
      <c r="F73" t="s">
        <v>37</v>
      </c>
      <c r="G73" t="s">
        <v>208</v>
      </c>
      <c r="H73">
        <v>300</v>
      </c>
      <c r="I73">
        <v>0</v>
      </c>
      <c r="J73" t="s">
        <v>206</v>
      </c>
      <c r="K73" t="s">
        <v>202</v>
      </c>
      <c r="L73" t="s">
        <v>17</v>
      </c>
    </row>
    <row r="74" spans="1:12">
      <c r="A74" t="s">
        <v>34</v>
      </c>
      <c r="B74" t="s">
        <v>121</v>
      </c>
      <c r="C74" t="s">
        <v>209</v>
      </c>
      <c r="D74" t="s">
        <v>14</v>
      </c>
      <c r="E74" t="s">
        <v>37</v>
      </c>
      <c r="F74" t="s">
        <v>23</v>
      </c>
      <c r="G74" t="s">
        <v>210</v>
      </c>
      <c r="H74">
        <v>1469.87</v>
      </c>
      <c r="I74">
        <v>0</v>
      </c>
      <c r="J74" t="s">
        <v>121</v>
      </c>
      <c r="K74" t="s">
        <v>211</v>
      </c>
      <c r="L74" t="s">
        <v>17</v>
      </c>
    </row>
    <row r="75" spans="1:12">
      <c r="A75" t="s">
        <v>34</v>
      </c>
      <c r="B75" t="s">
        <v>121</v>
      </c>
      <c r="C75" t="s">
        <v>212</v>
      </c>
      <c r="D75" t="s">
        <v>14</v>
      </c>
      <c r="E75" t="s">
        <v>23</v>
      </c>
      <c r="F75" t="s">
        <v>37</v>
      </c>
      <c r="G75" t="s">
        <v>213</v>
      </c>
      <c r="H75">
        <v>2399.54</v>
      </c>
      <c r="I75">
        <v>0</v>
      </c>
      <c r="J75" t="s">
        <v>121</v>
      </c>
      <c r="K75" t="s">
        <v>211</v>
      </c>
      <c r="L75" t="s">
        <v>17</v>
      </c>
    </row>
    <row r="76" spans="1:12">
      <c r="A76" t="s">
        <v>214</v>
      </c>
      <c r="B76" t="s">
        <v>164</v>
      </c>
      <c r="C76" t="s">
        <v>215</v>
      </c>
      <c r="D76" t="s">
        <v>14</v>
      </c>
      <c r="E76" t="s">
        <v>37</v>
      </c>
      <c r="F76" t="s">
        <v>23</v>
      </c>
      <c r="G76" t="s">
        <v>216</v>
      </c>
      <c r="H76">
        <v>2872.44</v>
      </c>
      <c r="I76">
        <v>0</v>
      </c>
      <c r="J76" t="s">
        <v>164</v>
      </c>
      <c r="K76" t="s">
        <v>217</v>
      </c>
      <c r="L76" t="s">
        <v>17</v>
      </c>
    </row>
    <row r="77" spans="1:12">
      <c r="A77" t="s">
        <v>153</v>
      </c>
      <c r="B77" t="s">
        <v>112</v>
      </c>
      <c r="C77" t="s">
        <v>218</v>
      </c>
      <c r="D77" t="s">
        <v>48</v>
      </c>
      <c r="E77" t="s">
        <v>88</v>
      </c>
      <c r="F77" t="s">
        <v>157</v>
      </c>
      <c r="G77" t="s">
        <v>219</v>
      </c>
      <c r="H77">
        <v>1850</v>
      </c>
      <c r="I77">
        <v>0</v>
      </c>
      <c r="J77" t="s">
        <v>112</v>
      </c>
      <c r="L77" t="s">
        <v>17</v>
      </c>
    </row>
    <row r="78" spans="1:12">
      <c r="A78" t="s">
        <v>220</v>
      </c>
      <c r="B78" t="s">
        <v>192</v>
      </c>
      <c r="C78" t="s">
        <v>221</v>
      </c>
      <c r="D78" t="s">
        <v>48</v>
      </c>
      <c r="E78" t="s">
        <v>69</v>
      </c>
      <c r="F78" t="s">
        <v>23</v>
      </c>
      <c r="G78" t="s">
        <v>63</v>
      </c>
      <c r="H78">
        <v>15500</v>
      </c>
      <c r="I78">
        <v>0</v>
      </c>
      <c r="J78" t="s">
        <v>192</v>
      </c>
      <c r="L78" t="s">
        <v>17</v>
      </c>
    </row>
    <row r="79" spans="1:12">
      <c r="A79" t="s">
        <v>220</v>
      </c>
      <c r="B79" t="s">
        <v>192</v>
      </c>
      <c r="C79" t="s">
        <v>222</v>
      </c>
      <c r="D79" t="s">
        <v>48</v>
      </c>
      <c r="E79" t="s">
        <v>69</v>
      </c>
      <c r="F79" t="s">
        <v>23</v>
      </c>
      <c r="G79" t="s">
        <v>223</v>
      </c>
      <c r="H79">
        <v>1062.4</v>
      </c>
      <c r="I79">
        <v>0</v>
      </c>
      <c r="J79" t="s">
        <v>192</v>
      </c>
      <c r="L79" t="s">
        <v>17</v>
      </c>
    </row>
    <row r="80" spans="1:12">
      <c r="A80" t="s">
        <v>57</v>
      </c>
      <c r="B80" t="s">
        <v>61</v>
      </c>
      <c r="C80" t="s">
        <v>224</v>
      </c>
      <c r="D80" t="s">
        <v>48</v>
      </c>
      <c r="E80" t="s">
        <v>59</v>
      </c>
      <c r="F80" t="s">
        <v>107</v>
      </c>
      <c r="G80" t="s">
        <v>63</v>
      </c>
      <c r="H80">
        <v>9000</v>
      </c>
      <c r="I80">
        <v>0</v>
      </c>
      <c r="J80" t="s">
        <v>61</v>
      </c>
      <c r="L80" t="s">
        <v>17</v>
      </c>
    </row>
    <row r="81" spans="1:12">
      <c r="A81" t="s">
        <v>90</v>
      </c>
      <c r="B81" t="s">
        <v>90</v>
      </c>
      <c r="C81" t="s">
        <v>225</v>
      </c>
      <c r="D81" t="s">
        <v>14</v>
      </c>
      <c r="E81" t="s">
        <v>37</v>
      </c>
      <c r="F81" t="s">
        <v>23</v>
      </c>
      <c r="G81" t="s">
        <v>226</v>
      </c>
      <c r="H81">
        <v>1280.84</v>
      </c>
      <c r="I81">
        <v>0</v>
      </c>
      <c r="J81" t="s">
        <v>90</v>
      </c>
      <c r="L81" t="s">
        <v>17</v>
      </c>
    </row>
    <row r="82" spans="1:12">
      <c r="A82" t="s">
        <v>90</v>
      </c>
      <c r="B82" t="s">
        <v>90</v>
      </c>
      <c r="C82" t="s">
        <v>225</v>
      </c>
      <c r="D82" t="s">
        <v>14</v>
      </c>
      <c r="E82" t="s">
        <v>37</v>
      </c>
      <c r="F82" t="s">
        <v>23</v>
      </c>
      <c r="G82" t="s">
        <v>227</v>
      </c>
      <c r="H82">
        <v>700</v>
      </c>
      <c r="I82">
        <v>0</v>
      </c>
      <c r="J82" t="s">
        <v>90</v>
      </c>
      <c r="L82" t="s">
        <v>17</v>
      </c>
    </row>
    <row r="83" spans="1:12">
      <c r="A83" t="s">
        <v>90</v>
      </c>
      <c r="B83" t="s">
        <v>90</v>
      </c>
      <c r="C83" t="s">
        <v>225</v>
      </c>
      <c r="D83" t="s">
        <v>14</v>
      </c>
      <c r="E83" t="s">
        <v>37</v>
      </c>
      <c r="F83" t="s">
        <v>23</v>
      </c>
      <c r="G83" t="s">
        <v>228</v>
      </c>
      <c r="H83">
        <v>156</v>
      </c>
      <c r="I83">
        <v>0</v>
      </c>
      <c r="J83" t="s">
        <v>90</v>
      </c>
      <c r="L83" t="s">
        <v>17</v>
      </c>
    </row>
    <row r="84" spans="1:12">
      <c r="A84" t="s">
        <v>82</v>
      </c>
      <c r="B84" t="s">
        <v>229</v>
      </c>
      <c r="C84" t="s">
        <v>230</v>
      </c>
      <c r="D84" t="s">
        <v>48</v>
      </c>
      <c r="E84" t="s">
        <v>23</v>
      </c>
      <c r="F84" t="s">
        <v>59</v>
      </c>
      <c r="G84" t="s">
        <v>231</v>
      </c>
      <c r="H84">
        <v>5100</v>
      </c>
      <c r="I84">
        <v>0</v>
      </c>
      <c r="J84" t="s">
        <v>229</v>
      </c>
      <c r="L84" t="s">
        <v>17</v>
      </c>
    </row>
    <row r="85" spans="1:12">
      <c r="A85" t="s">
        <v>82</v>
      </c>
      <c r="B85" t="s">
        <v>229</v>
      </c>
      <c r="C85" t="s">
        <v>232</v>
      </c>
      <c r="D85" t="s">
        <v>48</v>
      </c>
      <c r="E85" t="s">
        <v>23</v>
      </c>
      <c r="F85" t="s">
        <v>59</v>
      </c>
      <c r="G85" t="s">
        <v>233</v>
      </c>
      <c r="H85">
        <v>710</v>
      </c>
      <c r="I85">
        <v>0</v>
      </c>
      <c r="J85" t="s">
        <v>229</v>
      </c>
      <c r="L85" t="s">
        <v>17</v>
      </c>
    </row>
    <row r="86" spans="1:12">
      <c r="A86" t="s">
        <v>66</v>
      </c>
      <c r="B86" t="s">
        <v>67</v>
      </c>
      <c r="C86" t="s">
        <v>234</v>
      </c>
      <c r="D86" t="s">
        <v>48</v>
      </c>
      <c r="E86" t="s">
        <v>59</v>
      </c>
      <c r="F86" t="s">
        <v>23</v>
      </c>
      <c r="G86" t="s">
        <v>233</v>
      </c>
      <c r="H86">
        <v>710</v>
      </c>
      <c r="I86">
        <v>0</v>
      </c>
      <c r="J86" t="s">
        <v>67</v>
      </c>
      <c r="L86" t="s">
        <v>17</v>
      </c>
    </row>
    <row r="87" spans="1:12">
      <c r="A87" t="s">
        <v>90</v>
      </c>
      <c r="B87" t="s">
        <v>153</v>
      </c>
      <c r="C87" t="s">
        <v>235</v>
      </c>
      <c r="D87" t="s">
        <v>236</v>
      </c>
      <c r="E87" t="s">
        <v>23</v>
      </c>
      <c r="F87" t="s">
        <v>237</v>
      </c>
      <c r="G87" t="s">
        <v>63</v>
      </c>
      <c r="H87">
        <v>200</v>
      </c>
      <c r="I87">
        <v>0</v>
      </c>
      <c r="J87" t="s">
        <v>153</v>
      </c>
      <c r="K87" t="s">
        <v>238</v>
      </c>
      <c r="L87" t="s">
        <v>17</v>
      </c>
    </row>
    <row r="88" spans="1:12">
      <c r="A88" t="s">
        <v>90</v>
      </c>
      <c r="B88" t="s">
        <v>239</v>
      </c>
      <c r="C88" t="s">
        <v>240</v>
      </c>
      <c r="D88" t="s">
        <v>14</v>
      </c>
      <c r="E88" t="s">
        <v>23</v>
      </c>
      <c r="F88" t="s">
        <v>37</v>
      </c>
      <c r="G88" t="s">
        <v>241</v>
      </c>
      <c r="H88">
        <v>110</v>
      </c>
      <c r="I88">
        <v>0</v>
      </c>
      <c r="J88" t="s">
        <v>239</v>
      </c>
      <c r="L88" t="s">
        <v>17</v>
      </c>
    </row>
    <row r="89" spans="1:12">
      <c r="A89" t="s">
        <v>90</v>
      </c>
      <c r="B89" t="s">
        <v>239</v>
      </c>
      <c r="C89" t="s">
        <v>240</v>
      </c>
      <c r="D89" t="s">
        <v>14</v>
      </c>
      <c r="E89" t="s">
        <v>23</v>
      </c>
      <c r="F89" t="s">
        <v>37</v>
      </c>
      <c r="G89" t="s">
        <v>242</v>
      </c>
      <c r="H89">
        <v>15345.2</v>
      </c>
      <c r="I89">
        <v>0</v>
      </c>
      <c r="J89" t="s">
        <v>239</v>
      </c>
      <c r="L89" t="s">
        <v>17</v>
      </c>
    </row>
    <row r="90" spans="1:12">
      <c r="A90" t="s">
        <v>66</v>
      </c>
      <c r="B90" t="s">
        <v>67</v>
      </c>
      <c r="C90" t="s">
        <v>243</v>
      </c>
      <c r="D90" t="s">
        <v>48</v>
      </c>
      <c r="E90" t="s">
        <v>59</v>
      </c>
      <c r="F90" t="s">
        <v>107</v>
      </c>
      <c r="G90" t="s">
        <v>63</v>
      </c>
      <c r="H90">
        <v>9000</v>
      </c>
      <c r="I90">
        <v>0</v>
      </c>
      <c r="J90" t="s">
        <v>67</v>
      </c>
      <c r="L90" t="s">
        <v>17</v>
      </c>
    </row>
    <row r="91" spans="1:12">
      <c r="A91" t="s">
        <v>90</v>
      </c>
      <c r="B91" t="s">
        <v>173</v>
      </c>
      <c r="C91" t="s">
        <v>244</v>
      </c>
      <c r="D91" t="s">
        <v>48</v>
      </c>
      <c r="E91" t="s">
        <v>23</v>
      </c>
      <c r="F91" t="s">
        <v>107</v>
      </c>
      <c r="G91" t="s">
        <v>63</v>
      </c>
      <c r="H91">
        <v>1800</v>
      </c>
      <c r="I91">
        <v>0</v>
      </c>
      <c r="J91" t="s">
        <v>173</v>
      </c>
      <c r="L91" t="s">
        <v>17</v>
      </c>
    </row>
    <row r="92" spans="1:12">
      <c r="A92" t="s">
        <v>245</v>
      </c>
      <c r="B92" t="s">
        <v>246</v>
      </c>
      <c r="C92" t="s">
        <v>247</v>
      </c>
      <c r="D92" t="s">
        <v>22</v>
      </c>
      <c r="E92" t="s">
        <v>142</v>
      </c>
      <c r="F92" t="s">
        <v>248</v>
      </c>
      <c r="G92" t="s">
        <v>63</v>
      </c>
      <c r="H92">
        <v>700</v>
      </c>
      <c r="I92">
        <v>700</v>
      </c>
      <c r="J92" t="s">
        <v>246</v>
      </c>
      <c r="K92" t="s">
        <v>249</v>
      </c>
      <c r="L92" t="s">
        <v>17</v>
      </c>
    </row>
    <row r="93" spans="1:12">
      <c r="A93" t="s">
        <v>250</v>
      </c>
      <c r="B93" t="s">
        <v>251</v>
      </c>
      <c r="C93" t="s">
        <v>252</v>
      </c>
      <c r="D93" t="s">
        <v>22</v>
      </c>
      <c r="E93" t="s">
        <v>142</v>
      </c>
      <c r="F93" t="s">
        <v>248</v>
      </c>
      <c r="G93" t="s">
        <v>63</v>
      </c>
      <c r="H93">
        <v>700</v>
      </c>
      <c r="I93">
        <v>700</v>
      </c>
      <c r="J93" t="s">
        <v>251</v>
      </c>
      <c r="K93" t="s">
        <v>249</v>
      </c>
      <c r="L93" t="s">
        <v>17</v>
      </c>
    </row>
    <row r="94" spans="1:12">
      <c r="A94" t="s">
        <v>251</v>
      </c>
      <c r="B94" t="s">
        <v>253</v>
      </c>
      <c r="C94" t="s">
        <v>254</v>
      </c>
      <c r="D94" t="s">
        <v>22</v>
      </c>
      <c r="E94" t="s">
        <v>142</v>
      </c>
      <c r="F94" t="s">
        <v>248</v>
      </c>
      <c r="G94" t="s">
        <v>63</v>
      </c>
      <c r="H94">
        <v>700</v>
      </c>
      <c r="I94">
        <v>700</v>
      </c>
      <c r="J94" t="s">
        <v>253</v>
      </c>
      <c r="K94" t="s">
        <v>249</v>
      </c>
      <c r="L94" t="s">
        <v>17</v>
      </c>
    </row>
    <row r="95" spans="1:12">
      <c r="A95" t="s">
        <v>255</v>
      </c>
      <c r="B95" t="s">
        <v>256</v>
      </c>
      <c r="C95" t="s">
        <v>257</v>
      </c>
      <c r="D95" t="s">
        <v>22</v>
      </c>
      <c r="E95" t="s">
        <v>142</v>
      </c>
      <c r="F95" t="s">
        <v>248</v>
      </c>
      <c r="G95" t="s">
        <v>63</v>
      </c>
      <c r="H95">
        <v>700</v>
      </c>
      <c r="I95">
        <v>700</v>
      </c>
      <c r="J95" t="s">
        <v>256</v>
      </c>
      <c r="K95" t="s">
        <v>249</v>
      </c>
      <c r="L95" t="s">
        <v>17</v>
      </c>
    </row>
    <row r="96" spans="1:12">
      <c r="A96" t="s">
        <v>90</v>
      </c>
      <c r="B96" t="s">
        <v>173</v>
      </c>
      <c r="C96" t="s">
        <v>258</v>
      </c>
      <c r="D96" t="s">
        <v>22</v>
      </c>
      <c r="E96" t="s">
        <v>23</v>
      </c>
      <c r="F96" t="s">
        <v>24</v>
      </c>
      <c r="G96" t="s">
        <v>63</v>
      </c>
      <c r="H96">
        <v>11200</v>
      </c>
      <c r="I96">
        <v>0</v>
      </c>
      <c r="J96" t="s">
        <v>173</v>
      </c>
      <c r="L96" t="s">
        <v>17</v>
      </c>
    </row>
    <row r="97" spans="1:12">
      <c r="A97" t="s">
        <v>259</v>
      </c>
      <c r="B97" t="s">
        <v>260</v>
      </c>
      <c r="C97" t="s">
        <v>261</v>
      </c>
      <c r="D97" t="s">
        <v>78</v>
      </c>
      <c r="E97" t="s">
        <v>79</v>
      </c>
      <c r="F97" t="s">
        <v>23</v>
      </c>
      <c r="G97" t="s">
        <v>63</v>
      </c>
      <c r="H97">
        <v>4925.04</v>
      </c>
      <c r="I97">
        <v>0</v>
      </c>
      <c r="J97" t="s">
        <v>260</v>
      </c>
      <c r="K97" t="s">
        <v>262</v>
      </c>
      <c r="L97" t="s">
        <v>17</v>
      </c>
    </row>
    <row r="98" spans="1:12">
      <c r="A98" t="s">
        <v>263</v>
      </c>
      <c r="B98" t="s">
        <v>264</v>
      </c>
      <c r="C98" t="s">
        <v>265</v>
      </c>
      <c r="D98" t="s">
        <v>78</v>
      </c>
      <c r="E98" t="s">
        <v>79</v>
      </c>
      <c r="F98" t="s">
        <v>23</v>
      </c>
      <c r="G98" t="s">
        <v>63</v>
      </c>
      <c r="H98">
        <v>3464.79</v>
      </c>
      <c r="I98">
        <v>0</v>
      </c>
      <c r="J98" t="s">
        <v>264</v>
      </c>
      <c r="K98" t="s">
        <v>262</v>
      </c>
      <c r="L98" t="s">
        <v>17</v>
      </c>
    </row>
    <row r="99" spans="1:12">
      <c r="A99" t="s">
        <v>266</v>
      </c>
      <c r="B99" t="s">
        <v>267</v>
      </c>
      <c r="C99" t="s">
        <v>268</v>
      </c>
      <c r="D99" t="s">
        <v>78</v>
      </c>
      <c r="E99" t="s">
        <v>79</v>
      </c>
      <c r="F99" t="s">
        <v>23</v>
      </c>
      <c r="G99" t="s">
        <v>63</v>
      </c>
      <c r="H99">
        <v>7418.17</v>
      </c>
      <c r="I99">
        <v>0</v>
      </c>
      <c r="J99" t="s">
        <v>267</v>
      </c>
      <c r="K99" t="s">
        <v>262</v>
      </c>
      <c r="L99" t="s">
        <v>17</v>
      </c>
    </row>
    <row r="100" spans="1:12">
      <c r="A100" t="s">
        <v>269</v>
      </c>
      <c r="B100" t="s">
        <v>266</v>
      </c>
      <c r="C100" t="s">
        <v>270</v>
      </c>
      <c r="D100" t="s">
        <v>78</v>
      </c>
      <c r="E100" t="s">
        <v>79</v>
      </c>
      <c r="F100" t="s">
        <v>23</v>
      </c>
      <c r="G100" t="s">
        <v>63</v>
      </c>
      <c r="H100">
        <v>28346.31</v>
      </c>
      <c r="I100">
        <v>0</v>
      </c>
      <c r="J100" t="s">
        <v>266</v>
      </c>
      <c r="K100" t="s">
        <v>271</v>
      </c>
      <c r="L100" t="s">
        <v>17</v>
      </c>
    </row>
    <row r="101" spans="1:12">
      <c r="A101" t="s">
        <v>90</v>
      </c>
      <c r="B101" t="s">
        <v>173</v>
      </c>
      <c r="C101" t="s">
        <v>272</v>
      </c>
      <c r="D101" t="s">
        <v>156</v>
      </c>
      <c r="E101" t="s">
        <v>88</v>
      </c>
      <c r="F101" t="s">
        <v>157</v>
      </c>
      <c r="G101" t="s">
        <v>273</v>
      </c>
      <c r="H101">
        <v>900</v>
      </c>
      <c r="I101">
        <v>0</v>
      </c>
      <c r="J101" t="s">
        <v>173</v>
      </c>
      <c r="L101" t="s">
        <v>17</v>
      </c>
    </row>
    <row r="102" spans="1:12">
      <c r="A102" t="s">
        <v>173</v>
      </c>
      <c r="B102" t="s">
        <v>239</v>
      </c>
      <c r="C102" t="s">
        <v>274</v>
      </c>
      <c r="D102" t="s">
        <v>156</v>
      </c>
      <c r="E102" t="s">
        <v>88</v>
      </c>
      <c r="F102" t="s">
        <v>157</v>
      </c>
      <c r="G102" t="s">
        <v>63</v>
      </c>
      <c r="H102">
        <v>1400</v>
      </c>
      <c r="I102">
        <v>0</v>
      </c>
      <c r="J102" t="s">
        <v>239</v>
      </c>
      <c r="L102" t="s">
        <v>17</v>
      </c>
    </row>
    <row r="103" spans="1:12">
      <c r="A103" t="s">
        <v>275</v>
      </c>
      <c r="B103" t="s">
        <v>93</v>
      </c>
      <c r="C103" t="s">
        <v>276</v>
      </c>
      <c r="D103" t="s">
        <v>22</v>
      </c>
      <c r="E103" t="s">
        <v>23</v>
      </c>
      <c r="F103" t="s">
        <v>24</v>
      </c>
      <c r="G103" t="s">
        <v>277</v>
      </c>
      <c r="H103">
        <v>500</v>
      </c>
      <c r="I103">
        <v>0</v>
      </c>
      <c r="J103" t="s">
        <v>93</v>
      </c>
      <c r="K103" t="s">
        <v>278</v>
      </c>
      <c r="L103" t="s">
        <v>17</v>
      </c>
    </row>
    <row r="104" spans="1:12">
      <c r="A104" t="s">
        <v>93</v>
      </c>
      <c r="B104" t="s">
        <v>34</v>
      </c>
      <c r="C104" t="s">
        <v>279</v>
      </c>
      <c r="D104" t="s">
        <v>22</v>
      </c>
      <c r="E104" t="s">
        <v>23</v>
      </c>
      <c r="F104" t="s">
        <v>280</v>
      </c>
      <c r="G104" t="s">
        <v>281</v>
      </c>
      <c r="H104">
        <v>900</v>
      </c>
      <c r="I104">
        <v>0</v>
      </c>
      <c r="J104" t="s">
        <v>34</v>
      </c>
      <c r="K104" t="s">
        <v>278</v>
      </c>
      <c r="L104" t="s">
        <v>17</v>
      </c>
    </row>
    <row r="105" spans="1:12">
      <c r="A105" t="s">
        <v>173</v>
      </c>
      <c r="B105" t="s">
        <v>282</v>
      </c>
      <c r="C105" t="s">
        <v>283</v>
      </c>
      <c r="D105" t="s">
        <v>284</v>
      </c>
      <c r="E105" t="s">
        <v>79</v>
      </c>
      <c r="F105" t="s">
        <v>23</v>
      </c>
      <c r="G105" t="s">
        <v>285</v>
      </c>
      <c r="H105">
        <v>26000</v>
      </c>
      <c r="I105">
        <v>0</v>
      </c>
      <c r="J105" t="s">
        <v>282</v>
      </c>
      <c r="K105" t="s">
        <v>26</v>
      </c>
      <c r="L105" t="s">
        <v>17</v>
      </c>
    </row>
    <row r="106" spans="1:12">
      <c r="A106" t="s">
        <v>50</v>
      </c>
      <c r="B106" t="s">
        <v>53</v>
      </c>
      <c r="C106" t="s">
        <v>286</v>
      </c>
      <c r="D106" t="s">
        <v>284</v>
      </c>
      <c r="E106" t="s">
        <v>23</v>
      </c>
      <c r="F106" t="s">
        <v>23</v>
      </c>
      <c r="G106" t="s">
        <v>287</v>
      </c>
      <c r="H106">
        <v>560</v>
      </c>
      <c r="I106">
        <v>0</v>
      </c>
      <c r="J106" t="s">
        <v>53</v>
      </c>
      <c r="K106" t="s">
        <v>26</v>
      </c>
      <c r="L106" t="s">
        <v>17</v>
      </c>
    </row>
    <row r="107" spans="1:12">
      <c r="A107" t="s">
        <v>53</v>
      </c>
      <c r="B107" t="s">
        <v>188</v>
      </c>
      <c r="C107" t="s">
        <v>288</v>
      </c>
      <c r="D107" t="s">
        <v>284</v>
      </c>
      <c r="E107" t="s">
        <v>23</v>
      </c>
      <c r="F107" t="s">
        <v>289</v>
      </c>
      <c r="G107" t="s">
        <v>290</v>
      </c>
      <c r="H107">
        <v>10580</v>
      </c>
      <c r="I107">
        <v>0</v>
      </c>
      <c r="J107" t="s">
        <v>188</v>
      </c>
      <c r="K107" t="s">
        <v>26</v>
      </c>
      <c r="L107" t="s">
        <v>17</v>
      </c>
    </row>
    <row r="108" spans="1:12">
      <c r="A108" t="s">
        <v>192</v>
      </c>
      <c r="B108" t="s">
        <v>56</v>
      </c>
      <c r="C108" t="s">
        <v>291</v>
      </c>
      <c r="D108" t="s">
        <v>284</v>
      </c>
      <c r="E108" t="s">
        <v>23</v>
      </c>
      <c r="F108" t="s">
        <v>23</v>
      </c>
      <c r="G108" t="s">
        <v>292</v>
      </c>
      <c r="H108">
        <v>1050</v>
      </c>
      <c r="I108">
        <v>0</v>
      </c>
      <c r="J108" t="s">
        <v>56</v>
      </c>
      <c r="K108" t="s">
        <v>26</v>
      </c>
      <c r="L108" t="s">
        <v>17</v>
      </c>
    </row>
    <row r="109" spans="1:12">
      <c r="A109" t="s">
        <v>57</v>
      </c>
      <c r="B109" t="s">
        <v>61</v>
      </c>
      <c r="C109" t="s">
        <v>293</v>
      </c>
      <c r="D109" t="s">
        <v>284</v>
      </c>
      <c r="E109" t="s">
        <v>23</v>
      </c>
      <c r="F109" t="s">
        <v>37</v>
      </c>
      <c r="G109" t="s">
        <v>294</v>
      </c>
      <c r="H109">
        <v>18000</v>
      </c>
      <c r="I109">
        <v>0</v>
      </c>
      <c r="J109" t="s">
        <v>61</v>
      </c>
      <c r="K109" t="s">
        <v>295</v>
      </c>
      <c r="L109" t="s">
        <v>17</v>
      </c>
    </row>
    <row r="110" spans="1:12">
      <c r="A110" t="s">
        <v>296</v>
      </c>
      <c r="B110" t="s">
        <v>297</v>
      </c>
      <c r="C110" t="s">
        <v>298</v>
      </c>
      <c r="D110" t="s">
        <v>284</v>
      </c>
      <c r="E110" t="s">
        <v>37</v>
      </c>
      <c r="F110" t="s">
        <v>23</v>
      </c>
      <c r="G110" t="s">
        <v>294</v>
      </c>
      <c r="H110">
        <v>18000</v>
      </c>
      <c r="I110">
        <v>0</v>
      </c>
      <c r="J110" t="s">
        <v>297</v>
      </c>
      <c r="K110" t="s">
        <v>26</v>
      </c>
      <c r="L110" t="s">
        <v>17</v>
      </c>
    </row>
    <row r="111" spans="1:12">
      <c r="A111" t="s">
        <v>299</v>
      </c>
      <c r="B111" t="s">
        <v>300</v>
      </c>
      <c r="C111" t="s">
        <v>301</v>
      </c>
      <c r="D111" t="s">
        <v>284</v>
      </c>
      <c r="E111" t="s">
        <v>23</v>
      </c>
      <c r="F111" t="s">
        <v>23</v>
      </c>
      <c r="G111" t="s">
        <v>292</v>
      </c>
      <c r="H111">
        <v>1050</v>
      </c>
      <c r="I111">
        <v>0</v>
      </c>
      <c r="J111" t="s">
        <v>300</v>
      </c>
      <c r="K111" t="s">
        <v>26</v>
      </c>
      <c r="L111" t="s">
        <v>17</v>
      </c>
    </row>
    <row r="112" spans="1:12">
      <c r="A112" t="s">
        <v>302</v>
      </c>
      <c r="B112" t="s">
        <v>302</v>
      </c>
      <c r="C112" t="s">
        <v>303</v>
      </c>
      <c r="D112" t="s">
        <v>48</v>
      </c>
      <c r="E112" t="s">
        <v>59</v>
      </c>
      <c r="F112" t="s">
        <v>23</v>
      </c>
      <c r="G112" t="s">
        <v>304</v>
      </c>
      <c r="H112">
        <v>7650</v>
      </c>
      <c r="I112">
        <v>0</v>
      </c>
      <c r="J112" t="s">
        <v>302</v>
      </c>
      <c r="L112" t="s">
        <v>17</v>
      </c>
    </row>
    <row r="113" spans="1:12">
      <c r="A113" t="s">
        <v>239</v>
      </c>
      <c r="B113" t="s">
        <v>302</v>
      </c>
      <c r="C113" t="s">
        <v>305</v>
      </c>
      <c r="D113" t="s">
        <v>36</v>
      </c>
      <c r="E113" t="s">
        <v>111</v>
      </c>
      <c r="F113" t="s">
        <v>37</v>
      </c>
      <c r="G113" t="s">
        <v>99</v>
      </c>
      <c r="H113">
        <v>1001.68</v>
      </c>
      <c r="I113">
        <v>0</v>
      </c>
      <c r="J113" t="s">
        <v>302</v>
      </c>
      <c r="L113" t="s">
        <v>17</v>
      </c>
    </row>
    <row r="114" spans="1:12">
      <c r="A114" t="s">
        <v>306</v>
      </c>
      <c r="B114" t="s">
        <v>302</v>
      </c>
      <c r="C114" t="s">
        <v>307</v>
      </c>
      <c r="D114" t="s">
        <v>36</v>
      </c>
      <c r="E114" t="s">
        <v>308</v>
      </c>
      <c r="F114" t="s">
        <v>309</v>
      </c>
      <c r="G114" t="s">
        <v>99</v>
      </c>
      <c r="H114">
        <v>100</v>
      </c>
      <c r="I114">
        <v>0</v>
      </c>
      <c r="J114" t="s">
        <v>302</v>
      </c>
      <c r="L114" t="s">
        <v>17</v>
      </c>
    </row>
    <row r="115" spans="1:12">
      <c r="A115" t="s">
        <v>310</v>
      </c>
      <c r="B115" t="s">
        <v>185</v>
      </c>
      <c r="C115" t="s">
        <v>311</v>
      </c>
      <c r="D115" t="s">
        <v>156</v>
      </c>
      <c r="E115" t="s">
        <v>23</v>
      </c>
      <c r="F115" t="s">
        <v>23</v>
      </c>
      <c r="G115" t="s">
        <v>63</v>
      </c>
      <c r="H115">
        <v>450</v>
      </c>
      <c r="I115">
        <v>450</v>
      </c>
      <c r="J115" t="s">
        <v>185</v>
      </c>
      <c r="K115" t="s">
        <v>312</v>
      </c>
      <c r="L115" t="s">
        <v>17</v>
      </c>
    </row>
    <row r="116" spans="1:12">
      <c r="A116" t="s">
        <v>177</v>
      </c>
      <c r="B116" t="s">
        <v>313</v>
      </c>
      <c r="C116" t="s">
        <v>314</v>
      </c>
      <c r="D116" t="s">
        <v>156</v>
      </c>
      <c r="E116" t="s">
        <v>23</v>
      </c>
      <c r="F116" t="s">
        <v>23</v>
      </c>
      <c r="G116" t="s">
        <v>63</v>
      </c>
      <c r="H116">
        <v>450</v>
      </c>
      <c r="I116">
        <v>450</v>
      </c>
      <c r="J116" t="s">
        <v>313</v>
      </c>
      <c r="K116" t="s">
        <v>312</v>
      </c>
      <c r="L116" t="s">
        <v>17</v>
      </c>
    </row>
    <row r="117" spans="1:12">
      <c r="A117" t="s">
        <v>185</v>
      </c>
      <c r="B117" t="s">
        <v>186</v>
      </c>
      <c r="C117" t="s">
        <v>315</v>
      </c>
      <c r="D117" t="s">
        <v>156</v>
      </c>
      <c r="E117" t="s">
        <v>23</v>
      </c>
      <c r="F117" t="s">
        <v>23</v>
      </c>
      <c r="G117" t="s">
        <v>63</v>
      </c>
      <c r="H117">
        <v>450</v>
      </c>
      <c r="I117">
        <v>450</v>
      </c>
      <c r="J117" t="s">
        <v>186</v>
      </c>
      <c r="K117" t="s">
        <v>312</v>
      </c>
      <c r="L117" t="s">
        <v>17</v>
      </c>
    </row>
    <row r="118" spans="1:12">
      <c r="A118" t="s">
        <v>176</v>
      </c>
      <c r="B118" t="s">
        <v>177</v>
      </c>
      <c r="C118" t="s">
        <v>316</v>
      </c>
      <c r="D118" t="s">
        <v>156</v>
      </c>
      <c r="E118" t="s">
        <v>23</v>
      </c>
      <c r="F118" t="s">
        <v>23</v>
      </c>
      <c r="G118" t="s">
        <v>63</v>
      </c>
      <c r="H118">
        <v>900</v>
      </c>
      <c r="I118">
        <v>900</v>
      </c>
      <c r="J118" t="s">
        <v>177</v>
      </c>
      <c r="K118" t="s">
        <v>312</v>
      </c>
      <c r="L118" t="s">
        <v>17</v>
      </c>
    </row>
    <row r="119" spans="1:12">
      <c r="A119" t="s">
        <v>239</v>
      </c>
      <c r="B119" t="s">
        <v>302</v>
      </c>
      <c r="C119" t="s">
        <v>317</v>
      </c>
      <c r="D119" t="s">
        <v>48</v>
      </c>
      <c r="E119" t="s">
        <v>23</v>
      </c>
      <c r="F119" t="s">
        <v>37</v>
      </c>
      <c r="G119" t="s">
        <v>63</v>
      </c>
      <c r="H119">
        <v>260</v>
      </c>
      <c r="I119">
        <v>0</v>
      </c>
      <c r="J119" t="s">
        <v>302</v>
      </c>
      <c r="L119" t="s">
        <v>17</v>
      </c>
    </row>
    <row r="120" spans="1:12">
      <c r="A120" t="s">
        <v>239</v>
      </c>
      <c r="B120" t="s">
        <v>302</v>
      </c>
      <c r="C120" t="s">
        <v>318</v>
      </c>
      <c r="D120" t="s">
        <v>48</v>
      </c>
      <c r="E120" t="s">
        <v>23</v>
      </c>
      <c r="F120" t="s">
        <v>319</v>
      </c>
      <c r="G120" t="s">
        <v>320</v>
      </c>
      <c r="H120">
        <v>1200</v>
      </c>
      <c r="I120">
        <v>0</v>
      </c>
      <c r="J120" t="s">
        <v>302</v>
      </c>
      <c r="L120" t="s">
        <v>17</v>
      </c>
    </row>
    <row r="121" spans="1:12">
      <c r="A121" t="s">
        <v>239</v>
      </c>
      <c r="B121" t="s">
        <v>306</v>
      </c>
      <c r="C121" t="s">
        <v>321</v>
      </c>
      <c r="D121" t="s">
        <v>22</v>
      </c>
      <c r="E121" t="s">
        <v>23</v>
      </c>
      <c r="F121" t="s">
        <v>24</v>
      </c>
      <c r="G121" t="s">
        <v>63</v>
      </c>
      <c r="H121">
        <v>11200</v>
      </c>
      <c r="I121">
        <v>0</v>
      </c>
      <c r="J121" t="s">
        <v>306</v>
      </c>
      <c r="L121" t="s">
        <v>17</v>
      </c>
    </row>
    <row r="122" spans="1:12">
      <c r="A122" t="s">
        <v>177</v>
      </c>
      <c r="B122" t="s">
        <v>313</v>
      </c>
      <c r="C122" t="s">
        <v>322</v>
      </c>
      <c r="D122" t="s">
        <v>14</v>
      </c>
      <c r="E122" t="s">
        <v>23</v>
      </c>
      <c r="F122" t="s">
        <v>37</v>
      </c>
      <c r="G122" t="s">
        <v>323</v>
      </c>
      <c r="H122">
        <v>16957.75</v>
      </c>
      <c r="I122">
        <v>0</v>
      </c>
      <c r="J122" t="s">
        <v>313</v>
      </c>
      <c r="K122" t="s">
        <v>324</v>
      </c>
      <c r="L122" t="s">
        <v>17</v>
      </c>
    </row>
    <row r="123" spans="1:12">
      <c r="A123" t="s">
        <v>325</v>
      </c>
      <c r="B123" t="s">
        <v>259</v>
      </c>
      <c r="C123" t="s">
        <v>326</v>
      </c>
      <c r="D123" t="s">
        <v>14</v>
      </c>
      <c r="E123" t="s">
        <v>37</v>
      </c>
      <c r="F123" t="s">
        <v>23</v>
      </c>
      <c r="G123" t="s">
        <v>327</v>
      </c>
      <c r="H123">
        <v>3829.33</v>
      </c>
      <c r="I123">
        <v>0</v>
      </c>
      <c r="J123" t="s">
        <v>259</v>
      </c>
      <c r="L123" t="s">
        <v>17</v>
      </c>
    </row>
    <row r="124" spans="1:12">
      <c r="A124" t="s">
        <v>239</v>
      </c>
      <c r="B124" t="s">
        <v>306</v>
      </c>
      <c r="C124" t="s">
        <v>328</v>
      </c>
      <c r="D124" t="s">
        <v>14</v>
      </c>
      <c r="E124" t="s">
        <v>198</v>
      </c>
      <c r="F124" t="s">
        <v>23</v>
      </c>
      <c r="G124" t="s">
        <v>96</v>
      </c>
      <c r="H124">
        <v>7344.74</v>
      </c>
      <c r="I124">
        <v>0</v>
      </c>
      <c r="J124" t="s">
        <v>306</v>
      </c>
      <c r="L124" t="s">
        <v>17</v>
      </c>
    </row>
    <row r="125" spans="1:12">
      <c r="A125" t="s">
        <v>329</v>
      </c>
      <c r="B125" t="s">
        <v>310</v>
      </c>
      <c r="C125" t="s">
        <v>330</v>
      </c>
      <c r="D125" t="s">
        <v>36</v>
      </c>
      <c r="E125" t="s">
        <v>37</v>
      </c>
      <c r="F125" t="s">
        <v>88</v>
      </c>
      <c r="G125" t="s">
        <v>331</v>
      </c>
      <c r="H125">
        <v>2653.5</v>
      </c>
      <c r="I125">
        <v>2653.5</v>
      </c>
      <c r="J125" t="s">
        <v>310</v>
      </c>
      <c r="K125" t="s">
        <v>332</v>
      </c>
      <c r="L125" t="s">
        <v>17</v>
      </c>
    </row>
    <row r="126" spans="1:12">
      <c r="A126" t="s">
        <v>329</v>
      </c>
      <c r="B126" t="s">
        <v>310</v>
      </c>
      <c r="C126" t="s">
        <v>333</v>
      </c>
      <c r="D126" t="s">
        <v>36</v>
      </c>
      <c r="E126" t="s">
        <v>37</v>
      </c>
      <c r="F126" t="s">
        <v>88</v>
      </c>
      <c r="G126" t="s">
        <v>334</v>
      </c>
      <c r="H126">
        <v>1295.08</v>
      </c>
      <c r="I126">
        <v>1295.08</v>
      </c>
      <c r="J126" t="s">
        <v>310</v>
      </c>
      <c r="K126" t="s">
        <v>332</v>
      </c>
      <c r="L126" t="s">
        <v>17</v>
      </c>
    </row>
    <row r="127" spans="1:12">
      <c r="A127" t="s">
        <v>186</v>
      </c>
      <c r="B127" t="s">
        <v>335</v>
      </c>
      <c r="C127" t="s">
        <v>336</v>
      </c>
      <c r="D127" t="s">
        <v>36</v>
      </c>
      <c r="E127" t="s">
        <v>37</v>
      </c>
      <c r="F127" t="s">
        <v>337</v>
      </c>
      <c r="G127" t="s">
        <v>338</v>
      </c>
      <c r="H127">
        <v>706.5</v>
      </c>
      <c r="I127">
        <v>706.5</v>
      </c>
      <c r="J127" t="s">
        <v>335</v>
      </c>
      <c r="K127" t="s">
        <v>332</v>
      </c>
      <c r="L127" t="s">
        <v>17</v>
      </c>
    </row>
    <row r="128" spans="1:12">
      <c r="A128" t="s">
        <v>177</v>
      </c>
      <c r="B128" t="s">
        <v>313</v>
      </c>
      <c r="C128" t="s">
        <v>339</v>
      </c>
      <c r="D128" t="s">
        <v>36</v>
      </c>
      <c r="E128" t="s">
        <v>127</v>
      </c>
      <c r="F128" t="s">
        <v>137</v>
      </c>
      <c r="G128" t="s">
        <v>340</v>
      </c>
      <c r="H128">
        <v>406.5</v>
      </c>
      <c r="I128">
        <v>406.5</v>
      </c>
      <c r="J128" t="s">
        <v>313</v>
      </c>
      <c r="K128" t="s">
        <v>332</v>
      </c>
      <c r="L128" t="s">
        <v>17</v>
      </c>
    </row>
    <row r="129" spans="1:12">
      <c r="A129" t="s">
        <v>177</v>
      </c>
      <c r="B129" t="s">
        <v>313</v>
      </c>
      <c r="C129" t="s">
        <v>341</v>
      </c>
      <c r="D129" t="s">
        <v>36</v>
      </c>
      <c r="E129" t="s">
        <v>37</v>
      </c>
      <c r="F129" t="s">
        <v>88</v>
      </c>
      <c r="G129" t="s">
        <v>342</v>
      </c>
      <c r="H129">
        <v>1293.5</v>
      </c>
      <c r="I129">
        <v>1293.5</v>
      </c>
      <c r="J129" t="s">
        <v>313</v>
      </c>
      <c r="K129" t="s">
        <v>332</v>
      </c>
      <c r="L129" t="s">
        <v>17</v>
      </c>
    </row>
    <row r="130" spans="1:12">
      <c r="A130" t="s">
        <v>343</v>
      </c>
      <c r="B130" t="s">
        <v>344</v>
      </c>
      <c r="C130" t="s">
        <v>345</v>
      </c>
      <c r="D130" t="s">
        <v>36</v>
      </c>
      <c r="E130" t="s">
        <v>37</v>
      </c>
      <c r="F130" t="s">
        <v>88</v>
      </c>
      <c r="G130" t="s">
        <v>346</v>
      </c>
      <c r="H130">
        <v>1720.07</v>
      </c>
      <c r="I130">
        <v>1720.07</v>
      </c>
      <c r="J130" t="s">
        <v>344</v>
      </c>
      <c r="K130" t="s">
        <v>332</v>
      </c>
      <c r="L130" t="s">
        <v>17</v>
      </c>
    </row>
    <row r="131" spans="1:12">
      <c r="A131" t="s">
        <v>343</v>
      </c>
      <c r="B131" t="s">
        <v>344</v>
      </c>
      <c r="C131" t="s">
        <v>347</v>
      </c>
      <c r="D131" t="s">
        <v>36</v>
      </c>
      <c r="E131" t="s">
        <v>348</v>
      </c>
      <c r="F131" t="s">
        <v>127</v>
      </c>
      <c r="G131" t="s">
        <v>96</v>
      </c>
      <c r="H131">
        <v>300</v>
      </c>
      <c r="I131">
        <v>300</v>
      </c>
      <c r="J131" t="s">
        <v>344</v>
      </c>
      <c r="K131" t="s">
        <v>332</v>
      </c>
      <c r="L131" t="s">
        <v>17</v>
      </c>
    </row>
    <row r="132" spans="1:12">
      <c r="A132" t="s">
        <v>344</v>
      </c>
      <c r="B132" t="s">
        <v>349</v>
      </c>
      <c r="C132" t="s">
        <v>350</v>
      </c>
      <c r="D132" t="s">
        <v>36</v>
      </c>
      <c r="E132" t="s">
        <v>37</v>
      </c>
      <c r="F132" t="s">
        <v>351</v>
      </c>
      <c r="G132" t="s">
        <v>352</v>
      </c>
      <c r="H132">
        <v>79000</v>
      </c>
      <c r="I132">
        <v>79000</v>
      </c>
      <c r="J132" t="s">
        <v>349</v>
      </c>
      <c r="K132" t="s">
        <v>332</v>
      </c>
      <c r="L132" t="s">
        <v>17</v>
      </c>
    </row>
    <row r="133" spans="1:12">
      <c r="A133" t="s">
        <v>344</v>
      </c>
      <c r="B133" t="s">
        <v>349</v>
      </c>
      <c r="C133" t="s">
        <v>353</v>
      </c>
      <c r="D133" t="s">
        <v>36</v>
      </c>
      <c r="E133" t="s">
        <v>37</v>
      </c>
      <c r="F133" t="s">
        <v>23</v>
      </c>
      <c r="G133" t="s">
        <v>354</v>
      </c>
      <c r="H133">
        <v>906.5</v>
      </c>
      <c r="I133">
        <v>906.5</v>
      </c>
      <c r="J133" t="s">
        <v>349</v>
      </c>
      <c r="K133" t="s">
        <v>332</v>
      </c>
      <c r="L133" t="s">
        <v>17</v>
      </c>
    </row>
    <row r="134" spans="1:12">
      <c r="A134" t="s">
        <v>344</v>
      </c>
      <c r="B134" t="s">
        <v>349</v>
      </c>
      <c r="C134" t="s">
        <v>355</v>
      </c>
      <c r="D134" t="s">
        <v>36</v>
      </c>
      <c r="E134" t="s">
        <v>37</v>
      </c>
      <c r="F134" t="s">
        <v>23</v>
      </c>
      <c r="G134" t="s">
        <v>356</v>
      </c>
      <c r="H134">
        <v>556.5</v>
      </c>
      <c r="I134">
        <v>556.5</v>
      </c>
      <c r="J134" t="s">
        <v>349</v>
      </c>
      <c r="K134" t="s">
        <v>332</v>
      </c>
      <c r="L134" t="s">
        <v>17</v>
      </c>
    </row>
    <row r="135" spans="1:12">
      <c r="A135" t="s">
        <v>349</v>
      </c>
      <c r="B135" t="s">
        <v>357</v>
      </c>
      <c r="C135" t="s">
        <v>358</v>
      </c>
      <c r="D135" t="s">
        <v>36</v>
      </c>
      <c r="E135" t="s">
        <v>37</v>
      </c>
      <c r="F135" t="s">
        <v>88</v>
      </c>
      <c r="G135" t="s">
        <v>359</v>
      </c>
      <c r="H135">
        <v>3591.21</v>
      </c>
      <c r="I135">
        <v>3591.21</v>
      </c>
      <c r="J135" t="s">
        <v>357</v>
      </c>
      <c r="K135" t="s">
        <v>332</v>
      </c>
      <c r="L135" t="s">
        <v>17</v>
      </c>
    </row>
    <row r="136" spans="1:12">
      <c r="A136" t="s">
        <v>357</v>
      </c>
      <c r="B136" t="s">
        <v>360</v>
      </c>
      <c r="C136" t="s">
        <v>361</v>
      </c>
      <c r="D136" t="s">
        <v>36</v>
      </c>
      <c r="E136" t="s">
        <v>362</v>
      </c>
      <c r="F136" t="s">
        <v>23</v>
      </c>
      <c r="G136" t="s">
        <v>96</v>
      </c>
      <c r="H136">
        <v>1000</v>
      </c>
      <c r="I136">
        <v>1000</v>
      </c>
      <c r="J136" t="s">
        <v>360</v>
      </c>
      <c r="K136" t="s">
        <v>332</v>
      </c>
      <c r="L136" t="s">
        <v>17</v>
      </c>
    </row>
    <row r="137" spans="1:12">
      <c r="A137" t="s">
        <v>360</v>
      </c>
      <c r="B137" t="s">
        <v>363</v>
      </c>
      <c r="C137" t="s">
        <v>364</v>
      </c>
      <c r="D137" t="s">
        <v>36</v>
      </c>
      <c r="E137" t="s">
        <v>365</v>
      </c>
      <c r="F137" t="s">
        <v>366</v>
      </c>
      <c r="G137" t="s">
        <v>96</v>
      </c>
      <c r="H137">
        <v>1200</v>
      </c>
      <c r="I137">
        <v>1200</v>
      </c>
      <c r="J137" t="s">
        <v>363</v>
      </c>
      <c r="K137" t="s">
        <v>332</v>
      </c>
      <c r="L137" t="s">
        <v>17</v>
      </c>
    </row>
    <row r="138" spans="1:12">
      <c r="A138" t="s">
        <v>367</v>
      </c>
      <c r="B138" t="s">
        <v>325</v>
      </c>
      <c r="C138" t="s">
        <v>368</v>
      </c>
      <c r="D138" t="s">
        <v>36</v>
      </c>
      <c r="E138" t="s">
        <v>37</v>
      </c>
      <c r="F138" t="s">
        <v>369</v>
      </c>
      <c r="G138" t="s">
        <v>63</v>
      </c>
      <c r="H138">
        <v>22000</v>
      </c>
      <c r="I138">
        <v>22000</v>
      </c>
      <c r="J138" t="s">
        <v>325</v>
      </c>
      <c r="K138" t="s">
        <v>332</v>
      </c>
      <c r="L138" t="s">
        <v>17</v>
      </c>
    </row>
    <row r="139" spans="1:12">
      <c r="A139" t="s">
        <v>259</v>
      </c>
      <c r="B139" t="s">
        <v>370</v>
      </c>
      <c r="C139" t="s">
        <v>371</v>
      </c>
      <c r="D139" t="s">
        <v>36</v>
      </c>
      <c r="E139" t="s">
        <v>37</v>
      </c>
      <c r="F139" t="s">
        <v>157</v>
      </c>
      <c r="G139" t="s">
        <v>372</v>
      </c>
      <c r="H139">
        <v>2710.89</v>
      </c>
      <c r="I139">
        <v>2710.89</v>
      </c>
      <c r="J139" t="s">
        <v>370</v>
      </c>
      <c r="K139" t="s">
        <v>332</v>
      </c>
      <c r="L139" t="s">
        <v>17</v>
      </c>
    </row>
    <row r="140" spans="1:12">
      <c r="A140" t="s">
        <v>373</v>
      </c>
      <c r="B140" t="s">
        <v>370</v>
      </c>
      <c r="C140" t="s">
        <v>374</v>
      </c>
      <c r="D140" t="s">
        <v>36</v>
      </c>
      <c r="E140" t="s">
        <v>37</v>
      </c>
      <c r="F140" t="s">
        <v>23</v>
      </c>
      <c r="G140" t="s">
        <v>375</v>
      </c>
      <c r="H140">
        <v>2656.5</v>
      </c>
      <c r="I140">
        <v>2656.5</v>
      </c>
      <c r="J140" t="s">
        <v>370</v>
      </c>
      <c r="K140" t="s">
        <v>332</v>
      </c>
      <c r="L140" t="s">
        <v>17</v>
      </c>
    </row>
    <row r="141" spans="1:12">
      <c r="A141" t="s">
        <v>93</v>
      </c>
      <c r="B141" t="s">
        <v>94</v>
      </c>
      <c r="C141" t="s">
        <v>376</v>
      </c>
      <c r="D141" t="s">
        <v>48</v>
      </c>
      <c r="E141" t="s">
        <v>377</v>
      </c>
      <c r="F141" t="s">
        <v>23</v>
      </c>
      <c r="G141" t="s">
        <v>378</v>
      </c>
      <c r="H141">
        <v>1300</v>
      </c>
      <c r="I141">
        <v>0</v>
      </c>
      <c r="J141" t="s">
        <v>94</v>
      </c>
      <c r="L141" t="s">
        <v>17</v>
      </c>
    </row>
    <row r="142" spans="1:12">
      <c r="A142" t="s">
        <v>93</v>
      </c>
      <c r="B142" t="s">
        <v>94</v>
      </c>
      <c r="C142" t="s">
        <v>379</v>
      </c>
      <c r="D142" t="s">
        <v>48</v>
      </c>
      <c r="E142" t="s">
        <v>23</v>
      </c>
      <c r="F142" t="s">
        <v>37</v>
      </c>
      <c r="G142" t="s">
        <v>96</v>
      </c>
      <c r="H142">
        <v>10</v>
      </c>
      <c r="I142">
        <v>0</v>
      </c>
      <c r="J142" t="s">
        <v>94</v>
      </c>
      <c r="L142" t="s">
        <v>17</v>
      </c>
    </row>
    <row r="143" spans="1:12">
      <c r="A143" t="s">
        <v>380</v>
      </c>
      <c r="B143" t="s">
        <v>275</v>
      </c>
      <c r="C143" t="s">
        <v>381</v>
      </c>
      <c r="D143" t="s">
        <v>22</v>
      </c>
      <c r="E143" t="s">
        <v>23</v>
      </c>
      <c r="F143" t="s">
        <v>24</v>
      </c>
      <c r="G143" t="s">
        <v>96</v>
      </c>
      <c r="H143">
        <v>10700</v>
      </c>
      <c r="I143">
        <v>0</v>
      </c>
      <c r="J143" t="s">
        <v>275</v>
      </c>
      <c r="L143" t="s">
        <v>17</v>
      </c>
    </row>
    <row r="144" spans="1:12">
      <c r="A144" t="s">
        <v>302</v>
      </c>
      <c r="B144" t="s">
        <v>275</v>
      </c>
      <c r="C144" t="s">
        <v>382</v>
      </c>
      <c r="D144" t="s">
        <v>14</v>
      </c>
      <c r="E144" t="s">
        <v>37</v>
      </c>
      <c r="F144" t="s">
        <v>23</v>
      </c>
      <c r="G144" t="s">
        <v>383</v>
      </c>
      <c r="H144">
        <v>2118.02</v>
      </c>
      <c r="I144">
        <v>0</v>
      </c>
      <c r="J144" t="s">
        <v>275</v>
      </c>
      <c r="L144" t="s">
        <v>17</v>
      </c>
    </row>
    <row r="145" spans="1:12">
      <c r="A145" t="s">
        <v>302</v>
      </c>
      <c r="B145" t="s">
        <v>275</v>
      </c>
      <c r="C145" t="s">
        <v>384</v>
      </c>
      <c r="D145" t="s">
        <v>14</v>
      </c>
      <c r="E145" t="s">
        <v>37</v>
      </c>
      <c r="F145" t="s">
        <v>23</v>
      </c>
      <c r="G145" t="s">
        <v>385</v>
      </c>
      <c r="H145">
        <v>2795.23</v>
      </c>
      <c r="I145">
        <v>0</v>
      </c>
      <c r="J145" t="s">
        <v>275</v>
      </c>
      <c r="L145" t="s">
        <v>17</v>
      </c>
    </row>
    <row r="146" spans="1:12">
      <c r="A146" t="s">
        <v>325</v>
      </c>
      <c r="B146" t="s">
        <v>259</v>
      </c>
      <c r="C146" t="s">
        <v>386</v>
      </c>
      <c r="D146" t="s">
        <v>14</v>
      </c>
      <c r="E146" t="s">
        <v>37</v>
      </c>
      <c r="F146" t="s">
        <v>23</v>
      </c>
      <c r="G146" t="s">
        <v>96</v>
      </c>
      <c r="H146">
        <v>3786.81</v>
      </c>
      <c r="I146">
        <v>0</v>
      </c>
      <c r="J146" t="s">
        <v>259</v>
      </c>
      <c r="L146" t="s">
        <v>17</v>
      </c>
    </row>
    <row r="147" spans="1:12">
      <c r="A147" t="s">
        <v>325</v>
      </c>
      <c r="B147" t="s">
        <v>259</v>
      </c>
      <c r="C147" t="s">
        <v>387</v>
      </c>
      <c r="D147" t="s">
        <v>14</v>
      </c>
      <c r="E147" t="s">
        <v>37</v>
      </c>
      <c r="F147" t="s">
        <v>23</v>
      </c>
      <c r="G147" t="s">
        <v>96</v>
      </c>
      <c r="H147">
        <v>1855.62</v>
      </c>
      <c r="I147">
        <v>0</v>
      </c>
      <c r="J147" t="s">
        <v>259</v>
      </c>
      <c r="L147" t="s">
        <v>17</v>
      </c>
    </row>
    <row r="148" spans="1:12">
      <c r="A148" t="s">
        <v>302</v>
      </c>
      <c r="C148" t="s">
        <v>388</v>
      </c>
      <c r="D148" t="s">
        <v>14</v>
      </c>
      <c r="E148" t="s">
        <v>23</v>
      </c>
      <c r="F148" t="s">
        <v>389</v>
      </c>
      <c r="G148" t="s">
        <v>390</v>
      </c>
      <c r="H148">
        <v>17300</v>
      </c>
      <c r="I148">
        <v>0</v>
      </c>
      <c r="L148" t="s">
        <v>17</v>
      </c>
    </row>
    <row r="149" spans="1:12">
      <c r="A149" t="s">
        <v>302</v>
      </c>
      <c r="C149" t="s">
        <v>388</v>
      </c>
      <c r="D149" t="s">
        <v>14</v>
      </c>
      <c r="E149" t="s">
        <v>23</v>
      </c>
      <c r="F149" t="s">
        <v>389</v>
      </c>
      <c r="G149" t="s">
        <v>391</v>
      </c>
      <c r="H149">
        <v>92400</v>
      </c>
      <c r="I149">
        <v>0</v>
      </c>
      <c r="L149" t="s">
        <v>17</v>
      </c>
    </row>
    <row r="150" spans="1:12">
      <c r="A150" t="s">
        <v>93</v>
      </c>
      <c r="B150" t="s">
        <v>94</v>
      </c>
      <c r="C150" t="s">
        <v>392</v>
      </c>
      <c r="D150" t="s">
        <v>48</v>
      </c>
      <c r="E150" t="s">
        <v>23</v>
      </c>
      <c r="F150" t="s">
        <v>393</v>
      </c>
      <c r="G150" t="s">
        <v>394</v>
      </c>
      <c r="H150">
        <v>2520</v>
      </c>
      <c r="I150">
        <v>0</v>
      </c>
      <c r="J150" t="s">
        <v>94</v>
      </c>
      <c r="L150" t="s">
        <v>17</v>
      </c>
    </row>
    <row r="151" spans="1:12">
      <c r="A151" t="s">
        <v>93</v>
      </c>
      <c r="B151" t="s">
        <v>94</v>
      </c>
      <c r="C151" t="s">
        <v>392</v>
      </c>
      <c r="D151" t="s">
        <v>48</v>
      </c>
      <c r="E151" t="s">
        <v>23</v>
      </c>
      <c r="F151" t="s">
        <v>393</v>
      </c>
      <c r="G151" t="s">
        <v>395</v>
      </c>
      <c r="H151">
        <v>200</v>
      </c>
      <c r="I151">
        <v>0</v>
      </c>
      <c r="J151" t="s">
        <v>94</v>
      </c>
      <c r="L151" t="s">
        <v>17</v>
      </c>
    </row>
    <row r="152" spans="1:12">
      <c r="A152" t="s">
        <v>275</v>
      </c>
      <c r="B152" t="s">
        <v>93</v>
      </c>
      <c r="C152" t="s">
        <v>276</v>
      </c>
      <c r="D152" t="s">
        <v>22</v>
      </c>
      <c r="E152" t="s">
        <v>23</v>
      </c>
      <c r="F152" t="s">
        <v>24</v>
      </c>
      <c r="G152" t="s">
        <v>63</v>
      </c>
      <c r="H152">
        <v>10700</v>
      </c>
      <c r="I152">
        <v>0</v>
      </c>
      <c r="J152" t="s">
        <v>93</v>
      </c>
      <c r="K152" t="s">
        <v>278</v>
      </c>
      <c r="L152" t="s">
        <v>17</v>
      </c>
    </row>
    <row r="153" spans="1:12">
      <c r="A153" t="s">
        <v>93</v>
      </c>
      <c r="B153" t="s">
        <v>94</v>
      </c>
      <c r="C153" t="s">
        <v>396</v>
      </c>
      <c r="D153" t="s">
        <v>236</v>
      </c>
      <c r="E153" t="s">
        <v>23</v>
      </c>
      <c r="F153" t="s">
        <v>397</v>
      </c>
      <c r="G153" t="s">
        <v>63</v>
      </c>
      <c r="H153">
        <v>1100</v>
      </c>
      <c r="I153">
        <v>0</v>
      </c>
      <c r="J153" t="s">
        <v>94</v>
      </c>
      <c r="K153" t="s">
        <v>238</v>
      </c>
      <c r="L153" t="s">
        <v>17</v>
      </c>
    </row>
    <row r="154" spans="1:12">
      <c r="A154" t="s">
        <v>275</v>
      </c>
      <c r="B154" t="s">
        <v>94</v>
      </c>
      <c r="C154" t="s">
        <v>398</v>
      </c>
      <c r="D154" t="s">
        <v>14</v>
      </c>
      <c r="E154" t="s">
        <v>23</v>
      </c>
      <c r="F154" t="s">
        <v>37</v>
      </c>
      <c r="G154" t="s">
        <v>399</v>
      </c>
      <c r="H154">
        <v>2026.2</v>
      </c>
      <c r="I154">
        <v>0</v>
      </c>
      <c r="J154" t="s">
        <v>94</v>
      </c>
      <c r="L154" t="s">
        <v>17</v>
      </c>
    </row>
    <row r="155" spans="1:12">
      <c r="A155" t="s">
        <v>275</v>
      </c>
      <c r="B155" t="s">
        <v>94</v>
      </c>
      <c r="C155" t="s">
        <v>400</v>
      </c>
      <c r="D155" t="s">
        <v>14</v>
      </c>
      <c r="E155" t="s">
        <v>198</v>
      </c>
      <c r="F155" t="s">
        <v>23</v>
      </c>
      <c r="G155" t="s">
        <v>401</v>
      </c>
      <c r="H155">
        <v>22036.27</v>
      </c>
      <c r="I155">
        <v>0</v>
      </c>
      <c r="J155" t="s">
        <v>94</v>
      </c>
      <c r="L155" t="s">
        <v>17</v>
      </c>
    </row>
    <row r="156" spans="1:12">
      <c r="A156" t="s">
        <v>402</v>
      </c>
      <c r="B156" t="s">
        <v>403</v>
      </c>
      <c r="C156" t="s">
        <v>404</v>
      </c>
      <c r="D156" t="s">
        <v>14</v>
      </c>
      <c r="E156" t="s">
        <v>23</v>
      </c>
      <c r="F156" t="s">
        <v>405</v>
      </c>
      <c r="G156" t="s">
        <v>96</v>
      </c>
      <c r="H156">
        <v>1100</v>
      </c>
      <c r="I156">
        <v>1100</v>
      </c>
      <c r="J156" t="s">
        <v>403</v>
      </c>
      <c r="K156" t="s">
        <v>406</v>
      </c>
      <c r="L156" t="s">
        <v>17</v>
      </c>
    </row>
    <row r="157" spans="1:12">
      <c r="A157" t="s">
        <v>407</v>
      </c>
      <c r="B157" t="s">
        <v>408</v>
      </c>
      <c r="C157" t="s">
        <v>409</v>
      </c>
      <c r="D157" t="s">
        <v>14</v>
      </c>
      <c r="E157" t="s">
        <v>37</v>
      </c>
      <c r="F157" t="s">
        <v>23</v>
      </c>
      <c r="G157" t="s">
        <v>410</v>
      </c>
      <c r="H157">
        <v>1600.45</v>
      </c>
      <c r="I157">
        <v>1600.45</v>
      </c>
      <c r="J157" t="s">
        <v>408</v>
      </c>
      <c r="K157" t="s">
        <v>411</v>
      </c>
      <c r="L157" t="s">
        <v>17</v>
      </c>
    </row>
    <row r="158" spans="1:12">
      <c r="A158" t="s">
        <v>412</v>
      </c>
      <c r="B158" t="s">
        <v>413</v>
      </c>
      <c r="C158" t="s">
        <v>414</v>
      </c>
      <c r="D158" t="s">
        <v>14</v>
      </c>
      <c r="E158" t="s">
        <v>37</v>
      </c>
      <c r="F158" t="s">
        <v>23</v>
      </c>
      <c r="G158" t="s">
        <v>415</v>
      </c>
      <c r="H158">
        <v>2159.37</v>
      </c>
      <c r="I158">
        <v>2159.37</v>
      </c>
      <c r="J158" t="s">
        <v>413</v>
      </c>
      <c r="K158" t="s">
        <v>416</v>
      </c>
      <c r="L158" t="s">
        <v>17</v>
      </c>
    </row>
    <row r="159" spans="1:12">
      <c r="A159" t="s">
        <v>160</v>
      </c>
      <c r="B159" t="s">
        <v>125</v>
      </c>
      <c r="C159" t="s">
        <v>417</v>
      </c>
      <c r="D159" t="s">
        <v>48</v>
      </c>
      <c r="E159" t="s">
        <v>37</v>
      </c>
      <c r="F159" t="s">
        <v>23</v>
      </c>
      <c r="G159" t="s">
        <v>418</v>
      </c>
      <c r="H159">
        <v>512.5</v>
      </c>
      <c r="I159">
        <v>0</v>
      </c>
      <c r="J159" t="s">
        <v>125</v>
      </c>
      <c r="L159" t="s">
        <v>17</v>
      </c>
    </row>
    <row r="160" spans="1:12">
      <c r="A160" t="s">
        <v>34</v>
      </c>
      <c r="B160" t="s">
        <v>121</v>
      </c>
      <c r="C160" t="s">
        <v>419</v>
      </c>
      <c r="D160" t="s">
        <v>14</v>
      </c>
      <c r="E160" t="s">
        <v>23</v>
      </c>
      <c r="F160" t="s">
        <v>37</v>
      </c>
      <c r="G160" t="s">
        <v>420</v>
      </c>
      <c r="H160">
        <v>3359.22</v>
      </c>
      <c r="I160">
        <v>0</v>
      </c>
      <c r="J160" t="s">
        <v>121</v>
      </c>
      <c r="K160" t="s">
        <v>202</v>
      </c>
      <c r="L160" t="s">
        <v>17</v>
      </c>
    </row>
    <row r="161" spans="1:12">
      <c r="A161" t="s">
        <v>85</v>
      </c>
      <c r="B161" t="s">
        <v>86</v>
      </c>
      <c r="C161" t="s">
        <v>421</v>
      </c>
      <c r="D161" t="s">
        <v>14</v>
      </c>
      <c r="E161" t="s">
        <v>198</v>
      </c>
      <c r="F161" t="s">
        <v>23</v>
      </c>
      <c r="G161" t="s">
        <v>422</v>
      </c>
      <c r="H161">
        <v>500</v>
      </c>
      <c r="I161">
        <v>0</v>
      </c>
      <c r="J161" t="s">
        <v>86</v>
      </c>
      <c r="K161" t="s">
        <v>211</v>
      </c>
      <c r="L161" t="s">
        <v>17</v>
      </c>
    </row>
    <row r="162" spans="1:12">
      <c r="A162" t="s">
        <v>85</v>
      </c>
      <c r="B162" t="s">
        <v>86</v>
      </c>
      <c r="C162" t="s">
        <v>423</v>
      </c>
      <c r="D162" t="s">
        <v>14</v>
      </c>
      <c r="E162" t="s">
        <v>198</v>
      </c>
      <c r="F162" t="s">
        <v>23</v>
      </c>
      <c r="G162" t="s">
        <v>422</v>
      </c>
      <c r="H162">
        <v>500</v>
      </c>
      <c r="I162">
        <v>0</v>
      </c>
      <c r="J162" t="s">
        <v>86</v>
      </c>
      <c r="K162" t="s">
        <v>211</v>
      </c>
      <c r="L162" t="s">
        <v>17</v>
      </c>
    </row>
    <row r="163" spans="1:12">
      <c r="A163" t="s">
        <v>85</v>
      </c>
      <c r="B163" t="s">
        <v>86</v>
      </c>
      <c r="C163" t="s">
        <v>424</v>
      </c>
      <c r="D163" t="s">
        <v>14</v>
      </c>
      <c r="E163" t="s">
        <v>23</v>
      </c>
      <c r="F163" t="s">
        <v>425</v>
      </c>
      <c r="G163" t="s">
        <v>426</v>
      </c>
      <c r="H163">
        <v>2715.6</v>
      </c>
      <c r="I163">
        <v>0</v>
      </c>
      <c r="J163" t="s">
        <v>86</v>
      </c>
      <c r="K163" t="s">
        <v>202</v>
      </c>
      <c r="L163" t="s">
        <v>17</v>
      </c>
    </row>
    <row r="164" spans="1:12">
      <c r="A164" t="s">
        <v>427</v>
      </c>
      <c r="B164" t="s">
        <v>160</v>
      </c>
      <c r="C164" t="s">
        <v>428</v>
      </c>
      <c r="D164" t="s">
        <v>156</v>
      </c>
      <c r="E164" t="s">
        <v>88</v>
      </c>
      <c r="F164" t="s">
        <v>157</v>
      </c>
      <c r="G164" t="s">
        <v>63</v>
      </c>
      <c r="H164">
        <v>1400</v>
      </c>
      <c r="I164">
        <v>0</v>
      </c>
      <c r="J164" t="s">
        <v>160</v>
      </c>
      <c r="K164" t="s">
        <v>159</v>
      </c>
      <c r="L164" t="s">
        <v>17</v>
      </c>
    </row>
    <row r="165" spans="1:12">
      <c r="A165" t="s">
        <v>329</v>
      </c>
      <c r="B165" t="s">
        <v>310</v>
      </c>
      <c r="C165" t="s">
        <v>429</v>
      </c>
      <c r="D165" t="s">
        <v>284</v>
      </c>
      <c r="E165" t="s">
        <v>23</v>
      </c>
      <c r="F165" t="s">
        <v>23</v>
      </c>
      <c r="G165" t="s">
        <v>430</v>
      </c>
      <c r="H165">
        <v>1050</v>
      </c>
      <c r="I165">
        <v>1050</v>
      </c>
      <c r="J165" t="s">
        <v>310</v>
      </c>
      <c r="K165" t="s">
        <v>431</v>
      </c>
      <c r="L165" t="s">
        <v>17</v>
      </c>
    </row>
    <row r="166" spans="1:12">
      <c r="A166" t="s">
        <v>185</v>
      </c>
      <c r="B166" t="s">
        <v>186</v>
      </c>
      <c r="C166" t="s">
        <v>432</v>
      </c>
      <c r="D166" t="s">
        <v>284</v>
      </c>
      <c r="E166" t="s">
        <v>37</v>
      </c>
      <c r="F166" t="s">
        <v>23</v>
      </c>
      <c r="G166" t="s">
        <v>433</v>
      </c>
      <c r="H166">
        <v>17000</v>
      </c>
      <c r="I166">
        <v>17000</v>
      </c>
      <c r="J166" t="s">
        <v>186</v>
      </c>
      <c r="K166" t="s">
        <v>431</v>
      </c>
      <c r="L166" t="s">
        <v>17</v>
      </c>
    </row>
    <row r="167" spans="1:12">
      <c r="A167" t="s">
        <v>186</v>
      </c>
      <c r="B167" t="s">
        <v>335</v>
      </c>
      <c r="C167" t="s">
        <v>434</v>
      </c>
      <c r="D167" t="s">
        <v>284</v>
      </c>
      <c r="E167" t="s">
        <v>23</v>
      </c>
      <c r="F167" t="s">
        <v>23</v>
      </c>
      <c r="G167" t="s">
        <v>430</v>
      </c>
      <c r="H167">
        <v>1050</v>
      </c>
      <c r="I167">
        <v>1050</v>
      </c>
      <c r="J167" t="s">
        <v>335</v>
      </c>
      <c r="K167" t="s">
        <v>431</v>
      </c>
      <c r="L167" t="s">
        <v>17</v>
      </c>
    </row>
    <row r="168" spans="1:12">
      <c r="A168" t="s">
        <v>313</v>
      </c>
      <c r="B168" t="s">
        <v>407</v>
      </c>
      <c r="C168" t="s">
        <v>435</v>
      </c>
      <c r="D168" t="s">
        <v>284</v>
      </c>
      <c r="E168" t="s">
        <v>23</v>
      </c>
      <c r="F168" t="s">
        <v>23</v>
      </c>
      <c r="G168" t="s">
        <v>430</v>
      </c>
      <c r="H168">
        <v>1050</v>
      </c>
      <c r="I168">
        <v>1050</v>
      </c>
      <c r="J168" t="s">
        <v>407</v>
      </c>
      <c r="K168" t="s">
        <v>431</v>
      </c>
      <c r="L168" t="s">
        <v>17</v>
      </c>
    </row>
    <row r="169" spans="1:12">
      <c r="A169" t="s">
        <v>349</v>
      </c>
      <c r="B169" t="s">
        <v>357</v>
      </c>
      <c r="C169" t="s">
        <v>436</v>
      </c>
      <c r="D169" t="s">
        <v>284</v>
      </c>
      <c r="E169" t="s">
        <v>23</v>
      </c>
      <c r="F169" t="s">
        <v>23</v>
      </c>
      <c r="G169" t="s">
        <v>437</v>
      </c>
      <c r="H169">
        <v>560</v>
      </c>
      <c r="I169">
        <v>560</v>
      </c>
      <c r="J169" t="s">
        <v>357</v>
      </c>
      <c r="K169" t="s">
        <v>431</v>
      </c>
      <c r="L169" t="s">
        <v>17</v>
      </c>
    </row>
    <row r="170" spans="1:12">
      <c r="A170" t="s">
        <v>260</v>
      </c>
      <c r="B170" t="s">
        <v>373</v>
      </c>
      <c r="C170" t="s">
        <v>438</v>
      </c>
      <c r="D170" t="s">
        <v>284</v>
      </c>
      <c r="E170" t="s">
        <v>79</v>
      </c>
      <c r="F170" t="s">
        <v>23</v>
      </c>
      <c r="G170" t="s">
        <v>439</v>
      </c>
      <c r="H170">
        <v>24678.28</v>
      </c>
      <c r="I170">
        <v>24678.28</v>
      </c>
      <c r="J170" t="s">
        <v>373</v>
      </c>
      <c r="K170" t="s">
        <v>431</v>
      </c>
      <c r="L170" t="s">
        <v>17</v>
      </c>
    </row>
    <row r="171" spans="1:12">
      <c r="A171" t="s">
        <v>367</v>
      </c>
      <c r="B171" t="s">
        <v>325</v>
      </c>
      <c r="C171" t="s">
        <v>440</v>
      </c>
      <c r="D171" t="s">
        <v>284</v>
      </c>
      <c r="E171" t="s">
        <v>23</v>
      </c>
      <c r="F171" t="s">
        <v>23</v>
      </c>
      <c r="G171" t="s">
        <v>433</v>
      </c>
      <c r="H171">
        <v>17000</v>
      </c>
      <c r="I171">
        <v>17000</v>
      </c>
      <c r="J171" t="s">
        <v>325</v>
      </c>
      <c r="K171" t="s">
        <v>431</v>
      </c>
      <c r="L171" t="s">
        <v>17</v>
      </c>
    </row>
    <row r="172" spans="1:12">
      <c r="A172" t="s">
        <v>85</v>
      </c>
      <c r="B172" t="s">
        <v>86</v>
      </c>
      <c r="C172" t="s">
        <v>441</v>
      </c>
      <c r="D172" t="s">
        <v>48</v>
      </c>
      <c r="E172" t="s">
        <v>23</v>
      </c>
      <c r="F172" t="s">
        <v>117</v>
      </c>
      <c r="G172" t="s">
        <v>96</v>
      </c>
      <c r="H172">
        <v>704</v>
      </c>
      <c r="I172">
        <v>0</v>
      </c>
      <c r="J172" t="s">
        <v>86</v>
      </c>
      <c r="L172" t="s">
        <v>17</v>
      </c>
    </row>
    <row r="173" spans="1:12">
      <c r="A173" t="s">
        <v>57</v>
      </c>
      <c r="B173" t="s">
        <v>61</v>
      </c>
      <c r="C173" t="s">
        <v>442</v>
      </c>
      <c r="D173" t="s">
        <v>236</v>
      </c>
      <c r="E173" t="s">
        <v>23</v>
      </c>
      <c r="F173" t="s">
        <v>443</v>
      </c>
      <c r="G173" t="s">
        <v>96</v>
      </c>
      <c r="H173">
        <v>1100</v>
      </c>
      <c r="I173">
        <v>1100</v>
      </c>
      <c r="J173" t="s">
        <v>61</v>
      </c>
      <c r="K173" t="s">
        <v>444</v>
      </c>
      <c r="L173" t="s">
        <v>17</v>
      </c>
    </row>
    <row r="174" spans="1:12">
      <c r="A174" t="s">
        <v>121</v>
      </c>
      <c r="B174" t="s">
        <v>122</v>
      </c>
      <c r="C174" t="s">
        <v>445</v>
      </c>
      <c r="D174" t="s">
        <v>22</v>
      </c>
      <c r="E174" t="s">
        <v>23</v>
      </c>
      <c r="F174" t="s">
        <v>37</v>
      </c>
      <c r="G174" t="s">
        <v>63</v>
      </c>
      <c r="H174">
        <v>3500</v>
      </c>
      <c r="I174">
        <v>0</v>
      </c>
      <c r="J174" t="s">
        <v>122</v>
      </c>
      <c r="K174" t="s">
        <v>278</v>
      </c>
      <c r="L174" t="s">
        <v>17</v>
      </c>
    </row>
    <row r="175" spans="1:12">
      <c r="A175" t="s">
        <v>135</v>
      </c>
      <c r="B175" t="s">
        <v>140</v>
      </c>
      <c r="C175" t="s">
        <v>446</v>
      </c>
      <c r="D175" t="s">
        <v>14</v>
      </c>
      <c r="E175" t="s">
        <v>23</v>
      </c>
      <c r="F175" t="s">
        <v>447</v>
      </c>
      <c r="G175">
        <f>100*8+180+100+334</f>
        <v>0</v>
      </c>
      <c r="H175">
        <v>1414</v>
      </c>
      <c r="I175">
        <v>0</v>
      </c>
      <c r="J175" t="s">
        <v>140</v>
      </c>
      <c r="K175" t="s">
        <v>448</v>
      </c>
      <c r="L175" t="s">
        <v>17</v>
      </c>
    </row>
    <row r="176" spans="1:12">
      <c r="A176" t="s">
        <v>427</v>
      </c>
      <c r="B176" t="s">
        <v>160</v>
      </c>
      <c r="C176" t="s">
        <v>449</v>
      </c>
      <c r="D176" t="s">
        <v>22</v>
      </c>
      <c r="E176" t="s">
        <v>23</v>
      </c>
      <c r="F176" t="s">
        <v>450</v>
      </c>
      <c r="G176" t="s">
        <v>451</v>
      </c>
      <c r="H176">
        <v>6400</v>
      </c>
      <c r="I176">
        <v>0</v>
      </c>
      <c r="J176" t="s">
        <v>160</v>
      </c>
      <c r="K176" t="s">
        <v>278</v>
      </c>
      <c r="L176" t="s">
        <v>17</v>
      </c>
    </row>
    <row r="177" spans="1:12">
      <c r="A177" t="s">
        <v>125</v>
      </c>
      <c r="B177" t="s">
        <v>85</v>
      </c>
      <c r="C177" t="s">
        <v>452</v>
      </c>
      <c r="D177" t="s">
        <v>120</v>
      </c>
      <c r="E177" t="s">
        <v>23</v>
      </c>
      <c r="F177" t="s">
        <v>37</v>
      </c>
      <c r="G177" t="s">
        <v>96</v>
      </c>
      <c r="H177">
        <v>11000</v>
      </c>
      <c r="I177">
        <v>0</v>
      </c>
      <c r="J177" t="s">
        <v>85</v>
      </c>
      <c r="K177" t="s">
        <v>453</v>
      </c>
      <c r="L177" t="s">
        <v>17</v>
      </c>
    </row>
    <row r="178" spans="1:12">
      <c r="A178" t="s">
        <v>125</v>
      </c>
      <c r="B178" t="s">
        <v>85</v>
      </c>
      <c r="C178" t="s">
        <v>454</v>
      </c>
      <c r="D178" t="s">
        <v>14</v>
      </c>
      <c r="E178" t="s">
        <v>23</v>
      </c>
      <c r="F178" t="s">
        <v>37</v>
      </c>
      <c r="G178" t="s">
        <v>455</v>
      </c>
      <c r="H178">
        <v>1744.6</v>
      </c>
      <c r="I178">
        <v>0</v>
      </c>
      <c r="J178" t="s">
        <v>85</v>
      </c>
      <c r="K178" t="s">
        <v>202</v>
      </c>
      <c r="L178" t="s">
        <v>17</v>
      </c>
    </row>
    <row r="179" spans="1:12">
      <c r="A179" t="s">
        <v>125</v>
      </c>
      <c r="B179" t="s">
        <v>85</v>
      </c>
      <c r="C179" t="s">
        <v>456</v>
      </c>
      <c r="D179" t="s">
        <v>156</v>
      </c>
      <c r="E179" t="s">
        <v>88</v>
      </c>
      <c r="F179" t="s">
        <v>157</v>
      </c>
      <c r="G179" t="s">
        <v>63</v>
      </c>
      <c r="H179">
        <v>1400</v>
      </c>
      <c r="I179">
        <v>0</v>
      </c>
      <c r="J179" t="s">
        <v>85</v>
      </c>
      <c r="K179" t="s">
        <v>159</v>
      </c>
      <c r="L179" t="s">
        <v>17</v>
      </c>
    </row>
    <row r="180" spans="1:12">
      <c r="A180" t="s">
        <v>296</v>
      </c>
      <c r="B180" t="s">
        <v>297</v>
      </c>
      <c r="C180" t="s">
        <v>457</v>
      </c>
      <c r="D180" t="s">
        <v>120</v>
      </c>
      <c r="E180" t="s">
        <v>23</v>
      </c>
      <c r="F180" t="s">
        <v>37</v>
      </c>
      <c r="G180" t="s">
        <v>63</v>
      </c>
      <c r="H180">
        <v>11700</v>
      </c>
      <c r="I180">
        <v>0</v>
      </c>
      <c r="J180" t="s">
        <v>297</v>
      </c>
      <c r="K180" t="s">
        <v>458</v>
      </c>
      <c r="L180" t="s">
        <v>17</v>
      </c>
    </row>
    <row r="181" spans="1:12">
      <c r="A181" t="s">
        <v>45</v>
      </c>
      <c r="B181" t="s">
        <v>46</v>
      </c>
      <c r="C181" t="s">
        <v>459</v>
      </c>
      <c r="D181" t="s">
        <v>120</v>
      </c>
      <c r="E181" t="s">
        <v>23</v>
      </c>
      <c r="F181" t="s">
        <v>37</v>
      </c>
      <c r="G181" t="s">
        <v>63</v>
      </c>
      <c r="H181">
        <v>11000</v>
      </c>
      <c r="I181">
        <v>0</v>
      </c>
      <c r="J181" t="s">
        <v>46</v>
      </c>
      <c r="K181" t="s">
        <v>458</v>
      </c>
      <c r="L181" t="s">
        <v>17</v>
      </c>
    </row>
    <row r="182" spans="1:12">
      <c r="A182" t="s">
        <v>199</v>
      </c>
      <c r="B182" t="s">
        <v>162</v>
      </c>
      <c r="C182" t="s">
        <v>460</v>
      </c>
      <c r="D182" t="s">
        <v>14</v>
      </c>
      <c r="E182" t="s">
        <v>37</v>
      </c>
      <c r="F182" t="s">
        <v>23</v>
      </c>
      <c r="G182" t="s">
        <v>461</v>
      </c>
      <c r="H182">
        <v>4956.18</v>
      </c>
      <c r="I182">
        <v>0</v>
      </c>
      <c r="J182" t="s">
        <v>162</v>
      </c>
      <c r="K182" t="s">
        <v>217</v>
      </c>
      <c r="L182" t="s">
        <v>17</v>
      </c>
    </row>
    <row r="183" spans="1:12">
      <c r="A183" t="s">
        <v>199</v>
      </c>
      <c r="B183" t="s">
        <v>162</v>
      </c>
      <c r="C183" t="s">
        <v>462</v>
      </c>
      <c r="D183" t="s">
        <v>48</v>
      </c>
      <c r="E183" t="s">
        <v>23</v>
      </c>
      <c r="F183" t="s">
        <v>37</v>
      </c>
      <c r="G183" t="s">
        <v>96</v>
      </c>
      <c r="H183">
        <v>200</v>
      </c>
      <c r="I183">
        <v>0</v>
      </c>
      <c r="J183" t="s">
        <v>162</v>
      </c>
      <c r="L183" t="s">
        <v>17</v>
      </c>
    </row>
    <row r="184" spans="1:12">
      <c r="A184" t="s">
        <v>162</v>
      </c>
      <c r="B184" t="s">
        <v>203</v>
      </c>
      <c r="C184" t="s">
        <v>463</v>
      </c>
      <c r="D184" t="s">
        <v>14</v>
      </c>
      <c r="E184" t="s">
        <v>198</v>
      </c>
      <c r="F184" t="s">
        <v>23</v>
      </c>
      <c r="G184" t="s">
        <v>464</v>
      </c>
      <c r="H184">
        <v>5772.8</v>
      </c>
      <c r="I184">
        <v>0</v>
      </c>
      <c r="J184" t="s">
        <v>203</v>
      </c>
      <c r="K184" t="s">
        <v>217</v>
      </c>
      <c r="L184" t="s">
        <v>17</v>
      </c>
    </row>
    <row r="185" spans="1:12">
      <c r="A185" t="s">
        <v>245</v>
      </c>
      <c r="B185" t="s">
        <v>246</v>
      </c>
      <c r="C185" t="s">
        <v>465</v>
      </c>
      <c r="D185" t="s">
        <v>36</v>
      </c>
      <c r="E185" t="s">
        <v>37</v>
      </c>
      <c r="F185" t="s">
        <v>23</v>
      </c>
      <c r="G185" t="s">
        <v>466</v>
      </c>
      <c r="H185">
        <v>5435.5</v>
      </c>
      <c r="I185">
        <v>5435.5</v>
      </c>
      <c r="J185" t="s">
        <v>246</v>
      </c>
      <c r="K185" t="s">
        <v>467</v>
      </c>
      <c r="L185" t="s">
        <v>17</v>
      </c>
    </row>
    <row r="186" spans="1:12">
      <c r="A186" t="s">
        <v>313</v>
      </c>
      <c r="B186" t="s">
        <v>407</v>
      </c>
      <c r="C186" t="s">
        <v>468</v>
      </c>
      <c r="D186" t="s">
        <v>469</v>
      </c>
      <c r="E186" t="s">
        <v>37</v>
      </c>
      <c r="F186" t="s">
        <v>23</v>
      </c>
      <c r="G186" t="s">
        <v>470</v>
      </c>
      <c r="H186">
        <v>51438</v>
      </c>
      <c r="I186">
        <v>51438</v>
      </c>
      <c r="J186" t="s">
        <v>407</v>
      </c>
      <c r="K186" t="s">
        <v>471</v>
      </c>
      <c r="L186" t="s">
        <v>17</v>
      </c>
    </row>
    <row r="187" spans="1:12">
      <c r="A187" t="s">
        <v>472</v>
      </c>
      <c r="B187" t="s">
        <v>473</v>
      </c>
      <c r="C187" t="s">
        <v>474</v>
      </c>
      <c r="D187" t="s">
        <v>475</v>
      </c>
      <c r="E187" t="s">
        <v>127</v>
      </c>
      <c r="F187" t="s">
        <v>476</v>
      </c>
      <c r="G187" t="s">
        <v>63</v>
      </c>
      <c r="H187">
        <v>500</v>
      </c>
      <c r="I187">
        <v>500</v>
      </c>
      <c r="J187" t="s">
        <v>473</v>
      </c>
      <c r="K187" t="s">
        <v>477</v>
      </c>
      <c r="L187" t="s">
        <v>17</v>
      </c>
    </row>
    <row r="188" spans="1:12">
      <c r="A188" t="s">
        <v>478</v>
      </c>
      <c r="B188" t="s">
        <v>479</v>
      </c>
      <c r="C188" t="s">
        <v>480</v>
      </c>
      <c r="D188" t="s">
        <v>120</v>
      </c>
      <c r="E188" t="s">
        <v>23</v>
      </c>
      <c r="F188" t="s">
        <v>37</v>
      </c>
      <c r="G188" t="s">
        <v>23</v>
      </c>
      <c r="H188">
        <v>700</v>
      </c>
      <c r="I188">
        <v>700</v>
      </c>
      <c r="J188" t="s">
        <v>479</v>
      </c>
      <c r="K188" t="s">
        <v>481</v>
      </c>
      <c r="L188" t="s">
        <v>17</v>
      </c>
    </row>
    <row r="189" spans="1:12">
      <c r="A189" t="s">
        <v>85</v>
      </c>
      <c r="B189" t="s">
        <v>86</v>
      </c>
      <c r="C189" t="s">
        <v>482</v>
      </c>
      <c r="D189" t="s">
        <v>14</v>
      </c>
      <c r="E189" t="s">
        <v>198</v>
      </c>
      <c r="F189" t="s">
        <v>23</v>
      </c>
      <c r="G189" t="s">
        <v>483</v>
      </c>
      <c r="H189">
        <v>29332.22</v>
      </c>
      <c r="I189">
        <v>0</v>
      </c>
      <c r="J189" t="s">
        <v>86</v>
      </c>
      <c r="K189" t="s">
        <v>211</v>
      </c>
      <c r="L189" t="s">
        <v>17</v>
      </c>
    </row>
    <row r="190" spans="1:12">
      <c r="A190" t="s">
        <v>85</v>
      </c>
      <c r="B190" t="s">
        <v>86</v>
      </c>
      <c r="C190" t="s">
        <v>423</v>
      </c>
      <c r="D190" t="s">
        <v>14</v>
      </c>
      <c r="E190" t="s">
        <v>198</v>
      </c>
      <c r="F190" t="s">
        <v>23</v>
      </c>
      <c r="G190" t="s">
        <v>484</v>
      </c>
      <c r="H190">
        <v>4136.49</v>
      </c>
      <c r="I190">
        <v>0</v>
      </c>
      <c r="J190" t="s">
        <v>86</v>
      </c>
      <c r="K190" t="s">
        <v>211</v>
      </c>
      <c r="L190" t="s">
        <v>17</v>
      </c>
    </row>
    <row r="191" spans="1:12">
      <c r="A191" t="s">
        <v>85</v>
      </c>
      <c r="B191" t="s">
        <v>86</v>
      </c>
      <c r="C191" t="s">
        <v>421</v>
      </c>
      <c r="D191" t="s">
        <v>14</v>
      </c>
      <c r="E191" t="s">
        <v>198</v>
      </c>
      <c r="F191" t="s">
        <v>23</v>
      </c>
      <c r="G191" t="s">
        <v>485</v>
      </c>
      <c r="H191">
        <v>4958.95</v>
      </c>
      <c r="I191">
        <v>0</v>
      </c>
      <c r="J191" t="s">
        <v>86</v>
      </c>
      <c r="K191" t="s">
        <v>211</v>
      </c>
      <c r="L191" t="s">
        <v>17</v>
      </c>
    </row>
    <row r="192" spans="1:12">
      <c r="A192" t="s">
        <v>486</v>
      </c>
      <c r="B192" t="s">
        <v>487</v>
      </c>
      <c r="C192" t="s">
        <v>488</v>
      </c>
      <c r="D192" t="s">
        <v>489</v>
      </c>
      <c r="E192" t="s">
        <v>490</v>
      </c>
      <c r="F192" t="s">
        <v>491</v>
      </c>
      <c r="G192" t="s">
        <v>96</v>
      </c>
      <c r="H192">
        <v>1300</v>
      </c>
      <c r="I192">
        <v>1300</v>
      </c>
      <c r="J192" t="s">
        <v>487</v>
      </c>
      <c r="K192" t="s">
        <v>492</v>
      </c>
      <c r="L192" t="s">
        <v>17</v>
      </c>
    </row>
    <row r="193" spans="1:12">
      <c r="A193" t="s">
        <v>493</v>
      </c>
      <c r="B193" t="s">
        <v>255</v>
      </c>
      <c r="C193" t="s">
        <v>494</v>
      </c>
      <c r="D193" t="s">
        <v>36</v>
      </c>
      <c r="E193" t="s">
        <v>23</v>
      </c>
      <c r="F193" t="s">
        <v>23</v>
      </c>
      <c r="G193" t="s">
        <v>96</v>
      </c>
      <c r="H193">
        <v>1600</v>
      </c>
      <c r="I193">
        <v>1600</v>
      </c>
      <c r="J193" t="s">
        <v>255</v>
      </c>
      <c r="K193" t="s">
        <v>467</v>
      </c>
      <c r="L193" t="s">
        <v>17</v>
      </c>
    </row>
    <row r="194" spans="1:12">
      <c r="A194" t="s">
        <v>199</v>
      </c>
      <c r="B194" t="s">
        <v>162</v>
      </c>
      <c r="C194" t="s">
        <v>495</v>
      </c>
      <c r="D194" t="s">
        <v>14</v>
      </c>
      <c r="E194" t="s">
        <v>23</v>
      </c>
      <c r="F194" t="s">
        <v>69</v>
      </c>
      <c r="G194" t="s">
        <v>496</v>
      </c>
      <c r="H194">
        <v>410</v>
      </c>
      <c r="I194">
        <v>0</v>
      </c>
      <c r="J194" t="s">
        <v>162</v>
      </c>
      <c r="K194" t="s">
        <v>211</v>
      </c>
      <c r="L194" t="s">
        <v>17</v>
      </c>
    </row>
    <row r="195" spans="1:12">
      <c r="A195" t="s">
        <v>166</v>
      </c>
      <c r="B195" t="s">
        <v>497</v>
      </c>
      <c r="C195" t="s">
        <v>498</v>
      </c>
      <c r="D195" t="s">
        <v>14</v>
      </c>
      <c r="E195" t="s">
        <v>23</v>
      </c>
      <c r="F195" t="s">
        <v>37</v>
      </c>
      <c r="G195" t="s">
        <v>499</v>
      </c>
      <c r="H195">
        <v>3359.22</v>
      </c>
      <c r="I195">
        <v>0</v>
      </c>
      <c r="J195" t="s">
        <v>497</v>
      </c>
      <c r="K195" t="s">
        <v>202</v>
      </c>
      <c r="L195" t="s">
        <v>17</v>
      </c>
    </row>
    <row r="196" spans="1:12">
      <c r="A196" t="s">
        <v>497</v>
      </c>
      <c r="B196" t="s">
        <v>500</v>
      </c>
      <c r="C196" t="s">
        <v>501</v>
      </c>
      <c r="D196" t="s">
        <v>120</v>
      </c>
      <c r="E196" t="s">
        <v>23</v>
      </c>
      <c r="F196" t="s">
        <v>37</v>
      </c>
      <c r="G196" t="s">
        <v>502</v>
      </c>
      <c r="H196">
        <v>11000</v>
      </c>
      <c r="I196">
        <v>0</v>
      </c>
      <c r="J196" t="s">
        <v>500</v>
      </c>
      <c r="K196" t="s">
        <v>453</v>
      </c>
      <c r="L196" t="s">
        <v>17</v>
      </c>
    </row>
    <row r="197" spans="1:12">
      <c r="A197" t="s">
        <v>128</v>
      </c>
      <c r="B197" t="s">
        <v>129</v>
      </c>
      <c r="C197" t="s">
        <v>503</v>
      </c>
      <c r="D197" t="s">
        <v>236</v>
      </c>
      <c r="E197" t="s">
        <v>23</v>
      </c>
      <c r="F197" t="s">
        <v>504</v>
      </c>
      <c r="G197" t="s">
        <v>505</v>
      </c>
      <c r="H197">
        <v>2800</v>
      </c>
      <c r="I197">
        <v>0</v>
      </c>
      <c r="J197" t="s">
        <v>129</v>
      </c>
      <c r="K197" t="s">
        <v>238</v>
      </c>
      <c r="L197" t="s">
        <v>17</v>
      </c>
    </row>
    <row r="198" spans="1:12">
      <c r="A198" t="s">
        <v>128</v>
      </c>
      <c r="B198" t="s">
        <v>129</v>
      </c>
      <c r="C198" t="s">
        <v>506</v>
      </c>
      <c r="D198" t="s">
        <v>14</v>
      </c>
      <c r="E198" t="s">
        <v>37</v>
      </c>
      <c r="F198" t="s">
        <v>23</v>
      </c>
      <c r="G198" t="s">
        <v>507</v>
      </c>
      <c r="H198">
        <v>1923.66</v>
      </c>
      <c r="I198">
        <v>0</v>
      </c>
      <c r="J198" t="s">
        <v>129</v>
      </c>
      <c r="K198" t="s">
        <v>217</v>
      </c>
      <c r="L198" t="s">
        <v>17</v>
      </c>
    </row>
    <row r="199" spans="1:12">
      <c r="A199" t="s">
        <v>500</v>
      </c>
      <c r="B199" t="s">
        <v>508</v>
      </c>
      <c r="C199" t="s">
        <v>509</v>
      </c>
      <c r="D199" t="s">
        <v>14</v>
      </c>
      <c r="E199" t="s">
        <v>23</v>
      </c>
      <c r="F199" t="s">
        <v>37</v>
      </c>
      <c r="G199" t="s">
        <v>510</v>
      </c>
      <c r="H199">
        <v>16649.75</v>
      </c>
      <c r="I199">
        <v>0</v>
      </c>
      <c r="J199" t="s">
        <v>508</v>
      </c>
      <c r="K199" t="s">
        <v>202</v>
      </c>
      <c r="L199" t="s">
        <v>17</v>
      </c>
    </row>
    <row r="200" spans="1:12">
      <c r="A200" t="s">
        <v>508</v>
      </c>
      <c r="B200" t="s">
        <v>128</v>
      </c>
      <c r="C200" t="s">
        <v>511</v>
      </c>
      <c r="D200" t="s">
        <v>14</v>
      </c>
      <c r="E200" t="s">
        <v>198</v>
      </c>
      <c r="F200" t="s">
        <v>23</v>
      </c>
      <c r="G200" t="s">
        <v>512</v>
      </c>
      <c r="H200">
        <v>23032.16</v>
      </c>
      <c r="I200">
        <v>0</v>
      </c>
      <c r="J200" t="s">
        <v>128</v>
      </c>
      <c r="K200" t="s">
        <v>217</v>
      </c>
      <c r="L200" t="s">
        <v>17</v>
      </c>
    </row>
    <row r="201" spans="1:12">
      <c r="A201" t="s">
        <v>129</v>
      </c>
      <c r="B201" t="s">
        <v>135</v>
      </c>
      <c r="C201" t="s">
        <v>513</v>
      </c>
      <c r="D201" t="s">
        <v>14</v>
      </c>
      <c r="E201" t="s">
        <v>37</v>
      </c>
      <c r="F201" t="s">
        <v>23</v>
      </c>
      <c r="G201" t="s">
        <v>514</v>
      </c>
      <c r="H201">
        <v>4690</v>
      </c>
      <c r="I201">
        <v>0</v>
      </c>
      <c r="J201" t="s">
        <v>135</v>
      </c>
      <c r="K201" t="s">
        <v>217</v>
      </c>
      <c r="L201" t="s">
        <v>17</v>
      </c>
    </row>
    <row r="202" spans="1:12">
      <c r="A202" t="s">
        <v>129</v>
      </c>
      <c r="B202" t="s">
        <v>135</v>
      </c>
      <c r="C202" t="s">
        <v>515</v>
      </c>
      <c r="D202" t="s">
        <v>14</v>
      </c>
      <c r="E202" t="s">
        <v>37</v>
      </c>
      <c r="F202" t="s">
        <v>23</v>
      </c>
      <c r="G202" t="s">
        <v>516</v>
      </c>
      <c r="H202">
        <v>2277.55</v>
      </c>
      <c r="I202">
        <v>0</v>
      </c>
      <c r="J202" t="s">
        <v>135</v>
      </c>
      <c r="K202" t="s">
        <v>217</v>
      </c>
      <c r="L202" t="s">
        <v>17</v>
      </c>
    </row>
    <row r="203" spans="1:12">
      <c r="A203" t="s">
        <v>140</v>
      </c>
      <c r="B203" t="s">
        <v>169</v>
      </c>
      <c r="C203" t="s">
        <v>517</v>
      </c>
      <c r="D203" t="s">
        <v>120</v>
      </c>
      <c r="E203" t="s">
        <v>23</v>
      </c>
      <c r="F203" t="s">
        <v>37</v>
      </c>
      <c r="G203" t="s">
        <v>502</v>
      </c>
      <c r="H203">
        <v>11000</v>
      </c>
      <c r="I203">
        <v>0</v>
      </c>
      <c r="J203" t="s">
        <v>169</v>
      </c>
      <c r="K203" t="s">
        <v>453</v>
      </c>
      <c r="L203" t="s">
        <v>17</v>
      </c>
    </row>
    <row r="204" spans="1:12">
      <c r="A204" t="s">
        <v>518</v>
      </c>
      <c r="B204" t="s">
        <v>519</v>
      </c>
      <c r="C204" t="s">
        <v>520</v>
      </c>
      <c r="D204" t="s">
        <v>14</v>
      </c>
      <c r="E204" t="s">
        <v>23</v>
      </c>
      <c r="F204" t="s">
        <v>37</v>
      </c>
      <c r="G204" t="s">
        <v>521</v>
      </c>
      <c r="H204">
        <v>17263.99</v>
      </c>
      <c r="I204">
        <v>17263.99</v>
      </c>
      <c r="J204" t="s">
        <v>519</v>
      </c>
      <c r="K204" t="s">
        <v>522</v>
      </c>
      <c r="L204" t="s">
        <v>17</v>
      </c>
    </row>
    <row r="205" spans="1:12">
      <c r="A205" t="s">
        <v>523</v>
      </c>
      <c r="B205" t="s">
        <v>524</v>
      </c>
      <c r="C205" t="s">
        <v>525</v>
      </c>
      <c r="D205" t="s">
        <v>48</v>
      </c>
      <c r="E205" t="s">
        <v>107</v>
      </c>
      <c r="F205" t="s">
        <v>23</v>
      </c>
      <c r="G205" t="s">
        <v>502</v>
      </c>
      <c r="H205">
        <v>1600</v>
      </c>
      <c r="I205">
        <v>0</v>
      </c>
      <c r="J205" t="s">
        <v>524</v>
      </c>
      <c r="K205" t="s">
        <v>526</v>
      </c>
      <c r="L205" t="s">
        <v>17</v>
      </c>
    </row>
    <row r="206" spans="1:12">
      <c r="A206" t="s">
        <v>310</v>
      </c>
      <c r="B206" t="s">
        <v>185</v>
      </c>
      <c r="C206" t="s">
        <v>527</v>
      </c>
      <c r="D206" t="s">
        <v>48</v>
      </c>
      <c r="E206" t="s">
        <v>23</v>
      </c>
      <c r="F206" t="s">
        <v>393</v>
      </c>
      <c r="G206" t="s">
        <v>528</v>
      </c>
      <c r="H206">
        <v>1019</v>
      </c>
      <c r="I206">
        <v>0</v>
      </c>
      <c r="J206" t="s">
        <v>185</v>
      </c>
      <c r="K206" t="s">
        <v>526</v>
      </c>
      <c r="L206" t="s">
        <v>17</v>
      </c>
    </row>
    <row r="207" spans="1:12">
      <c r="A207" t="s">
        <v>259</v>
      </c>
      <c r="B207" t="s">
        <v>260</v>
      </c>
      <c r="C207" t="s">
        <v>529</v>
      </c>
      <c r="D207" t="s">
        <v>48</v>
      </c>
      <c r="E207" t="s">
        <v>107</v>
      </c>
      <c r="F207" t="s">
        <v>23</v>
      </c>
      <c r="G207" t="s">
        <v>530</v>
      </c>
      <c r="H207">
        <v>500</v>
      </c>
      <c r="I207">
        <v>0</v>
      </c>
      <c r="J207" t="s">
        <v>260</v>
      </c>
      <c r="K207" t="s">
        <v>526</v>
      </c>
      <c r="L207" t="s">
        <v>17</v>
      </c>
    </row>
    <row r="208" spans="1:12">
      <c r="A208" t="s">
        <v>310</v>
      </c>
      <c r="B208" t="s">
        <v>185</v>
      </c>
      <c r="C208" t="s">
        <v>531</v>
      </c>
      <c r="D208" t="s">
        <v>48</v>
      </c>
      <c r="E208" t="s">
        <v>23</v>
      </c>
      <c r="F208" t="s">
        <v>59</v>
      </c>
      <c r="G208" t="s">
        <v>502</v>
      </c>
      <c r="H208">
        <v>363.2</v>
      </c>
      <c r="I208">
        <v>0</v>
      </c>
      <c r="J208" t="s">
        <v>185</v>
      </c>
      <c r="K208" t="s">
        <v>526</v>
      </c>
      <c r="L208" t="s">
        <v>17</v>
      </c>
    </row>
    <row r="209" spans="1:12">
      <c r="A209" t="s">
        <v>329</v>
      </c>
      <c r="B209" t="s">
        <v>310</v>
      </c>
      <c r="C209" t="s">
        <v>532</v>
      </c>
      <c r="D209" t="s">
        <v>48</v>
      </c>
      <c r="E209" t="s">
        <v>23</v>
      </c>
      <c r="F209" t="s">
        <v>533</v>
      </c>
      <c r="G209" t="s">
        <v>502</v>
      </c>
      <c r="H209">
        <v>700</v>
      </c>
      <c r="I209">
        <v>0</v>
      </c>
      <c r="J209" t="s">
        <v>310</v>
      </c>
      <c r="K209" t="s">
        <v>526</v>
      </c>
      <c r="L209" t="s">
        <v>17</v>
      </c>
    </row>
    <row r="210" spans="1:12">
      <c r="A210" t="s">
        <v>182</v>
      </c>
      <c r="B210" t="s">
        <v>176</v>
      </c>
      <c r="C210" t="s">
        <v>534</v>
      </c>
      <c r="D210" t="s">
        <v>48</v>
      </c>
      <c r="E210" t="s">
        <v>23</v>
      </c>
      <c r="F210" t="s">
        <v>535</v>
      </c>
      <c r="G210" t="s">
        <v>502</v>
      </c>
      <c r="H210">
        <v>290</v>
      </c>
      <c r="I210">
        <v>0</v>
      </c>
      <c r="J210" t="s">
        <v>176</v>
      </c>
      <c r="K210" t="s">
        <v>526</v>
      </c>
      <c r="L210" t="s">
        <v>17</v>
      </c>
    </row>
    <row r="211" spans="1:12">
      <c r="A211" t="s">
        <v>325</v>
      </c>
      <c r="B211" t="s">
        <v>373</v>
      </c>
      <c r="C211" t="s">
        <v>536</v>
      </c>
      <c r="D211" t="s">
        <v>48</v>
      </c>
      <c r="E211" t="s">
        <v>535</v>
      </c>
      <c r="F211" t="s">
        <v>23</v>
      </c>
      <c r="G211" t="s">
        <v>530</v>
      </c>
      <c r="H211">
        <v>19500</v>
      </c>
      <c r="I211">
        <v>0</v>
      </c>
      <c r="J211" t="s">
        <v>373</v>
      </c>
      <c r="K211" t="s">
        <v>526</v>
      </c>
      <c r="L211" t="s">
        <v>17</v>
      </c>
    </row>
    <row r="212" spans="1:12">
      <c r="A212" t="s">
        <v>76</v>
      </c>
      <c r="B212" t="s">
        <v>81</v>
      </c>
      <c r="C212" t="s">
        <v>537</v>
      </c>
      <c r="D212" t="s">
        <v>14</v>
      </c>
      <c r="E212" t="s">
        <v>23</v>
      </c>
      <c r="F212" t="s">
        <v>37</v>
      </c>
      <c r="G212" t="s">
        <v>538</v>
      </c>
      <c r="H212">
        <v>55.5</v>
      </c>
      <c r="I212">
        <v>55.5</v>
      </c>
      <c r="J212" t="s">
        <v>81</v>
      </c>
      <c r="K212" t="s">
        <v>522</v>
      </c>
      <c r="L212" t="s">
        <v>17</v>
      </c>
    </row>
    <row r="213" spans="1:12">
      <c r="A213" t="s">
        <v>53</v>
      </c>
      <c r="B213" t="s">
        <v>188</v>
      </c>
      <c r="C213" t="s">
        <v>539</v>
      </c>
      <c r="D213" t="s">
        <v>14</v>
      </c>
      <c r="E213" t="s">
        <v>37</v>
      </c>
      <c r="F213" t="s">
        <v>23</v>
      </c>
      <c r="G213" t="s">
        <v>540</v>
      </c>
      <c r="H213">
        <v>4562.42</v>
      </c>
      <c r="I213">
        <v>4562.42</v>
      </c>
      <c r="J213" t="s">
        <v>188</v>
      </c>
      <c r="K213" t="s">
        <v>541</v>
      </c>
      <c r="L213" t="s">
        <v>17</v>
      </c>
    </row>
    <row r="214" spans="1:12">
      <c r="A214" t="s">
        <v>192</v>
      </c>
      <c r="B214" t="s">
        <v>56</v>
      </c>
      <c r="C214" t="s">
        <v>542</v>
      </c>
      <c r="D214" t="s">
        <v>14</v>
      </c>
      <c r="E214" t="s">
        <v>405</v>
      </c>
      <c r="F214" t="s">
        <v>23</v>
      </c>
      <c r="G214" t="s">
        <v>96</v>
      </c>
      <c r="H214">
        <v>1100</v>
      </c>
      <c r="I214">
        <v>1100</v>
      </c>
      <c r="J214" t="s">
        <v>56</v>
      </c>
      <c r="K214" t="s">
        <v>522</v>
      </c>
      <c r="L214" t="s">
        <v>17</v>
      </c>
    </row>
    <row r="215" spans="1:12">
      <c r="A215" t="s">
        <v>144</v>
      </c>
      <c r="B215" t="s">
        <v>145</v>
      </c>
      <c r="C215" t="s">
        <v>543</v>
      </c>
      <c r="D215" t="s">
        <v>14</v>
      </c>
      <c r="E215" t="s">
        <v>198</v>
      </c>
      <c r="F215" t="s">
        <v>23</v>
      </c>
      <c r="G215" t="s">
        <v>544</v>
      </c>
      <c r="H215">
        <v>46601.42</v>
      </c>
      <c r="I215">
        <v>0</v>
      </c>
      <c r="J215" t="s">
        <v>145</v>
      </c>
      <c r="K215" t="s">
        <v>217</v>
      </c>
      <c r="L215" t="s">
        <v>17</v>
      </c>
    </row>
    <row r="216" spans="1:12">
      <c r="A216" t="s">
        <v>150</v>
      </c>
      <c r="B216" t="s">
        <v>206</v>
      </c>
      <c r="C216" t="s">
        <v>207</v>
      </c>
      <c r="D216" t="s">
        <v>14</v>
      </c>
      <c r="E216" t="s">
        <v>23</v>
      </c>
      <c r="F216" t="s">
        <v>37</v>
      </c>
      <c r="G216" t="s">
        <v>545</v>
      </c>
      <c r="H216">
        <v>2534.4</v>
      </c>
      <c r="I216">
        <v>0</v>
      </c>
      <c r="J216" t="s">
        <v>206</v>
      </c>
      <c r="K216" t="s">
        <v>202</v>
      </c>
      <c r="L216" t="s">
        <v>17</v>
      </c>
    </row>
    <row r="217" spans="1:12">
      <c r="A217" t="s">
        <v>150</v>
      </c>
      <c r="B217" t="s">
        <v>206</v>
      </c>
      <c r="C217" t="s">
        <v>546</v>
      </c>
      <c r="D217" t="s">
        <v>14</v>
      </c>
      <c r="E217" t="s">
        <v>23</v>
      </c>
      <c r="F217" t="s">
        <v>37</v>
      </c>
      <c r="G217" t="s">
        <v>547</v>
      </c>
      <c r="H217">
        <v>3366</v>
      </c>
      <c r="I217">
        <v>0</v>
      </c>
      <c r="J217" t="s">
        <v>206</v>
      </c>
      <c r="K217" t="s">
        <v>202</v>
      </c>
      <c r="L217" t="s">
        <v>17</v>
      </c>
    </row>
    <row r="218" spans="1:12">
      <c r="A218" t="s">
        <v>548</v>
      </c>
      <c r="B218" t="s">
        <v>45</v>
      </c>
      <c r="C218" t="s">
        <v>549</v>
      </c>
      <c r="D218" t="s">
        <v>48</v>
      </c>
      <c r="E218" t="s">
        <v>23</v>
      </c>
      <c r="F218" t="s">
        <v>71</v>
      </c>
      <c r="G218" t="s">
        <v>550</v>
      </c>
      <c r="H218">
        <v>1930</v>
      </c>
      <c r="I218">
        <v>0</v>
      </c>
      <c r="J218" t="s">
        <v>45</v>
      </c>
      <c r="L218" t="s">
        <v>17</v>
      </c>
    </row>
    <row r="219" spans="1:12">
      <c r="A219" t="s">
        <v>66</v>
      </c>
      <c r="B219" t="s">
        <v>67</v>
      </c>
      <c r="C219" t="s">
        <v>551</v>
      </c>
      <c r="D219" t="s">
        <v>36</v>
      </c>
      <c r="E219" t="s">
        <v>37</v>
      </c>
      <c r="F219" t="s">
        <v>23</v>
      </c>
      <c r="G219" t="s">
        <v>502</v>
      </c>
      <c r="H219">
        <v>23106.5</v>
      </c>
      <c r="I219">
        <v>23106.5</v>
      </c>
      <c r="J219" t="s">
        <v>67</v>
      </c>
      <c r="K219" t="s">
        <v>552</v>
      </c>
      <c r="L219" t="s">
        <v>17</v>
      </c>
    </row>
    <row r="220" spans="1:12">
      <c r="A220" t="s">
        <v>67</v>
      </c>
      <c r="B220" t="s">
        <v>73</v>
      </c>
      <c r="C220" t="s">
        <v>553</v>
      </c>
      <c r="D220" t="s">
        <v>36</v>
      </c>
      <c r="E220" t="s">
        <v>37</v>
      </c>
      <c r="F220" t="s">
        <v>23</v>
      </c>
      <c r="G220" t="s">
        <v>502</v>
      </c>
      <c r="H220">
        <v>5224.44</v>
      </c>
      <c r="I220">
        <v>5224.44</v>
      </c>
      <c r="J220" t="s">
        <v>73</v>
      </c>
      <c r="K220" t="s">
        <v>552</v>
      </c>
      <c r="L220" t="s">
        <v>17</v>
      </c>
    </row>
    <row r="221" spans="1:12">
      <c r="A221" t="s">
        <v>66</v>
      </c>
      <c r="B221" t="s">
        <v>67</v>
      </c>
      <c r="C221" t="s">
        <v>554</v>
      </c>
      <c r="D221" t="s">
        <v>36</v>
      </c>
      <c r="E221" t="s">
        <v>37</v>
      </c>
      <c r="F221" t="s">
        <v>23</v>
      </c>
      <c r="G221" t="s">
        <v>502</v>
      </c>
      <c r="H221">
        <v>1000</v>
      </c>
      <c r="I221">
        <v>1000</v>
      </c>
      <c r="J221" t="s">
        <v>67</v>
      </c>
      <c r="K221" t="s">
        <v>552</v>
      </c>
      <c r="L221" t="s">
        <v>17</v>
      </c>
    </row>
    <row r="222" spans="1:12">
      <c r="A222" t="s">
        <v>519</v>
      </c>
      <c r="B222" t="s">
        <v>66</v>
      </c>
      <c r="C222" t="s">
        <v>555</v>
      </c>
      <c r="D222" t="s">
        <v>36</v>
      </c>
      <c r="E222" t="s">
        <v>37</v>
      </c>
      <c r="F222" t="s">
        <v>23</v>
      </c>
      <c r="G222" t="s">
        <v>502</v>
      </c>
      <c r="H222">
        <v>3660.11</v>
      </c>
      <c r="I222">
        <v>3660.11</v>
      </c>
      <c r="J222" t="s">
        <v>66</v>
      </c>
      <c r="K222" t="s">
        <v>552</v>
      </c>
      <c r="L222" t="s">
        <v>17</v>
      </c>
    </row>
    <row r="223" spans="1:12">
      <c r="A223" t="s">
        <v>299</v>
      </c>
      <c r="B223" t="s">
        <v>300</v>
      </c>
      <c r="C223" t="s">
        <v>556</v>
      </c>
      <c r="D223" t="s">
        <v>36</v>
      </c>
      <c r="E223" t="s">
        <v>37</v>
      </c>
      <c r="F223" t="s">
        <v>37</v>
      </c>
      <c r="G223" t="s">
        <v>502</v>
      </c>
      <c r="H223">
        <v>500</v>
      </c>
      <c r="I223">
        <v>500</v>
      </c>
      <c r="J223" t="s">
        <v>300</v>
      </c>
      <c r="K223" t="s">
        <v>552</v>
      </c>
      <c r="L223" t="s">
        <v>17</v>
      </c>
    </row>
    <row r="224" spans="1:12">
      <c r="A224" t="s">
        <v>82</v>
      </c>
      <c r="B224" t="s">
        <v>229</v>
      </c>
      <c r="C224" t="s">
        <v>557</v>
      </c>
      <c r="D224" t="s">
        <v>36</v>
      </c>
      <c r="E224" t="s">
        <v>69</v>
      </c>
      <c r="F224" t="s">
        <v>198</v>
      </c>
      <c r="G224" t="s">
        <v>502</v>
      </c>
      <c r="H224">
        <v>850</v>
      </c>
      <c r="I224">
        <v>850</v>
      </c>
      <c r="J224" t="s">
        <v>229</v>
      </c>
      <c r="K224" t="s">
        <v>552</v>
      </c>
      <c r="L224" t="s">
        <v>17</v>
      </c>
    </row>
    <row r="225" spans="1:12">
      <c r="A225" t="s">
        <v>81</v>
      </c>
      <c r="B225" t="s">
        <v>82</v>
      </c>
      <c r="C225" t="s">
        <v>558</v>
      </c>
      <c r="D225" t="s">
        <v>36</v>
      </c>
      <c r="E225" t="s">
        <v>23</v>
      </c>
      <c r="F225" t="s">
        <v>23</v>
      </c>
      <c r="G225" t="s">
        <v>502</v>
      </c>
      <c r="H225">
        <v>406.5</v>
      </c>
      <c r="I225">
        <v>406.5</v>
      </c>
      <c r="J225" t="s">
        <v>82</v>
      </c>
      <c r="K225" t="s">
        <v>552</v>
      </c>
      <c r="L225" t="s">
        <v>17</v>
      </c>
    </row>
    <row r="226" spans="1:12">
      <c r="A226" t="s">
        <v>299</v>
      </c>
      <c r="B226" t="s">
        <v>300</v>
      </c>
      <c r="C226" t="s">
        <v>559</v>
      </c>
      <c r="D226" t="s">
        <v>36</v>
      </c>
      <c r="E226" t="s">
        <v>23</v>
      </c>
      <c r="F226" t="s">
        <v>23</v>
      </c>
      <c r="G226" t="s">
        <v>502</v>
      </c>
      <c r="H226">
        <v>406.5</v>
      </c>
      <c r="I226">
        <v>406.5</v>
      </c>
      <c r="J226" t="s">
        <v>300</v>
      </c>
      <c r="K226" t="s">
        <v>552</v>
      </c>
      <c r="L226" t="s">
        <v>17</v>
      </c>
    </row>
    <row r="227" spans="1:12">
      <c r="A227" t="s">
        <v>81</v>
      </c>
      <c r="B227" t="s">
        <v>82</v>
      </c>
      <c r="C227" t="s">
        <v>560</v>
      </c>
      <c r="D227" t="s">
        <v>36</v>
      </c>
      <c r="E227" t="s">
        <v>37</v>
      </c>
      <c r="F227" t="s">
        <v>23</v>
      </c>
      <c r="G227" t="s">
        <v>502</v>
      </c>
      <c r="H227">
        <v>1491.5</v>
      </c>
      <c r="I227">
        <v>1491.5</v>
      </c>
      <c r="J227" t="s">
        <v>82</v>
      </c>
      <c r="K227" t="s">
        <v>552</v>
      </c>
      <c r="L227" t="s">
        <v>17</v>
      </c>
    </row>
    <row r="228" spans="1:12">
      <c r="A228" t="s">
        <v>296</v>
      </c>
      <c r="B228" t="s">
        <v>76</v>
      </c>
      <c r="C228" t="s">
        <v>561</v>
      </c>
      <c r="D228" t="s">
        <v>36</v>
      </c>
      <c r="E228" t="s">
        <v>37</v>
      </c>
      <c r="F228" t="s">
        <v>23</v>
      </c>
      <c r="G228" t="s">
        <v>502</v>
      </c>
      <c r="H228">
        <v>11606.5</v>
      </c>
      <c r="I228">
        <v>11606.5</v>
      </c>
      <c r="J228" t="s">
        <v>76</v>
      </c>
      <c r="K228" t="s">
        <v>552</v>
      </c>
      <c r="L228" t="s">
        <v>17</v>
      </c>
    </row>
    <row r="229" spans="1:12">
      <c r="A229" t="s">
        <v>57</v>
      </c>
      <c r="B229" t="s">
        <v>61</v>
      </c>
      <c r="C229" t="s">
        <v>562</v>
      </c>
      <c r="D229" t="s">
        <v>36</v>
      </c>
      <c r="E229" t="s">
        <v>563</v>
      </c>
      <c r="F229" t="s">
        <v>37</v>
      </c>
      <c r="G229" t="s">
        <v>502</v>
      </c>
      <c r="H229">
        <v>800</v>
      </c>
      <c r="I229">
        <v>800</v>
      </c>
      <c r="J229" t="s">
        <v>61</v>
      </c>
      <c r="K229" t="s">
        <v>552</v>
      </c>
      <c r="L229" t="s">
        <v>17</v>
      </c>
    </row>
    <row r="230" spans="1:12">
      <c r="A230" t="s">
        <v>56</v>
      </c>
      <c r="B230" t="s">
        <v>57</v>
      </c>
      <c r="C230" t="s">
        <v>564</v>
      </c>
      <c r="D230" t="s">
        <v>36</v>
      </c>
      <c r="E230" t="s">
        <v>69</v>
      </c>
      <c r="F230" t="s">
        <v>23</v>
      </c>
      <c r="G230" t="s">
        <v>502</v>
      </c>
      <c r="H230">
        <v>1707.95</v>
      </c>
      <c r="I230">
        <v>1707.95</v>
      </c>
      <c r="J230" t="s">
        <v>57</v>
      </c>
      <c r="K230" t="s">
        <v>552</v>
      </c>
      <c r="L230" t="s">
        <v>17</v>
      </c>
    </row>
    <row r="231" spans="1:12">
      <c r="A231" t="s">
        <v>192</v>
      </c>
      <c r="B231" t="s">
        <v>56</v>
      </c>
      <c r="C231" t="s">
        <v>565</v>
      </c>
      <c r="D231" t="s">
        <v>36</v>
      </c>
      <c r="E231" t="s">
        <v>127</v>
      </c>
      <c r="F231" t="s">
        <v>566</v>
      </c>
      <c r="G231" t="s">
        <v>567</v>
      </c>
      <c r="H231">
        <v>1000</v>
      </c>
      <c r="I231">
        <v>1000</v>
      </c>
      <c r="J231" t="s">
        <v>56</v>
      </c>
      <c r="K231" t="s">
        <v>552</v>
      </c>
      <c r="L231" t="s">
        <v>17</v>
      </c>
    </row>
    <row r="232" spans="1:12">
      <c r="A232" t="s">
        <v>53</v>
      </c>
      <c r="B232" t="s">
        <v>188</v>
      </c>
      <c r="C232" t="s">
        <v>568</v>
      </c>
      <c r="D232" t="s">
        <v>36</v>
      </c>
      <c r="E232" t="s">
        <v>37</v>
      </c>
      <c r="F232" t="s">
        <v>88</v>
      </c>
      <c r="G232" t="s">
        <v>502</v>
      </c>
      <c r="H232">
        <v>2244.1</v>
      </c>
      <c r="I232">
        <v>2244.1</v>
      </c>
      <c r="J232" t="s">
        <v>188</v>
      </c>
      <c r="K232" t="s">
        <v>552</v>
      </c>
      <c r="L232" t="s">
        <v>17</v>
      </c>
    </row>
    <row r="233" spans="1:12">
      <c r="A233" t="s">
        <v>53</v>
      </c>
      <c r="B233" t="s">
        <v>188</v>
      </c>
      <c r="C233" t="s">
        <v>569</v>
      </c>
      <c r="D233" t="s">
        <v>36</v>
      </c>
      <c r="E233" t="s">
        <v>37</v>
      </c>
      <c r="F233" t="s">
        <v>566</v>
      </c>
      <c r="G233" t="s">
        <v>502</v>
      </c>
      <c r="H233">
        <v>2223.41</v>
      </c>
      <c r="I233">
        <v>2223.41</v>
      </c>
      <c r="J233" t="s">
        <v>188</v>
      </c>
      <c r="K233" t="s">
        <v>552</v>
      </c>
      <c r="L233" t="s">
        <v>17</v>
      </c>
    </row>
    <row r="234" spans="1:12">
      <c r="A234" t="s">
        <v>45</v>
      </c>
      <c r="B234" t="s">
        <v>46</v>
      </c>
      <c r="C234" t="s">
        <v>570</v>
      </c>
      <c r="D234" t="s">
        <v>14</v>
      </c>
      <c r="E234" t="s">
        <v>23</v>
      </c>
      <c r="F234" t="s">
        <v>447</v>
      </c>
      <c r="G234" t="s">
        <v>571</v>
      </c>
      <c r="H234">
        <v>4540.1</v>
      </c>
      <c r="I234">
        <v>4540.1</v>
      </c>
      <c r="J234" t="s">
        <v>46</v>
      </c>
      <c r="K234" t="s">
        <v>572</v>
      </c>
      <c r="L234" t="s">
        <v>17</v>
      </c>
    </row>
    <row r="235" spans="1:12">
      <c r="A235" t="s">
        <v>46</v>
      </c>
      <c r="B235" t="s">
        <v>50</v>
      </c>
      <c r="C235" t="s">
        <v>573</v>
      </c>
      <c r="D235" t="s">
        <v>14</v>
      </c>
      <c r="E235" t="s">
        <v>23</v>
      </c>
      <c r="F235" t="s">
        <v>574</v>
      </c>
      <c r="G235" t="s">
        <v>575</v>
      </c>
      <c r="H235">
        <v>10339.2</v>
      </c>
      <c r="I235">
        <v>10339.2</v>
      </c>
      <c r="J235" t="s">
        <v>50</v>
      </c>
      <c r="K235" t="s">
        <v>572</v>
      </c>
      <c r="L235" t="s">
        <v>17</v>
      </c>
    </row>
    <row r="236" spans="1:12">
      <c r="A236" t="s">
        <v>548</v>
      </c>
      <c r="B236" t="s">
        <v>45</v>
      </c>
      <c r="C236" t="s">
        <v>576</v>
      </c>
      <c r="D236" t="s">
        <v>156</v>
      </c>
      <c r="E236" t="s">
        <v>88</v>
      </c>
      <c r="F236" t="s">
        <v>157</v>
      </c>
      <c r="G236" t="s">
        <v>502</v>
      </c>
      <c r="H236">
        <v>900</v>
      </c>
      <c r="I236">
        <v>900</v>
      </c>
      <c r="J236" t="s">
        <v>45</v>
      </c>
      <c r="K236" t="s">
        <v>577</v>
      </c>
      <c r="L236" t="s">
        <v>17</v>
      </c>
    </row>
    <row r="237" spans="1:12">
      <c r="A237" t="s">
        <v>46</v>
      </c>
      <c r="B237" t="s">
        <v>50</v>
      </c>
      <c r="C237" t="s">
        <v>578</v>
      </c>
      <c r="D237" t="s">
        <v>156</v>
      </c>
      <c r="E237" t="s">
        <v>88</v>
      </c>
      <c r="F237" t="s">
        <v>157</v>
      </c>
      <c r="G237" t="s">
        <v>502</v>
      </c>
      <c r="H237">
        <v>2000</v>
      </c>
      <c r="I237">
        <v>2000</v>
      </c>
      <c r="J237" t="s">
        <v>50</v>
      </c>
      <c r="K237" t="s">
        <v>577</v>
      </c>
      <c r="L237" t="s">
        <v>17</v>
      </c>
    </row>
    <row r="238" spans="1:12">
      <c r="A238" t="s">
        <v>50</v>
      </c>
      <c r="B238" t="s">
        <v>53</v>
      </c>
      <c r="C238" t="s">
        <v>579</v>
      </c>
      <c r="D238" t="s">
        <v>156</v>
      </c>
      <c r="E238" t="s">
        <v>88</v>
      </c>
      <c r="F238" t="s">
        <v>157</v>
      </c>
      <c r="G238" t="s">
        <v>502</v>
      </c>
      <c r="H238">
        <v>450</v>
      </c>
      <c r="I238">
        <v>450</v>
      </c>
      <c r="J238" t="s">
        <v>53</v>
      </c>
      <c r="K238" t="s">
        <v>577</v>
      </c>
      <c r="L238" t="s">
        <v>17</v>
      </c>
    </row>
    <row r="239" spans="1:12">
      <c r="A239" t="s">
        <v>53</v>
      </c>
      <c r="B239" t="s">
        <v>188</v>
      </c>
      <c r="C239" t="s">
        <v>580</v>
      </c>
      <c r="D239" t="s">
        <v>156</v>
      </c>
      <c r="E239" t="s">
        <v>88</v>
      </c>
      <c r="F239" t="s">
        <v>157</v>
      </c>
      <c r="G239" t="s">
        <v>502</v>
      </c>
      <c r="H239">
        <v>450</v>
      </c>
      <c r="I239">
        <v>450</v>
      </c>
      <c r="J239" t="s">
        <v>188</v>
      </c>
      <c r="K239" t="s">
        <v>577</v>
      </c>
      <c r="L239" t="s">
        <v>17</v>
      </c>
    </row>
    <row r="240" spans="1:12">
      <c r="A240" t="s">
        <v>296</v>
      </c>
      <c r="B240" t="s">
        <v>297</v>
      </c>
      <c r="C240" t="s">
        <v>581</v>
      </c>
      <c r="D240" t="s">
        <v>156</v>
      </c>
      <c r="E240" t="s">
        <v>88</v>
      </c>
      <c r="F240" t="s">
        <v>157</v>
      </c>
      <c r="G240" t="s">
        <v>502</v>
      </c>
      <c r="H240">
        <v>450</v>
      </c>
      <c r="I240">
        <v>450</v>
      </c>
      <c r="J240" t="s">
        <v>297</v>
      </c>
      <c r="K240" t="s">
        <v>577</v>
      </c>
      <c r="L240" t="s">
        <v>17</v>
      </c>
    </row>
    <row r="241" spans="1:12">
      <c r="A241" t="s">
        <v>82</v>
      </c>
      <c r="B241" t="s">
        <v>229</v>
      </c>
      <c r="C241" t="s">
        <v>582</v>
      </c>
      <c r="D241" t="s">
        <v>156</v>
      </c>
      <c r="E241" t="s">
        <v>88</v>
      </c>
      <c r="F241" t="s">
        <v>157</v>
      </c>
      <c r="G241" t="s">
        <v>502</v>
      </c>
      <c r="H241">
        <v>450</v>
      </c>
      <c r="I241">
        <v>450</v>
      </c>
      <c r="J241" t="s">
        <v>229</v>
      </c>
      <c r="K241" t="s">
        <v>577</v>
      </c>
      <c r="L241" t="s">
        <v>17</v>
      </c>
    </row>
    <row r="242" spans="1:12">
      <c r="A242" t="s">
        <v>76</v>
      </c>
      <c r="B242" t="s">
        <v>81</v>
      </c>
      <c r="C242" t="s">
        <v>583</v>
      </c>
      <c r="D242" t="s">
        <v>156</v>
      </c>
      <c r="E242" t="s">
        <v>88</v>
      </c>
      <c r="F242" t="s">
        <v>157</v>
      </c>
      <c r="G242" t="s">
        <v>63</v>
      </c>
      <c r="H242">
        <v>450</v>
      </c>
      <c r="I242">
        <v>450</v>
      </c>
      <c r="J242" t="s">
        <v>81</v>
      </c>
      <c r="K242" t="s">
        <v>577</v>
      </c>
      <c r="L242" t="s">
        <v>17</v>
      </c>
    </row>
    <row r="243" spans="1:12">
      <c r="A243" t="s">
        <v>229</v>
      </c>
      <c r="B243" t="s">
        <v>299</v>
      </c>
      <c r="C243" t="s">
        <v>584</v>
      </c>
      <c r="D243" t="s">
        <v>156</v>
      </c>
      <c r="E243" t="s">
        <v>88</v>
      </c>
      <c r="F243" t="s">
        <v>157</v>
      </c>
      <c r="G243" t="s">
        <v>63</v>
      </c>
      <c r="H243">
        <v>450</v>
      </c>
      <c r="I243">
        <v>450</v>
      </c>
      <c r="J243" t="s">
        <v>299</v>
      </c>
      <c r="K243" t="s">
        <v>577</v>
      </c>
      <c r="L243" t="s">
        <v>17</v>
      </c>
    </row>
    <row r="244" spans="1:12">
      <c r="A244" t="s">
        <v>299</v>
      </c>
      <c r="B244" t="s">
        <v>300</v>
      </c>
      <c r="C244" t="s">
        <v>585</v>
      </c>
      <c r="D244" t="s">
        <v>156</v>
      </c>
      <c r="E244" t="s">
        <v>88</v>
      </c>
      <c r="F244" t="s">
        <v>157</v>
      </c>
      <c r="G244" t="s">
        <v>502</v>
      </c>
      <c r="H244">
        <v>900</v>
      </c>
      <c r="I244">
        <v>900</v>
      </c>
      <c r="J244" t="s">
        <v>300</v>
      </c>
      <c r="K244" t="s">
        <v>577</v>
      </c>
      <c r="L244" t="s">
        <v>17</v>
      </c>
    </row>
    <row r="245" spans="1:12">
      <c r="A245" t="s">
        <v>50</v>
      </c>
      <c r="B245" t="s">
        <v>53</v>
      </c>
      <c r="C245" t="s">
        <v>586</v>
      </c>
      <c r="D245" t="s">
        <v>36</v>
      </c>
      <c r="E245" t="s">
        <v>127</v>
      </c>
      <c r="F245" t="s">
        <v>137</v>
      </c>
      <c r="G245" t="s">
        <v>63</v>
      </c>
      <c r="H245">
        <v>300</v>
      </c>
      <c r="I245">
        <v>300</v>
      </c>
      <c r="J245" t="s">
        <v>53</v>
      </c>
      <c r="K245" t="s">
        <v>552</v>
      </c>
      <c r="L245" t="s">
        <v>17</v>
      </c>
    </row>
    <row r="246" spans="1:12">
      <c r="A246" t="s">
        <v>46</v>
      </c>
      <c r="B246" t="s">
        <v>50</v>
      </c>
      <c r="C246" t="s">
        <v>587</v>
      </c>
      <c r="D246" t="s">
        <v>36</v>
      </c>
      <c r="E246" t="s">
        <v>37</v>
      </c>
      <c r="F246" t="s">
        <v>88</v>
      </c>
      <c r="G246" t="s">
        <v>502</v>
      </c>
      <c r="H246">
        <v>12606.5</v>
      </c>
      <c r="I246">
        <v>12606.5</v>
      </c>
      <c r="J246" t="s">
        <v>50</v>
      </c>
      <c r="K246" t="s">
        <v>552</v>
      </c>
      <c r="L246" t="s">
        <v>17</v>
      </c>
    </row>
    <row r="247" spans="1:12">
      <c r="A247" t="s">
        <v>548</v>
      </c>
      <c r="B247" t="s">
        <v>45</v>
      </c>
      <c r="C247" t="s">
        <v>588</v>
      </c>
      <c r="D247" t="s">
        <v>36</v>
      </c>
      <c r="E247" t="s">
        <v>88</v>
      </c>
      <c r="F247" t="s">
        <v>369</v>
      </c>
      <c r="G247" t="s">
        <v>96</v>
      </c>
      <c r="H247">
        <v>1300</v>
      </c>
      <c r="I247">
        <v>1300</v>
      </c>
      <c r="J247" t="s">
        <v>45</v>
      </c>
      <c r="K247" t="s">
        <v>552</v>
      </c>
      <c r="L247" t="s">
        <v>17</v>
      </c>
    </row>
    <row r="248" spans="1:12">
      <c r="A248" t="s">
        <v>296</v>
      </c>
      <c r="B248" t="s">
        <v>297</v>
      </c>
      <c r="C248" t="s">
        <v>589</v>
      </c>
      <c r="D248" t="s">
        <v>590</v>
      </c>
      <c r="E248" t="s">
        <v>23</v>
      </c>
      <c r="F248" t="s">
        <v>37</v>
      </c>
      <c r="G248" t="s">
        <v>591</v>
      </c>
      <c r="H248">
        <v>23000</v>
      </c>
      <c r="I248">
        <v>0</v>
      </c>
      <c r="J248" t="s">
        <v>297</v>
      </c>
      <c r="K248" t="s">
        <v>592</v>
      </c>
      <c r="L248" t="s">
        <v>17</v>
      </c>
    </row>
    <row r="249" spans="1:12">
      <c r="A249" t="s">
        <v>82</v>
      </c>
      <c r="B249" t="s">
        <v>229</v>
      </c>
      <c r="C249" t="s">
        <v>593</v>
      </c>
      <c r="D249" t="s">
        <v>590</v>
      </c>
      <c r="E249" t="s">
        <v>23</v>
      </c>
      <c r="F249" t="s">
        <v>37</v>
      </c>
      <c r="G249" t="s">
        <v>96</v>
      </c>
      <c r="H249">
        <v>3860</v>
      </c>
      <c r="I249">
        <v>0</v>
      </c>
      <c r="J249" t="s">
        <v>229</v>
      </c>
      <c r="K249" t="s">
        <v>592</v>
      </c>
      <c r="L249" t="s">
        <v>17</v>
      </c>
    </row>
    <row r="250" spans="1:12">
      <c r="A250" t="s">
        <v>145</v>
      </c>
      <c r="B250" t="s">
        <v>150</v>
      </c>
      <c r="C250" t="s">
        <v>594</v>
      </c>
      <c r="D250" t="s">
        <v>236</v>
      </c>
      <c r="E250" t="s">
        <v>23</v>
      </c>
      <c r="F250" t="s">
        <v>595</v>
      </c>
      <c r="G250" t="s">
        <v>596</v>
      </c>
      <c r="H250">
        <v>2760</v>
      </c>
      <c r="I250">
        <v>0</v>
      </c>
      <c r="J250" t="s">
        <v>150</v>
      </c>
      <c r="K250" t="s">
        <v>238</v>
      </c>
      <c r="L250" t="s">
        <v>17</v>
      </c>
    </row>
    <row r="251" spans="1:12">
      <c r="A251" t="s">
        <v>597</v>
      </c>
      <c r="B251" t="s">
        <v>548</v>
      </c>
      <c r="C251" t="s">
        <v>598</v>
      </c>
      <c r="D251" t="s">
        <v>14</v>
      </c>
      <c r="E251" t="s">
        <v>23</v>
      </c>
      <c r="F251" t="s">
        <v>37</v>
      </c>
      <c r="G251" t="s">
        <v>599</v>
      </c>
      <c r="H251">
        <v>16673.83</v>
      </c>
      <c r="I251">
        <v>0</v>
      </c>
      <c r="J251" t="s">
        <v>548</v>
      </c>
      <c r="K251" t="s">
        <v>202</v>
      </c>
      <c r="L251" t="s">
        <v>17</v>
      </c>
    </row>
    <row r="252" spans="1:12">
      <c r="A252" t="s">
        <v>45</v>
      </c>
      <c r="B252" t="s">
        <v>46</v>
      </c>
      <c r="C252" t="s">
        <v>600</v>
      </c>
      <c r="D252" t="s">
        <v>14</v>
      </c>
      <c r="E252" t="s">
        <v>198</v>
      </c>
      <c r="F252" t="s">
        <v>23</v>
      </c>
      <c r="G252" t="s">
        <v>601</v>
      </c>
      <c r="H252">
        <v>15610.75</v>
      </c>
      <c r="I252">
        <v>0</v>
      </c>
      <c r="J252" t="s">
        <v>46</v>
      </c>
      <c r="K252" t="s">
        <v>202</v>
      </c>
      <c r="L252" t="s">
        <v>17</v>
      </c>
    </row>
    <row r="253" spans="1:12">
      <c r="A253" t="s">
        <v>548</v>
      </c>
      <c r="B253" t="s">
        <v>45</v>
      </c>
      <c r="C253" t="s">
        <v>602</v>
      </c>
      <c r="D253" t="s">
        <v>14</v>
      </c>
      <c r="E253" t="s">
        <v>37</v>
      </c>
      <c r="F253" t="s">
        <v>23</v>
      </c>
      <c r="G253" t="s">
        <v>603</v>
      </c>
      <c r="H253">
        <v>2231.53</v>
      </c>
      <c r="I253">
        <v>0</v>
      </c>
      <c r="J253" t="s">
        <v>45</v>
      </c>
      <c r="K253" t="s">
        <v>202</v>
      </c>
      <c r="L253" t="s">
        <v>17</v>
      </c>
    </row>
    <row r="254" spans="1:12">
      <c r="A254" t="s">
        <v>548</v>
      </c>
      <c r="B254" t="s">
        <v>45</v>
      </c>
      <c r="C254" t="s">
        <v>604</v>
      </c>
      <c r="D254" t="s">
        <v>14</v>
      </c>
      <c r="E254" t="s">
        <v>23</v>
      </c>
      <c r="F254" t="s">
        <v>37</v>
      </c>
      <c r="G254" t="s">
        <v>605</v>
      </c>
      <c r="H254">
        <v>1744.6</v>
      </c>
      <c r="I254">
        <v>0</v>
      </c>
      <c r="J254" t="s">
        <v>45</v>
      </c>
      <c r="K254" t="s">
        <v>202</v>
      </c>
      <c r="L254" t="s">
        <v>17</v>
      </c>
    </row>
    <row r="255" spans="1:12">
      <c r="A255" t="s">
        <v>46</v>
      </c>
      <c r="B255" t="s">
        <v>50</v>
      </c>
      <c r="C255" t="s">
        <v>606</v>
      </c>
      <c r="D255" t="s">
        <v>14</v>
      </c>
      <c r="E255" t="s">
        <v>23</v>
      </c>
      <c r="F255" t="s">
        <v>37</v>
      </c>
      <c r="G255" t="s">
        <v>607</v>
      </c>
      <c r="H255">
        <v>17569.23</v>
      </c>
      <c r="I255">
        <v>0</v>
      </c>
      <c r="J255" t="s">
        <v>50</v>
      </c>
      <c r="K255" t="s">
        <v>202</v>
      </c>
      <c r="L255" t="s">
        <v>17</v>
      </c>
    </row>
    <row r="256" spans="1:12">
      <c r="A256" t="s">
        <v>192</v>
      </c>
      <c r="B256" t="s">
        <v>56</v>
      </c>
      <c r="C256" t="s">
        <v>608</v>
      </c>
      <c r="D256" t="s">
        <v>14</v>
      </c>
      <c r="E256" t="s">
        <v>37</v>
      </c>
      <c r="F256" t="s">
        <v>23</v>
      </c>
      <c r="G256" t="s">
        <v>609</v>
      </c>
      <c r="H256">
        <v>1641.18</v>
      </c>
      <c r="I256">
        <v>1641.18</v>
      </c>
      <c r="J256" t="s">
        <v>56</v>
      </c>
      <c r="K256" t="s">
        <v>541</v>
      </c>
      <c r="L256" t="s">
        <v>17</v>
      </c>
    </row>
    <row r="257" spans="1:12">
      <c r="A257" t="s">
        <v>192</v>
      </c>
      <c r="B257" t="s">
        <v>56</v>
      </c>
      <c r="C257" t="s">
        <v>610</v>
      </c>
      <c r="D257" t="s">
        <v>14</v>
      </c>
      <c r="E257" t="s">
        <v>37</v>
      </c>
      <c r="F257" t="s">
        <v>23</v>
      </c>
      <c r="G257" t="s">
        <v>611</v>
      </c>
      <c r="H257">
        <v>3499.82</v>
      </c>
      <c r="I257">
        <v>3499.82</v>
      </c>
      <c r="J257" t="s">
        <v>56</v>
      </c>
      <c r="K257" t="s">
        <v>541</v>
      </c>
      <c r="L257" t="s">
        <v>17</v>
      </c>
    </row>
    <row r="258" spans="1:12">
      <c r="A258" t="s">
        <v>188</v>
      </c>
      <c r="B258" t="s">
        <v>196</v>
      </c>
      <c r="C258" t="s">
        <v>612</v>
      </c>
      <c r="D258" t="s">
        <v>14</v>
      </c>
      <c r="E258" t="s">
        <v>23</v>
      </c>
      <c r="F258" t="s">
        <v>425</v>
      </c>
      <c r="G258" t="s">
        <v>613</v>
      </c>
      <c r="H258">
        <v>2297.64</v>
      </c>
      <c r="I258">
        <v>2297.64</v>
      </c>
      <c r="J258" t="s">
        <v>196</v>
      </c>
      <c r="K258" t="s">
        <v>541</v>
      </c>
      <c r="L258" t="s">
        <v>17</v>
      </c>
    </row>
    <row r="259" spans="1:12">
      <c r="A259" t="s">
        <v>56</v>
      </c>
      <c r="B259" t="s">
        <v>57</v>
      </c>
      <c r="C259" t="s">
        <v>614</v>
      </c>
      <c r="D259" t="s">
        <v>236</v>
      </c>
      <c r="E259" t="s">
        <v>23</v>
      </c>
      <c r="F259" t="s">
        <v>615</v>
      </c>
      <c r="G259" t="s">
        <v>96</v>
      </c>
      <c r="H259">
        <v>1380</v>
      </c>
      <c r="I259">
        <v>1380</v>
      </c>
      <c r="J259" t="s">
        <v>57</v>
      </c>
      <c r="K259" t="s">
        <v>444</v>
      </c>
      <c r="L259" t="s">
        <v>17</v>
      </c>
    </row>
    <row r="260" spans="1:12">
      <c r="A260" t="s">
        <v>53</v>
      </c>
      <c r="B260" t="s">
        <v>188</v>
      </c>
      <c r="C260" t="s">
        <v>616</v>
      </c>
      <c r="D260" t="s">
        <v>120</v>
      </c>
      <c r="E260" t="s">
        <v>23</v>
      </c>
      <c r="F260" t="s">
        <v>37</v>
      </c>
      <c r="G260" t="s">
        <v>37</v>
      </c>
      <c r="H260">
        <v>11000</v>
      </c>
      <c r="I260">
        <v>0</v>
      </c>
      <c r="J260" t="s">
        <v>188</v>
      </c>
      <c r="K260" t="s">
        <v>458</v>
      </c>
      <c r="L260" t="s">
        <v>17</v>
      </c>
    </row>
    <row r="261" spans="1:12">
      <c r="A261" t="s">
        <v>53</v>
      </c>
      <c r="B261" t="s">
        <v>188</v>
      </c>
      <c r="C261" t="s">
        <v>616</v>
      </c>
      <c r="D261" t="s">
        <v>120</v>
      </c>
      <c r="E261" t="s">
        <v>23</v>
      </c>
      <c r="F261" t="s">
        <v>37</v>
      </c>
      <c r="G261" t="s">
        <v>23</v>
      </c>
      <c r="H261">
        <v>700</v>
      </c>
      <c r="I261">
        <v>700</v>
      </c>
      <c r="J261" t="s">
        <v>188</v>
      </c>
      <c r="K261" t="s">
        <v>617</v>
      </c>
      <c r="L261" t="s">
        <v>17</v>
      </c>
    </row>
    <row r="262" spans="1:12">
      <c r="A262" t="s">
        <v>220</v>
      </c>
      <c r="B262" t="s">
        <v>192</v>
      </c>
      <c r="C262" t="s">
        <v>618</v>
      </c>
      <c r="D262" t="s">
        <v>14</v>
      </c>
      <c r="E262" t="s">
        <v>23</v>
      </c>
      <c r="F262" t="s">
        <v>37</v>
      </c>
      <c r="G262" t="s">
        <v>619</v>
      </c>
      <c r="H262">
        <v>2871.5</v>
      </c>
      <c r="I262">
        <v>2871.5</v>
      </c>
      <c r="J262" t="s">
        <v>192</v>
      </c>
      <c r="K262" t="s">
        <v>522</v>
      </c>
      <c r="L262" t="s">
        <v>17</v>
      </c>
    </row>
    <row r="263" spans="1:12">
      <c r="A263" t="s">
        <v>220</v>
      </c>
      <c r="B263" t="s">
        <v>192</v>
      </c>
      <c r="C263" t="s">
        <v>620</v>
      </c>
      <c r="D263" t="s">
        <v>14</v>
      </c>
      <c r="E263" t="s">
        <v>198</v>
      </c>
      <c r="F263" t="s">
        <v>23</v>
      </c>
      <c r="G263" t="s">
        <v>621</v>
      </c>
      <c r="H263">
        <v>4943.37</v>
      </c>
      <c r="I263">
        <v>4943.37</v>
      </c>
      <c r="J263" t="s">
        <v>192</v>
      </c>
      <c r="K263" t="s">
        <v>541</v>
      </c>
      <c r="L263" t="s">
        <v>17</v>
      </c>
    </row>
    <row r="264" spans="1:12">
      <c r="A264" t="s">
        <v>56</v>
      </c>
      <c r="B264" t="s">
        <v>57</v>
      </c>
      <c r="C264" t="s">
        <v>622</v>
      </c>
      <c r="D264" t="s">
        <v>14</v>
      </c>
      <c r="E264" t="s">
        <v>23</v>
      </c>
      <c r="F264" t="s">
        <v>37</v>
      </c>
      <c r="G264" t="s">
        <v>623</v>
      </c>
      <c r="H264">
        <v>16619.83</v>
      </c>
      <c r="I264">
        <v>16619.83</v>
      </c>
      <c r="J264" t="s">
        <v>57</v>
      </c>
      <c r="K264" t="s">
        <v>522</v>
      </c>
      <c r="L264" t="s">
        <v>17</v>
      </c>
    </row>
    <row r="265" spans="1:12">
      <c r="A265" t="s">
        <v>61</v>
      </c>
      <c r="B265" t="s">
        <v>296</v>
      </c>
      <c r="C265" t="s">
        <v>624</v>
      </c>
      <c r="D265" t="s">
        <v>48</v>
      </c>
      <c r="E265" t="s">
        <v>59</v>
      </c>
      <c r="F265" t="s">
        <v>107</v>
      </c>
      <c r="G265">
        <f>（510+180）*2+200</f>
        <v>0</v>
      </c>
      <c r="H265">
        <v>1580</v>
      </c>
      <c r="I265">
        <v>0</v>
      </c>
      <c r="J265" t="s">
        <v>296</v>
      </c>
      <c r="L265" t="s">
        <v>17</v>
      </c>
    </row>
    <row r="266" spans="1:12">
      <c r="A266" t="s">
        <v>57</v>
      </c>
      <c r="B266" t="s">
        <v>61</v>
      </c>
      <c r="C266" t="s">
        <v>625</v>
      </c>
      <c r="D266" t="s">
        <v>14</v>
      </c>
      <c r="E266" t="s">
        <v>595</v>
      </c>
      <c r="F266" t="s">
        <v>23</v>
      </c>
      <c r="G266" t="s">
        <v>626</v>
      </c>
      <c r="H266">
        <v>748</v>
      </c>
      <c r="I266">
        <v>748</v>
      </c>
      <c r="J266" t="s">
        <v>61</v>
      </c>
      <c r="K266" t="s">
        <v>522</v>
      </c>
      <c r="L266" t="s">
        <v>17</v>
      </c>
    </row>
    <row r="267" spans="1:12">
      <c r="A267" t="s">
        <v>76</v>
      </c>
      <c r="B267" t="s">
        <v>81</v>
      </c>
      <c r="C267" t="s">
        <v>537</v>
      </c>
      <c r="D267" t="s">
        <v>14</v>
      </c>
      <c r="E267" t="s">
        <v>23</v>
      </c>
      <c r="F267" t="s">
        <v>37</v>
      </c>
      <c r="G267" t="s">
        <v>627</v>
      </c>
      <c r="H267">
        <v>17176.81</v>
      </c>
      <c r="I267">
        <v>17176.81</v>
      </c>
      <c r="J267" t="s">
        <v>81</v>
      </c>
      <c r="K267" t="s">
        <v>522</v>
      </c>
      <c r="L267" t="s">
        <v>17</v>
      </c>
    </row>
    <row r="268" spans="1:12">
      <c r="A268" t="s">
        <v>300</v>
      </c>
      <c r="B268" t="s">
        <v>628</v>
      </c>
      <c r="C268" t="s">
        <v>629</v>
      </c>
      <c r="D268" t="s">
        <v>14</v>
      </c>
      <c r="E268" t="s">
        <v>198</v>
      </c>
      <c r="F268" t="s">
        <v>23</v>
      </c>
      <c r="G268" t="s">
        <v>630</v>
      </c>
      <c r="H268">
        <v>58047.8</v>
      </c>
      <c r="I268">
        <v>58047.8</v>
      </c>
      <c r="J268" t="s">
        <v>628</v>
      </c>
      <c r="K268" t="s">
        <v>541</v>
      </c>
      <c r="L268" t="s">
        <v>17</v>
      </c>
    </row>
    <row r="269" spans="1:12">
      <c r="A269" t="s">
        <v>229</v>
      </c>
      <c r="B269" t="s">
        <v>299</v>
      </c>
      <c r="C269" t="s">
        <v>631</v>
      </c>
      <c r="D269" t="s">
        <v>14</v>
      </c>
      <c r="E269" t="s">
        <v>37</v>
      </c>
      <c r="F269" t="s">
        <v>23</v>
      </c>
      <c r="G269" t="s">
        <v>632</v>
      </c>
      <c r="H269">
        <v>4257.41</v>
      </c>
      <c r="I269">
        <v>4257.41</v>
      </c>
      <c r="J269" t="s">
        <v>299</v>
      </c>
      <c r="K269" t="s">
        <v>541</v>
      </c>
      <c r="L269" t="s">
        <v>17</v>
      </c>
    </row>
    <row r="270" spans="1:12">
      <c r="A270" t="s">
        <v>299</v>
      </c>
      <c r="B270" t="s">
        <v>300</v>
      </c>
      <c r="C270" t="s">
        <v>633</v>
      </c>
      <c r="D270" t="s">
        <v>14</v>
      </c>
      <c r="E270" t="s">
        <v>37</v>
      </c>
      <c r="F270" t="s">
        <v>23</v>
      </c>
      <c r="G270" t="s">
        <v>634</v>
      </c>
      <c r="H270">
        <v>2264.03</v>
      </c>
      <c r="I270">
        <v>2264.03</v>
      </c>
      <c r="J270" t="s">
        <v>300</v>
      </c>
      <c r="K270" t="s">
        <v>541</v>
      </c>
      <c r="L270" t="s">
        <v>17</v>
      </c>
    </row>
    <row r="271" spans="1:12">
      <c r="A271" t="s">
        <v>82</v>
      </c>
      <c r="B271" t="s">
        <v>229</v>
      </c>
      <c r="C271" t="s">
        <v>635</v>
      </c>
      <c r="D271" t="s">
        <v>120</v>
      </c>
      <c r="E271" t="s">
        <v>23</v>
      </c>
      <c r="F271" t="s">
        <v>37</v>
      </c>
      <c r="G271" t="s">
        <v>502</v>
      </c>
      <c r="H271">
        <v>11000</v>
      </c>
      <c r="I271">
        <v>0</v>
      </c>
      <c r="J271" t="s">
        <v>229</v>
      </c>
      <c r="K271" t="s">
        <v>458</v>
      </c>
      <c r="L271" t="s">
        <v>17</v>
      </c>
    </row>
    <row r="272" spans="1:12">
      <c r="A272" t="s">
        <v>300</v>
      </c>
      <c r="B272" t="s">
        <v>628</v>
      </c>
      <c r="C272" t="s">
        <v>636</v>
      </c>
      <c r="D272" t="s">
        <v>14</v>
      </c>
      <c r="E272" t="s">
        <v>37</v>
      </c>
      <c r="F272" t="s">
        <v>23</v>
      </c>
      <c r="G272" t="s">
        <v>637</v>
      </c>
      <c r="H272">
        <v>2474.79</v>
      </c>
      <c r="I272">
        <v>2474.79</v>
      </c>
      <c r="J272" t="s">
        <v>628</v>
      </c>
      <c r="K272" t="s">
        <v>541</v>
      </c>
      <c r="L272" t="s">
        <v>17</v>
      </c>
    </row>
    <row r="273" spans="1:12">
      <c r="A273" t="s">
        <v>67</v>
      </c>
      <c r="B273" t="s">
        <v>73</v>
      </c>
      <c r="C273" t="s">
        <v>638</v>
      </c>
      <c r="D273" t="s">
        <v>236</v>
      </c>
      <c r="E273" t="s">
        <v>23</v>
      </c>
      <c r="F273" t="s">
        <v>639</v>
      </c>
      <c r="G273" t="s">
        <v>96</v>
      </c>
      <c r="H273">
        <v>2300</v>
      </c>
      <c r="I273">
        <v>2300</v>
      </c>
      <c r="J273" t="s">
        <v>73</v>
      </c>
      <c r="K273" t="s">
        <v>444</v>
      </c>
      <c r="L273" t="s">
        <v>17</v>
      </c>
    </row>
    <row r="274" spans="1:12">
      <c r="A274" t="s">
        <v>66</v>
      </c>
      <c r="B274" t="s">
        <v>67</v>
      </c>
      <c r="C274" t="s">
        <v>640</v>
      </c>
      <c r="D274" t="s">
        <v>14</v>
      </c>
      <c r="E274" t="s">
        <v>37</v>
      </c>
      <c r="F274" t="s">
        <v>23</v>
      </c>
      <c r="G274" t="s">
        <v>641</v>
      </c>
      <c r="H274">
        <v>2026.12</v>
      </c>
      <c r="I274">
        <v>2026.12</v>
      </c>
      <c r="J274" t="s">
        <v>67</v>
      </c>
      <c r="K274" t="s">
        <v>541</v>
      </c>
      <c r="L274" t="s">
        <v>17</v>
      </c>
    </row>
    <row r="275" spans="1:12">
      <c r="A275" t="s">
        <v>329</v>
      </c>
      <c r="B275" t="s">
        <v>310</v>
      </c>
      <c r="C275" t="s">
        <v>642</v>
      </c>
      <c r="D275" t="s">
        <v>14</v>
      </c>
      <c r="E275" t="s">
        <v>198</v>
      </c>
      <c r="F275" t="s">
        <v>23</v>
      </c>
      <c r="G275" t="s">
        <v>643</v>
      </c>
      <c r="H275">
        <v>39323.1</v>
      </c>
      <c r="I275">
        <v>39323.1</v>
      </c>
      <c r="J275" t="s">
        <v>310</v>
      </c>
      <c r="K275" t="s">
        <v>522</v>
      </c>
      <c r="L275" t="s">
        <v>17</v>
      </c>
    </row>
    <row r="276" spans="1:12">
      <c r="A276" t="s">
        <v>310</v>
      </c>
      <c r="B276" t="s">
        <v>185</v>
      </c>
      <c r="C276" t="s">
        <v>644</v>
      </c>
      <c r="D276" t="s">
        <v>14</v>
      </c>
      <c r="E276" t="s">
        <v>23</v>
      </c>
      <c r="F276" t="s">
        <v>425</v>
      </c>
      <c r="G276" t="s">
        <v>645</v>
      </c>
      <c r="H276">
        <v>2607.6</v>
      </c>
      <c r="I276">
        <v>2607.6</v>
      </c>
      <c r="J276" t="s">
        <v>185</v>
      </c>
      <c r="K276" t="s">
        <v>541</v>
      </c>
      <c r="L276" t="s">
        <v>17</v>
      </c>
    </row>
    <row r="277" spans="1:12">
      <c r="A277" t="s">
        <v>310</v>
      </c>
      <c r="B277" t="s">
        <v>185</v>
      </c>
      <c r="C277" t="s">
        <v>646</v>
      </c>
      <c r="D277" t="s">
        <v>14</v>
      </c>
      <c r="E277" t="s">
        <v>23</v>
      </c>
      <c r="F277" t="s">
        <v>37</v>
      </c>
      <c r="G277" t="s">
        <v>647</v>
      </c>
      <c r="H277">
        <v>2871.5</v>
      </c>
      <c r="I277">
        <v>2871.5</v>
      </c>
      <c r="J277" t="s">
        <v>185</v>
      </c>
      <c r="K277" t="s">
        <v>522</v>
      </c>
      <c r="L277" t="s">
        <v>17</v>
      </c>
    </row>
    <row r="278" spans="1:12">
      <c r="A278" t="s">
        <v>310</v>
      </c>
      <c r="B278" t="s">
        <v>185</v>
      </c>
      <c r="C278" t="s">
        <v>648</v>
      </c>
      <c r="D278" t="s">
        <v>14</v>
      </c>
      <c r="E278" t="s">
        <v>23</v>
      </c>
      <c r="F278" t="s">
        <v>37</v>
      </c>
      <c r="G278" t="s">
        <v>649</v>
      </c>
      <c r="H278">
        <v>17563.99</v>
      </c>
      <c r="I278">
        <v>0</v>
      </c>
      <c r="J278" t="s">
        <v>185</v>
      </c>
      <c r="K278" t="s">
        <v>324</v>
      </c>
      <c r="L278" t="s">
        <v>17</v>
      </c>
    </row>
    <row r="279" spans="1:12">
      <c r="A279" t="s">
        <v>650</v>
      </c>
      <c r="B279" t="s">
        <v>282</v>
      </c>
      <c r="C279" t="s">
        <v>651</v>
      </c>
      <c r="D279" t="s">
        <v>120</v>
      </c>
      <c r="E279" t="s">
        <v>23</v>
      </c>
      <c r="F279" t="s">
        <v>37</v>
      </c>
      <c r="G279" t="s">
        <v>502</v>
      </c>
      <c r="H279">
        <v>11000</v>
      </c>
      <c r="I279">
        <v>0</v>
      </c>
      <c r="J279" t="s">
        <v>282</v>
      </c>
      <c r="K279" t="s">
        <v>458</v>
      </c>
      <c r="L279" t="s">
        <v>17</v>
      </c>
    </row>
    <row r="280" spans="1:12">
      <c r="A280" t="s">
        <v>185</v>
      </c>
      <c r="B280" t="s">
        <v>186</v>
      </c>
      <c r="C280" t="s">
        <v>652</v>
      </c>
      <c r="D280" t="s">
        <v>14</v>
      </c>
      <c r="E280" t="s">
        <v>595</v>
      </c>
      <c r="F280" t="s">
        <v>23</v>
      </c>
      <c r="G280" t="s">
        <v>653</v>
      </c>
      <c r="H280">
        <v>1177.1</v>
      </c>
      <c r="I280">
        <v>0</v>
      </c>
      <c r="J280" t="s">
        <v>186</v>
      </c>
      <c r="K280" t="s">
        <v>324</v>
      </c>
      <c r="L280" t="s">
        <v>17</v>
      </c>
    </row>
    <row r="281" spans="1:12">
      <c r="A281" t="s">
        <v>185</v>
      </c>
      <c r="B281" t="s">
        <v>186</v>
      </c>
      <c r="C281" t="s">
        <v>654</v>
      </c>
      <c r="D281" t="s">
        <v>236</v>
      </c>
      <c r="E281" t="s">
        <v>23</v>
      </c>
      <c r="F281" t="s">
        <v>397</v>
      </c>
      <c r="G281" t="s">
        <v>96</v>
      </c>
      <c r="H281">
        <v>2150</v>
      </c>
      <c r="I281">
        <v>2150</v>
      </c>
      <c r="J281" t="s">
        <v>186</v>
      </c>
      <c r="K281" t="s">
        <v>444</v>
      </c>
      <c r="L281" t="s">
        <v>17</v>
      </c>
    </row>
    <row r="282" spans="1:12">
      <c r="A282" t="s">
        <v>185</v>
      </c>
      <c r="B282" t="s">
        <v>186</v>
      </c>
      <c r="C282" t="s">
        <v>655</v>
      </c>
      <c r="D282" t="s">
        <v>48</v>
      </c>
      <c r="E282" t="s">
        <v>535</v>
      </c>
      <c r="F282" t="s">
        <v>23</v>
      </c>
      <c r="G282" t="s">
        <v>656</v>
      </c>
      <c r="H282">
        <v>1100</v>
      </c>
      <c r="I282">
        <v>0</v>
      </c>
      <c r="J282" t="s">
        <v>186</v>
      </c>
      <c r="K282" t="s">
        <v>526</v>
      </c>
      <c r="L282" t="s">
        <v>17</v>
      </c>
    </row>
    <row r="283" spans="1:12">
      <c r="A283" t="s">
        <v>186</v>
      </c>
      <c r="B283" t="s">
        <v>335</v>
      </c>
      <c r="C283" t="s">
        <v>657</v>
      </c>
      <c r="D283" t="s">
        <v>120</v>
      </c>
      <c r="E283" t="s">
        <v>23</v>
      </c>
      <c r="F283" t="s">
        <v>37</v>
      </c>
      <c r="G283" t="s">
        <v>502</v>
      </c>
      <c r="H283">
        <v>11000</v>
      </c>
      <c r="I283">
        <v>0</v>
      </c>
      <c r="J283" t="s">
        <v>335</v>
      </c>
      <c r="K283" t="s">
        <v>458</v>
      </c>
      <c r="L283" t="s">
        <v>17</v>
      </c>
    </row>
    <row r="284" spans="1:12">
      <c r="A284" t="s">
        <v>335</v>
      </c>
      <c r="B284" t="s">
        <v>182</v>
      </c>
      <c r="C284" t="s">
        <v>658</v>
      </c>
      <c r="D284" t="s">
        <v>14</v>
      </c>
      <c r="E284" t="s">
        <v>37</v>
      </c>
      <c r="F284" t="s">
        <v>23</v>
      </c>
      <c r="G284" t="s">
        <v>659</v>
      </c>
      <c r="H284">
        <v>3158.28</v>
      </c>
      <c r="I284">
        <v>3158.28</v>
      </c>
      <c r="J284" t="s">
        <v>182</v>
      </c>
      <c r="K284" t="s">
        <v>411</v>
      </c>
      <c r="L284" t="s">
        <v>17</v>
      </c>
    </row>
    <row r="285" spans="1:12">
      <c r="A285" t="s">
        <v>181</v>
      </c>
      <c r="B285" t="s">
        <v>182</v>
      </c>
      <c r="C285" t="s">
        <v>660</v>
      </c>
      <c r="D285" t="s">
        <v>14</v>
      </c>
      <c r="E285" t="s">
        <v>37</v>
      </c>
      <c r="F285" t="s">
        <v>23</v>
      </c>
      <c r="G285" t="s">
        <v>661</v>
      </c>
      <c r="H285">
        <v>3308.21</v>
      </c>
      <c r="I285">
        <v>3308.21</v>
      </c>
      <c r="J285" t="s">
        <v>182</v>
      </c>
      <c r="K285" t="s">
        <v>411</v>
      </c>
      <c r="L285" t="s">
        <v>17</v>
      </c>
    </row>
    <row r="286" spans="1:12">
      <c r="A286" t="s">
        <v>335</v>
      </c>
      <c r="B286" t="s">
        <v>182</v>
      </c>
      <c r="C286" t="s">
        <v>662</v>
      </c>
      <c r="D286" t="s">
        <v>14</v>
      </c>
      <c r="E286" t="s">
        <v>37</v>
      </c>
      <c r="F286" t="s">
        <v>23</v>
      </c>
      <c r="G286" t="s">
        <v>663</v>
      </c>
      <c r="H286">
        <v>2138.88</v>
      </c>
      <c r="I286">
        <v>2138.88</v>
      </c>
      <c r="J286" t="s">
        <v>182</v>
      </c>
      <c r="K286" t="s">
        <v>411</v>
      </c>
      <c r="L286" t="s">
        <v>17</v>
      </c>
    </row>
    <row r="287" spans="1:12">
      <c r="A287" t="s">
        <v>325</v>
      </c>
      <c r="B287" t="s">
        <v>259</v>
      </c>
      <c r="C287" t="s">
        <v>664</v>
      </c>
      <c r="D287" t="s">
        <v>14</v>
      </c>
      <c r="E287" t="s">
        <v>198</v>
      </c>
      <c r="F287" t="s">
        <v>23</v>
      </c>
      <c r="G287" t="s">
        <v>665</v>
      </c>
      <c r="H287">
        <v>40943.22</v>
      </c>
      <c r="I287">
        <v>0</v>
      </c>
      <c r="J287" t="s">
        <v>259</v>
      </c>
      <c r="L287" t="s">
        <v>17</v>
      </c>
    </row>
    <row r="288" spans="1:12">
      <c r="A288" t="s">
        <v>360</v>
      </c>
      <c r="B288" t="s">
        <v>363</v>
      </c>
      <c r="C288" t="s">
        <v>666</v>
      </c>
      <c r="D288" t="s">
        <v>14</v>
      </c>
      <c r="E288" t="s">
        <v>198</v>
      </c>
      <c r="F288" t="s">
        <v>23</v>
      </c>
      <c r="G288" t="s">
        <v>667</v>
      </c>
      <c r="H288">
        <v>38943.44</v>
      </c>
      <c r="I288">
        <v>38943.44</v>
      </c>
      <c r="J288" t="s">
        <v>363</v>
      </c>
      <c r="K288" t="s">
        <v>411</v>
      </c>
      <c r="L288" t="s">
        <v>17</v>
      </c>
    </row>
    <row r="289" spans="1:12">
      <c r="A289" t="s">
        <v>357</v>
      </c>
      <c r="B289" t="s">
        <v>360</v>
      </c>
      <c r="C289" t="s">
        <v>668</v>
      </c>
      <c r="D289" t="s">
        <v>14</v>
      </c>
      <c r="E289" t="s">
        <v>37</v>
      </c>
      <c r="F289" t="s">
        <v>669</v>
      </c>
      <c r="G289" t="s">
        <v>670</v>
      </c>
      <c r="H289">
        <v>1985.69</v>
      </c>
      <c r="I289">
        <v>1985.69</v>
      </c>
      <c r="J289" t="s">
        <v>360</v>
      </c>
      <c r="K289" t="s">
        <v>411</v>
      </c>
      <c r="L289" t="s">
        <v>17</v>
      </c>
    </row>
    <row r="290" spans="1:12">
      <c r="A290" t="s">
        <v>344</v>
      </c>
      <c r="B290" t="s">
        <v>349</v>
      </c>
      <c r="C290" t="s">
        <v>671</v>
      </c>
      <c r="D290" t="s">
        <v>14</v>
      </c>
      <c r="E290" t="s">
        <v>23</v>
      </c>
      <c r="F290" t="s">
        <v>37</v>
      </c>
      <c r="G290" t="s">
        <v>672</v>
      </c>
      <c r="H290">
        <v>16369.09</v>
      </c>
      <c r="I290">
        <v>0</v>
      </c>
      <c r="J290" t="s">
        <v>349</v>
      </c>
      <c r="K290" t="s">
        <v>324</v>
      </c>
      <c r="L290" t="s">
        <v>17</v>
      </c>
    </row>
    <row r="291" spans="1:12">
      <c r="A291" t="s">
        <v>313</v>
      </c>
      <c r="B291" t="s">
        <v>407</v>
      </c>
      <c r="C291" t="s">
        <v>673</v>
      </c>
      <c r="D291" t="s">
        <v>48</v>
      </c>
      <c r="E291" t="s">
        <v>23</v>
      </c>
      <c r="F291" t="s">
        <v>674</v>
      </c>
      <c r="G291" t="s">
        <v>675</v>
      </c>
      <c r="H291">
        <v>860</v>
      </c>
      <c r="I291">
        <v>0</v>
      </c>
      <c r="J291" t="s">
        <v>407</v>
      </c>
      <c r="K291" t="s">
        <v>526</v>
      </c>
      <c r="L291" t="s">
        <v>17</v>
      </c>
    </row>
    <row r="292" spans="1:12">
      <c r="A292" t="s">
        <v>344</v>
      </c>
      <c r="B292" t="s">
        <v>349</v>
      </c>
      <c r="C292" t="s">
        <v>676</v>
      </c>
      <c r="D292" t="s">
        <v>14</v>
      </c>
      <c r="E292" t="s">
        <v>23</v>
      </c>
      <c r="F292" t="s">
        <v>37</v>
      </c>
      <c r="G292" t="s">
        <v>677</v>
      </c>
      <c r="H292">
        <v>2026.7</v>
      </c>
      <c r="I292">
        <v>0</v>
      </c>
      <c r="J292" t="s">
        <v>349</v>
      </c>
      <c r="K292" t="s">
        <v>324</v>
      </c>
      <c r="L292" t="s">
        <v>17</v>
      </c>
    </row>
    <row r="293" spans="1:12">
      <c r="A293" t="s">
        <v>177</v>
      </c>
      <c r="B293" t="s">
        <v>313</v>
      </c>
      <c r="C293" t="s">
        <v>678</v>
      </c>
      <c r="D293" t="s">
        <v>679</v>
      </c>
      <c r="E293" t="s">
        <v>23</v>
      </c>
      <c r="F293" t="s">
        <v>23</v>
      </c>
      <c r="G293" t="s">
        <v>502</v>
      </c>
      <c r="H293">
        <v>350</v>
      </c>
      <c r="I293">
        <v>350</v>
      </c>
      <c r="J293" t="s">
        <v>313</v>
      </c>
      <c r="K293" t="s">
        <v>680</v>
      </c>
      <c r="L293" t="s">
        <v>17</v>
      </c>
    </row>
    <row r="294" spans="1:12">
      <c r="A294" t="s">
        <v>344</v>
      </c>
      <c r="B294" t="s">
        <v>349</v>
      </c>
      <c r="C294" t="s">
        <v>681</v>
      </c>
      <c r="D294" t="s">
        <v>679</v>
      </c>
      <c r="E294" t="s">
        <v>23</v>
      </c>
      <c r="F294" t="s">
        <v>23</v>
      </c>
      <c r="G294" t="s">
        <v>502</v>
      </c>
      <c r="H294">
        <v>300</v>
      </c>
      <c r="I294">
        <v>300</v>
      </c>
      <c r="J294" t="s">
        <v>349</v>
      </c>
      <c r="K294" t="s">
        <v>680</v>
      </c>
      <c r="L294" t="s">
        <v>17</v>
      </c>
    </row>
    <row r="295" spans="1:12">
      <c r="A295" t="s">
        <v>259</v>
      </c>
      <c r="B295" t="s">
        <v>260</v>
      </c>
      <c r="C295" t="s">
        <v>682</v>
      </c>
      <c r="D295" t="s">
        <v>14</v>
      </c>
      <c r="E295" t="s">
        <v>23</v>
      </c>
      <c r="F295" t="s">
        <v>37</v>
      </c>
      <c r="G295" t="s">
        <v>683</v>
      </c>
      <c r="H295">
        <v>18150.27</v>
      </c>
      <c r="I295">
        <v>0</v>
      </c>
      <c r="J295" t="s">
        <v>260</v>
      </c>
      <c r="K295" t="s">
        <v>324</v>
      </c>
      <c r="L295" t="s">
        <v>17</v>
      </c>
    </row>
    <row r="296" spans="1:12">
      <c r="A296" t="s">
        <v>407</v>
      </c>
      <c r="B296" t="s">
        <v>408</v>
      </c>
      <c r="C296" t="s">
        <v>684</v>
      </c>
      <c r="D296" t="s">
        <v>156</v>
      </c>
      <c r="E296" t="s">
        <v>23</v>
      </c>
      <c r="F296" t="s">
        <v>23</v>
      </c>
      <c r="G296" t="s">
        <v>502</v>
      </c>
      <c r="H296">
        <v>450</v>
      </c>
      <c r="I296">
        <v>450</v>
      </c>
      <c r="J296" t="s">
        <v>408</v>
      </c>
      <c r="K296" t="s">
        <v>312</v>
      </c>
      <c r="L296" t="s">
        <v>17</v>
      </c>
    </row>
    <row r="297" spans="1:12">
      <c r="A297" t="s">
        <v>407</v>
      </c>
      <c r="B297" t="s">
        <v>408</v>
      </c>
      <c r="C297" t="s">
        <v>685</v>
      </c>
      <c r="D297" t="s">
        <v>156</v>
      </c>
      <c r="E297" t="s">
        <v>23</v>
      </c>
      <c r="F297" t="s">
        <v>23</v>
      </c>
      <c r="G297" t="s">
        <v>502</v>
      </c>
      <c r="H297">
        <v>450</v>
      </c>
      <c r="I297">
        <v>450</v>
      </c>
      <c r="J297" t="s">
        <v>408</v>
      </c>
      <c r="K297" t="s">
        <v>312</v>
      </c>
      <c r="L297" t="s">
        <v>17</v>
      </c>
    </row>
    <row r="298" spans="1:12">
      <c r="A298" t="s">
        <v>335</v>
      </c>
      <c r="B298" t="s">
        <v>176</v>
      </c>
      <c r="C298" t="s">
        <v>686</v>
      </c>
      <c r="D298" t="s">
        <v>14</v>
      </c>
      <c r="E298" t="s">
        <v>198</v>
      </c>
      <c r="F298" t="s">
        <v>23</v>
      </c>
      <c r="G298" t="s">
        <v>687</v>
      </c>
      <c r="H298">
        <v>32515.46</v>
      </c>
      <c r="I298">
        <v>32515.46</v>
      </c>
      <c r="J298" t="s">
        <v>176</v>
      </c>
      <c r="K298" t="s">
        <v>411</v>
      </c>
      <c r="L298" t="s">
        <v>17</v>
      </c>
    </row>
    <row r="299" spans="1:12">
      <c r="A299" t="s">
        <v>335</v>
      </c>
      <c r="B299" t="s">
        <v>176</v>
      </c>
      <c r="C299" t="s">
        <v>688</v>
      </c>
      <c r="D299" t="s">
        <v>14</v>
      </c>
      <c r="E299" t="s">
        <v>23</v>
      </c>
      <c r="F299" t="s">
        <v>37</v>
      </c>
      <c r="G299" t="s">
        <v>689</v>
      </c>
      <c r="H299">
        <v>2871.5</v>
      </c>
      <c r="I299">
        <v>0</v>
      </c>
      <c r="J299" t="s">
        <v>176</v>
      </c>
      <c r="K299" t="s">
        <v>324</v>
      </c>
      <c r="L299" t="s">
        <v>17</v>
      </c>
    </row>
    <row r="300" spans="1:12">
      <c r="A300" t="s">
        <v>181</v>
      </c>
      <c r="B300" t="s">
        <v>182</v>
      </c>
      <c r="C300" t="s">
        <v>690</v>
      </c>
      <c r="D300" t="s">
        <v>120</v>
      </c>
      <c r="E300" t="s">
        <v>37</v>
      </c>
      <c r="F300" t="s">
        <v>23</v>
      </c>
      <c r="G300" t="s">
        <v>502</v>
      </c>
      <c r="H300">
        <v>8300</v>
      </c>
      <c r="I300">
        <v>8300</v>
      </c>
      <c r="J300" t="s">
        <v>182</v>
      </c>
      <c r="K300" t="s">
        <v>481</v>
      </c>
      <c r="L300" t="s">
        <v>17</v>
      </c>
    </row>
    <row r="301" spans="1:12">
      <c r="A301" t="s">
        <v>177</v>
      </c>
      <c r="B301" t="s">
        <v>313</v>
      </c>
      <c r="C301" t="s">
        <v>691</v>
      </c>
      <c r="D301" t="s">
        <v>48</v>
      </c>
      <c r="E301" t="s">
        <v>23</v>
      </c>
      <c r="F301" t="s">
        <v>37</v>
      </c>
      <c r="G301" t="s">
        <v>692</v>
      </c>
      <c r="H301">
        <v>3125</v>
      </c>
      <c r="I301">
        <v>0</v>
      </c>
      <c r="J301" t="s">
        <v>313</v>
      </c>
      <c r="K301" t="s">
        <v>526</v>
      </c>
      <c r="L301" t="s">
        <v>17</v>
      </c>
    </row>
    <row r="302" spans="1:12">
      <c r="A302" t="s">
        <v>177</v>
      </c>
      <c r="B302" t="s">
        <v>313</v>
      </c>
      <c r="C302" t="s">
        <v>693</v>
      </c>
      <c r="D302" t="s">
        <v>48</v>
      </c>
      <c r="E302" t="s">
        <v>23</v>
      </c>
      <c r="F302" t="s">
        <v>23</v>
      </c>
      <c r="G302" t="s">
        <v>502</v>
      </c>
      <c r="H302">
        <v>500</v>
      </c>
      <c r="I302">
        <v>0</v>
      </c>
      <c r="J302" t="s">
        <v>313</v>
      </c>
      <c r="K302" t="s">
        <v>526</v>
      </c>
      <c r="L302" t="s">
        <v>17</v>
      </c>
    </row>
    <row r="303" spans="1:12">
      <c r="A303" t="s">
        <v>313</v>
      </c>
      <c r="B303" t="s">
        <v>407</v>
      </c>
      <c r="C303" t="s">
        <v>694</v>
      </c>
      <c r="D303" t="s">
        <v>48</v>
      </c>
      <c r="E303" t="s">
        <v>69</v>
      </c>
      <c r="F303" t="s">
        <v>23</v>
      </c>
      <c r="G303" t="s">
        <v>695</v>
      </c>
      <c r="H303">
        <v>1960</v>
      </c>
      <c r="I303">
        <v>0</v>
      </c>
      <c r="J303" t="s">
        <v>407</v>
      </c>
      <c r="K303" t="s">
        <v>526</v>
      </c>
      <c r="L303" t="s">
        <v>17</v>
      </c>
    </row>
    <row r="304" spans="1:12">
      <c r="A304" t="s">
        <v>343</v>
      </c>
      <c r="B304" t="s">
        <v>344</v>
      </c>
      <c r="C304" t="s">
        <v>696</v>
      </c>
      <c r="D304" t="s">
        <v>48</v>
      </c>
      <c r="E304" t="s">
        <v>23</v>
      </c>
      <c r="F304" t="s">
        <v>198</v>
      </c>
      <c r="G304" t="s">
        <v>697</v>
      </c>
      <c r="H304">
        <v>5880</v>
      </c>
      <c r="I304">
        <v>0</v>
      </c>
      <c r="J304" t="s">
        <v>344</v>
      </c>
      <c r="K304" t="s">
        <v>526</v>
      </c>
      <c r="L304" t="s">
        <v>17</v>
      </c>
    </row>
    <row r="305" spans="1:12">
      <c r="A305" t="s">
        <v>343</v>
      </c>
      <c r="B305" t="s">
        <v>344</v>
      </c>
      <c r="C305" t="s">
        <v>698</v>
      </c>
      <c r="D305" t="s">
        <v>48</v>
      </c>
      <c r="E305" t="s">
        <v>23</v>
      </c>
      <c r="F305" t="s">
        <v>699</v>
      </c>
      <c r="G305" t="s">
        <v>700</v>
      </c>
      <c r="H305">
        <v>880</v>
      </c>
      <c r="I305">
        <v>0</v>
      </c>
      <c r="J305" t="s">
        <v>344</v>
      </c>
      <c r="K305" t="s">
        <v>526</v>
      </c>
      <c r="L305" t="s">
        <v>17</v>
      </c>
    </row>
    <row r="306" spans="1:12">
      <c r="A306" t="s">
        <v>349</v>
      </c>
      <c r="B306" t="s">
        <v>357</v>
      </c>
      <c r="C306" t="s">
        <v>701</v>
      </c>
      <c r="D306" t="s">
        <v>120</v>
      </c>
      <c r="E306" t="s">
        <v>23</v>
      </c>
      <c r="F306" t="s">
        <v>37</v>
      </c>
      <c r="G306" t="s">
        <v>502</v>
      </c>
      <c r="H306">
        <v>11000</v>
      </c>
      <c r="I306">
        <v>0</v>
      </c>
      <c r="J306" t="s">
        <v>357</v>
      </c>
      <c r="K306" t="s">
        <v>458</v>
      </c>
      <c r="L306" t="s">
        <v>17</v>
      </c>
    </row>
    <row r="307" spans="1:12">
      <c r="A307" t="s">
        <v>259</v>
      </c>
      <c r="B307" t="s">
        <v>260</v>
      </c>
      <c r="C307" t="s">
        <v>529</v>
      </c>
      <c r="D307" t="s">
        <v>48</v>
      </c>
      <c r="E307" t="s">
        <v>107</v>
      </c>
      <c r="F307" t="s">
        <v>23</v>
      </c>
      <c r="G307" t="s">
        <v>702</v>
      </c>
      <c r="H307">
        <v>1100</v>
      </c>
      <c r="I307">
        <v>0</v>
      </c>
      <c r="J307" t="s">
        <v>260</v>
      </c>
      <c r="K307" t="s">
        <v>526</v>
      </c>
      <c r="L307" t="s">
        <v>17</v>
      </c>
    </row>
    <row r="308" spans="1:12">
      <c r="A308" t="s">
        <v>407</v>
      </c>
      <c r="B308" t="s">
        <v>408</v>
      </c>
      <c r="C308" t="s">
        <v>703</v>
      </c>
      <c r="D308" t="s">
        <v>14</v>
      </c>
      <c r="E308" t="s">
        <v>405</v>
      </c>
      <c r="F308" t="s">
        <v>23</v>
      </c>
      <c r="G308" t="s">
        <v>96</v>
      </c>
      <c r="H308">
        <v>1100</v>
      </c>
      <c r="I308">
        <v>0</v>
      </c>
      <c r="J308" t="s">
        <v>408</v>
      </c>
      <c r="K308" t="s">
        <v>324</v>
      </c>
      <c r="L308" t="s">
        <v>17</v>
      </c>
    </row>
    <row r="309" spans="1:12">
      <c r="A309" t="s">
        <v>704</v>
      </c>
      <c r="B309" t="s">
        <v>705</v>
      </c>
      <c r="C309" t="s">
        <v>706</v>
      </c>
      <c r="D309" t="s">
        <v>14</v>
      </c>
      <c r="E309" t="s">
        <v>23</v>
      </c>
      <c r="F309" t="s">
        <v>707</v>
      </c>
      <c r="G309" t="s">
        <v>708</v>
      </c>
      <c r="H309">
        <v>3489.86</v>
      </c>
      <c r="I309">
        <v>3489.86</v>
      </c>
      <c r="J309" t="s">
        <v>705</v>
      </c>
      <c r="K309" t="s">
        <v>709</v>
      </c>
      <c r="L309" t="s">
        <v>17</v>
      </c>
    </row>
    <row r="310" spans="1:12">
      <c r="A310" t="s">
        <v>710</v>
      </c>
      <c r="B310" t="s">
        <v>711</v>
      </c>
      <c r="C310" t="s">
        <v>712</v>
      </c>
      <c r="D310" t="s">
        <v>78</v>
      </c>
      <c r="E310" t="s">
        <v>79</v>
      </c>
      <c r="F310" t="s">
        <v>23</v>
      </c>
      <c r="G310" t="s">
        <v>96</v>
      </c>
      <c r="H310">
        <v>4419.82</v>
      </c>
      <c r="I310">
        <v>0</v>
      </c>
      <c r="J310" t="s">
        <v>711</v>
      </c>
      <c r="K310" t="s">
        <v>271</v>
      </c>
      <c r="L310" t="s">
        <v>17</v>
      </c>
    </row>
    <row r="311" spans="1:12">
      <c r="A311" t="s">
        <v>255</v>
      </c>
      <c r="B311" t="s">
        <v>256</v>
      </c>
      <c r="C311" t="s">
        <v>713</v>
      </c>
      <c r="D311" t="s">
        <v>78</v>
      </c>
      <c r="E311" t="s">
        <v>79</v>
      </c>
      <c r="F311" t="s">
        <v>23</v>
      </c>
      <c r="G311" t="s">
        <v>96</v>
      </c>
      <c r="H311">
        <v>4342.63</v>
      </c>
      <c r="I311">
        <v>0</v>
      </c>
      <c r="J311" t="s">
        <v>256</v>
      </c>
      <c r="K311" t="s">
        <v>262</v>
      </c>
      <c r="L311" t="s">
        <v>17</v>
      </c>
    </row>
    <row r="312" spans="1:12">
      <c r="A312" t="s">
        <v>714</v>
      </c>
      <c r="B312" t="s">
        <v>715</v>
      </c>
      <c r="C312" t="s">
        <v>716</v>
      </c>
      <c r="D312" t="s">
        <v>78</v>
      </c>
      <c r="E312" t="s">
        <v>79</v>
      </c>
      <c r="F312" t="s">
        <v>23</v>
      </c>
      <c r="G312" t="s">
        <v>96</v>
      </c>
      <c r="H312">
        <v>45598.09</v>
      </c>
      <c r="I312">
        <v>0</v>
      </c>
      <c r="J312" t="s">
        <v>715</v>
      </c>
      <c r="K312" t="s">
        <v>262</v>
      </c>
      <c r="L312" t="s">
        <v>17</v>
      </c>
    </row>
    <row r="313" spans="1:12">
      <c r="A313" t="s">
        <v>715</v>
      </c>
      <c r="B313" t="s">
        <v>717</v>
      </c>
      <c r="C313" t="s">
        <v>718</v>
      </c>
      <c r="D313" t="s">
        <v>78</v>
      </c>
      <c r="E313" t="s">
        <v>79</v>
      </c>
      <c r="F313" t="s">
        <v>23</v>
      </c>
      <c r="G313" t="s">
        <v>96</v>
      </c>
      <c r="H313">
        <v>24055.89</v>
      </c>
      <c r="I313">
        <v>0</v>
      </c>
      <c r="J313" t="s">
        <v>717</v>
      </c>
      <c r="K313" t="s">
        <v>262</v>
      </c>
      <c r="L313" t="s">
        <v>17</v>
      </c>
    </row>
    <row r="314" spans="1:12">
      <c r="A314" t="s">
        <v>367</v>
      </c>
      <c r="B314" t="s">
        <v>325</v>
      </c>
      <c r="C314" t="s">
        <v>719</v>
      </c>
      <c r="D314" t="s">
        <v>236</v>
      </c>
      <c r="E314" t="s">
        <v>23</v>
      </c>
      <c r="F314" t="s">
        <v>720</v>
      </c>
      <c r="G314" t="s">
        <v>721</v>
      </c>
      <c r="H314">
        <v>2900</v>
      </c>
      <c r="I314">
        <v>2900</v>
      </c>
      <c r="J314" t="s">
        <v>325</v>
      </c>
      <c r="K314" t="s">
        <v>444</v>
      </c>
      <c r="L314" t="s">
        <v>17</v>
      </c>
    </row>
    <row r="315" spans="1:12">
      <c r="A315" t="s">
        <v>722</v>
      </c>
      <c r="B315" t="s">
        <v>723</v>
      </c>
      <c r="C315" t="s">
        <v>724</v>
      </c>
      <c r="D315" t="s">
        <v>14</v>
      </c>
      <c r="E315" t="s">
        <v>23</v>
      </c>
      <c r="F315" t="s">
        <v>425</v>
      </c>
      <c r="G315" t="s">
        <v>725</v>
      </c>
      <c r="H315">
        <v>2607.6</v>
      </c>
      <c r="I315">
        <v>2607.6</v>
      </c>
      <c r="J315" t="s">
        <v>723</v>
      </c>
      <c r="K315" t="s">
        <v>416</v>
      </c>
      <c r="L315" t="s">
        <v>17</v>
      </c>
    </row>
    <row r="316" spans="1:12">
      <c r="A316" t="s">
        <v>726</v>
      </c>
      <c r="B316" t="s">
        <v>269</v>
      </c>
      <c r="C316" t="s">
        <v>727</v>
      </c>
      <c r="D316" t="s">
        <v>14</v>
      </c>
      <c r="E316" t="s">
        <v>23</v>
      </c>
      <c r="F316" t="s">
        <v>425</v>
      </c>
      <c r="G316" t="s">
        <v>728</v>
      </c>
      <c r="H316">
        <v>1762.8</v>
      </c>
      <c r="I316">
        <v>1762.8</v>
      </c>
      <c r="J316" t="s">
        <v>269</v>
      </c>
      <c r="K316" t="s">
        <v>416</v>
      </c>
      <c r="L316" t="s">
        <v>17</v>
      </c>
    </row>
    <row r="317" spans="1:12">
      <c r="A317" t="s">
        <v>723</v>
      </c>
      <c r="B317" t="s">
        <v>726</v>
      </c>
      <c r="C317" t="s">
        <v>729</v>
      </c>
      <c r="D317" t="s">
        <v>14</v>
      </c>
      <c r="E317" t="s">
        <v>23</v>
      </c>
      <c r="F317" t="s">
        <v>37</v>
      </c>
      <c r="G317" t="s">
        <v>730</v>
      </c>
      <c r="H317">
        <v>4898.2</v>
      </c>
      <c r="I317">
        <v>4898.2</v>
      </c>
      <c r="J317" t="s">
        <v>726</v>
      </c>
      <c r="K317" t="s">
        <v>416</v>
      </c>
      <c r="L317" t="s">
        <v>17</v>
      </c>
    </row>
    <row r="318" spans="1:12">
      <c r="A318" t="s">
        <v>722</v>
      </c>
      <c r="B318" t="s">
        <v>723</v>
      </c>
      <c r="C318" t="s">
        <v>731</v>
      </c>
      <c r="D318" t="s">
        <v>14</v>
      </c>
      <c r="E318" t="s">
        <v>23</v>
      </c>
      <c r="F318" t="s">
        <v>37</v>
      </c>
      <c r="G318" t="s">
        <v>732</v>
      </c>
      <c r="H318">
        <v>16937.17</v>
      </c>
      <c r="I318">
        <v>16937.17</v>
      </c>
      <c r="J318" t="s">
        <v>723</v>
      </c>
      <c r="K318" t="s">
        <v>416</v>
      </c>
      <c r="L318" t="s">
        <v>17</v>
      </c>
    </row>
    <row r="319" spans="1:12">
      <c r="A319" t="s">
        <v>726</v>
      </c>
      <c r="B319" t="s">
        <v>269</v>
      </c>
      <c r="C319" t="s">
        <v>733</v>
      </c>
      <c r="D319" t="s">
        <v>14</v>
      </c>
      <c r="E319" t="s">
        <v>23</v>
      </c>
      <c r="F319" t="s">
        <v>23</v>
      </c>
      <c r="G319" t="s">
        <v>734</v>
      </c>
      <c r="H319">
        <v>1350</v>
      </c>
      <c r="I319">
        <v>0</v>
      </c>
      <c r="J319" t="s">
        <v>269</v>
      </c>
      <c r="L319" t="s">
        <v>17</v>
      </c>
    </row>
    <row r="320" spans="1:12">
      <c r="A320" t="s">
        <v>722</v>
      </c>
      <c r="B320" t="s">
        <v>723</v>
      </c>
      <c r="C320" t="s">
        <v>735</v>
      </c>
      <c r="D320" t="s">
        <v>14</v>
      </c>
      <c r="E320" t="s">
        <v>736</v>
      </c>
      <c r="F320" t="s">
        <v>37</v>
      </c>
      <c r="G320" t="s">
        <v>737</v>
      </c>
      <c r="H320">
        <v>2698.1</v>
      </c>
      <c r="I320">
        <v>2698.1</v>
      </c>
      <c r="J320" t="s">
        <v>723</v>
      </c>
      <c r="K320" t="s">
        <v>416</v>
      </c>
      <c r="L320" t="s">
        <v>17</v>
      </c>
    </row>
    <row r="321" spans="1:12">
      <c r="A321" t="s">
        <v>738</v>
      </c>
      <c r="B321" t="s">
        <v>739</v>
      </c>
      <c r="C321" t="s">
        <v>740</v>
      </c>
      <c r="D321" t="s">
        <v>14</v>
      </c>
      <c r="E321" t="s">
        <v>37</v>
      </c>
      <c r="F321" t="s">
        <v>23</v>
      </c>
      <c r="G321" t="s">
        <v>741</v>
      </c>
      <c r="H321">
        <v>2742.39</v>
      </c>
      <c r="I321">
        <v>2742.39</v>
      </c>
      <c r="J321" t="s">
        <v>739</v>
      </c>
      <c r="K321" t="s">
        <v>416</v>
      </c>
      <c r="L321" t="s">
        <v>17</v>
      </c>
    </row>
    <row r="322" spans="1:12">
      <c r="A322" t="s">
        <v>412</v>
      </c>
      <c r="B322" t="s">
        <v>413</v>
      </c>
      <c r="C322" t="s">
        <v>742</v>
      </c>
      <c r="D322" t="s">
        <v>14</v>
      </c>
      <c r="E322" t="s">
        <v>37</v>
      </c>
      <c r="F322" t="s">
        <v>23</v>
      </c>
      <c r="G322" t="s">
        <v>743</v>
      </c>
      <c r="H322">
        <v>5587.34</v>
      </c>
      <c r="I322">
        <v>5587.34</v>
      </c>
      <c r="J322" t="s">
        <v>413</v>
      </c>
      <c r="K322" t="s">
        <v>416</v>
      </c>
      <c r="L322" t="s">
        <v>17</v>
      </c>
    </row>
    <row r="323" spans="1:12">
      <c r="A323" t="s">
        <v>744</v>
      </c>
      <c r="B323" t="s">
        <v>412</v>
      </c>
      <c r="C323" t="s">
        <v>745</v>
      </c>
      <c r="D323" t="s">
        <v>14</v>
      </c>
      <c r="E323" t="s">
        <v>198</v>
      </c>
      <c r="F323" t="s">
        <v>23</v>
      </c>
      <c r="G323">
        <f>2712.05*0.41+500+600</f>
        <v>0</v>
      </c>
      <c r="H323">
        <v>2211.94</v>
      </c>
      <c r="I323">
        <v>2211.94</v>
      </c>
      <c r="J323" t="s">
        <v>412</v>
      </c>
      <c r="K323" t="s">
        <v>746</v>
      </c>
      <c r="L323" t="s">
        <v>17</v>
      </c>
    </row>
    <row r="324" spans="1:12">
      <c r="A324" t="s">
        <v>744</v>
      </c>
      <c r="B324" t="s">
        <v>412</v>
      </c>
      <c r="C324" t="s">
        <v>747</v>
      </c>
      <c r="D324" t="s">
        <v>14</v>
      </c>
      <c r="E324" t="s">
        <v>23</v>
      </c>
      <c r="F324" t="s">
        <v>37</v>
      </c>
      <c r="G324" t="s">
        <v>748</v>
      </c>
      <c r="H324">
        <v>16371.47</v>
      </c>
      <c r="I324">
        <v>16371.47</v>
      </c>
      <c r="J324" t="s">
        <v>412</v>
      </c>
      <c r="K324" t="s">
        <v>416</v>
      </c>
      <c r="L324" t="s">
        <v>17</v>
      </c>
    </row>
    <row r="325" spans="1:12">
      <c r="A325" t="s">
        <v>704</v>
      </c>
      <c r="B325" t="s">
        <v>705</v>
      </c>
      <c r="C325" t="s">
        <v>749</v>
      </c>
      <c r="D325" t="s">
        <v>14</v>
      </c>
      <c r="E325" t="s">
        <v>37</v>
      </c>
      <c r="F325" t="s">
        <v>23</v>
      </c>
      <c r="G325" t="s">
        <v>750</v>
      </c>
      <c r="H325">
        <v>1276.7</v>
      </c>
      <c r="I325">
        <v>1276.7</v>
      </c>
      <c r="J325" t="s">
        <v>705</v>
      </c>
      <c r="K325" t="s">
        <v>751</v>
      </c>
      <c r="L325" t="s">
        <v>17</v>
      </c>
    </row>
    <row r="326" spans="1:12">
      <c r="A326" t="s">
        <v>752</v>
      </c>
      <c r="B326" t="s">
        <v>753</v>
      </c>
      <c r="C326" t="s">
        <v>754</v>
      </c>
      <c r="D326" t="s">
        <v>14</v>
      </c>
      <c r="E326" t="s">
        <v>37</v>
      </c>
      <c r="F326" t="s">
        <v>23</v>
      </c>
      <c r="G326" t="s">
        <v>96</v>
      </c>
      <c r="H326">
        <v>3904.07</v>
      </c>
      <c r="I326">
        <v>3904.07</v>
      </c>
      <c r="J326" t="s">
        <v>753</v>
      </c>
      <c r="K326" t="s">
        <v>746</v>
      </c>
      <c r="L326" t="s">
        <v>17</v>
      </c>
    </row>
    <row r="327" spans="1:12">
      <c r="A327" t="s">
        <v>755</v>
      </c>
      <c r="B327" t="s">
        <v>752</v>
      </c>
      <c r="C327" t="s">
        <v>756</v>
      </c>
      <c r="D327" t="s">
        <v>14</v>
      </c>
      <c r="E327" t="s">
        <v>198</v>
      </c>
      <c r="F327" t="s">
        <v>23</v>
      </c>
      <c r="G327" t="s">
        <v>96</v>
      </c>
      <c r="H327">
        <v>45000</v>
      </c>
      <c r="I327">
        <v>45000</v>
      </c>
      <c r="J327" t="s">
        <v>752</v>
      </c>
      <c r="K327" t="s">
        <v>757</v>
      </c>
      <c r="L327" t="s">
        <v>17</v>
      </c>
    </row>
    <row r="328" spans="1:12">
      <c r="A328" t="s">
        <v>715</v>
      </c>
      <c r="B328" t="s">
        <v>717</v>
      </c>
      <c r="C328" t="s">
        <v>758</v>
      </c>
      <c r="D328" t="s">
        <v>489</v>
      </c>
      <c r="E328" t="s">
        <v>198</v>
      </c>
      <c r="F328" t="s">
        <v>23</v>
      </c>
      <c r="G328" t="s">
        <v>759</v>
      </c>
      <c r="H328">
        <v>3296</v>
      </c>
      <c r="I328">
        <v>3296</v>
      </c>
      <c r="J328" t="s">
        <v>717</v>
      </c>
      <c r="K328" t="s">
        <v>760</v>
      </c>
      <c r="L328" t="s">
        <v>17</v>
      </c>
    </row>
    <row r="329" spans="1:12">
      <c r="A329" t="s">
        <v>714</v>
      </c>
      <c r="B329" t="s">
        <v>715</v>
      </c>
      <c r="C329" t="s">
        <v>761</v>
      </c>
      <c r="D329" t="s">
        <v>284</v>
      </c>
      <c r="E329" t="s">
        <v>23</v>
      </c>
      <c r="F329" t="s">
        <v>23</v>
      </c>
      <c r="G329" t="s">
        <v>430</v>
      </c>
      <c r="H329">
        <v>1050</v>
      </c>
      <c r="I329">
        <v>1050</v>
      </c>
      <c r="J329" t="s">
        <v>715</v>
      </c>
      <c r="K329" t="s">
        <v>762</v>
      </c>
      <c r="L329" t="s">
        <v>17</v>
      </c>
    </row>
    <row r="330" spans="1:12">
      <c r="A330" t="s">
        <v>717</v>
      </c>
      <c r="B330" t="s">
        <v>763</v>
      </c>
      <c r="C330" t="s">
        <v>764</v>
      </c>
      <c r="D330" t="s">
        <v>765</v>
      </c>
      <c r="E330" t="s">
        <v>443</v>
      </c>
      <c r="F330" t="s">
        <v>766</v>
      </c>
      <c r="G330" t="s">
        <v>767</v>
      </c>
      <c r="H330">
        <v>138600</v>
      </c>
      <c r="I330">
        <v>138600</v>
      </c>
      <c r="J330" t="s">
        <v>763</v>
      </c>
      <c r="K330" t="s">
        <v>768</v>
      </c>
      <c r="L330" t="s">
        <v>17</v>
      </c>
    </row>
    <row r="331" spans="1:12">
      <c r="A331" t="s">
        <v>717</v>
      </c>
      <c r="B331" t="s">
        <v>763</v>
      </c>
      <c r="C331" t="s">
        <v>764</v>
      </c>
      <c r="D331" t="s">
        <v>765</v>
      </c>
      <c r="E331" t="s">
        <v>443</v>
      </c>
      <c r="F331" t="s">
        <v>766</v>
      </c>
      <c r="G331" t="s">
        <v>769</v>
      </c>
      <c r="H331">
        <v>78000</v>
      </c>
      <c r="I331">
        <v>78000</v>
      </c>
      <c r="J331" t="s">
        <v>763</v>
      </c>
      <c r="K331" t="s">
        <v>768</v>
      </c>
      <c r="L331" t="s">
        <v>17</v>
      </c>
    </row>
    <row r="332" spans="1:12">
      <c r="A332" t="s">
        <v>705</v>
      </c>
      <c r="B332" t="s">
        <v>744</v>
      </c>
      <c r="C332" t="s">
        <v>770</v>
      </c>
      <c r="D332" t="s">
        <v>22</v>
      </c>
      <c r="E332" t="s">
        <v>771</v>
      </c>
      <c r="F332" t="s">
        <v>490</v>
      </c>
      <c r="G332" t="s">
        <v>96</v>
      </c>
      <c r="H332">
        <v>800</v>
      </c>
      <c r="I332">
        <v>0</v>
      </c>
      <c r="J332" t="s">
        <v>744</v>
      </c>
      <c r="K332" t="s">
        <v>772</v>
      </c>
      <c r="L332" t="s">
        <v>17</v>
      </c>
    </row>
    <row r="333" spans="1:12">
      <c r="A333" t="s">
        <v>744</v>
      </c>
      <c r="B333" t="s">
        <v>412</v>
      </c>
      <c r="C333" t="s">
        <v>773</v>
      </c>
      <c r="D333" t="s">
        <v>22</v>
      </c>
      <c r="E333" t="s">
        <v>23</v>
      </c>
      <c r="F333" t="s">
        <v>774</v>
      </c>
      <c r="G333" t="s">
        <v>96</v>
      </c>
      <c r="H333">
        <v>13400</v>
      </c>
      <c r="I333">
        <v>0</v>
      </c>
      <c r="J333" t="s">
        <v>412</v>
      </c>
      <c r="K333" t="s">
        <v>772</v>
      </c>
      <c r="L333" t="s">
        <v>17</v>
      </c>
    </row>
    <row r="334" spans="1:12">
      <c r="A334" t="s">
        <v>704</v>
      </c>
      <c r="B334" t="s">
        <v>705</v>
      </c>
      <c r="C334" t="s">
        <v>775</v>
      </c>
      <c r="D334" t="s">
        <v>284</v>
      </c>
      <c r="E334" t="s">
        <v>23</v>
      </c>
      <c r="F334" t="s">
        <v>23</v>
      </c>
      <c r="G334" t="s">
        <v>430</v>
      </c>
      <c r="H334">
        <v>1050</v>
      </c>
      <c r="I334">
        <v>1050</v>
      </c>
      <c r="J334" t="s">
        <v>705</v>
      </c>
      <c r="K334" t="s">
        <v>762</v>
      </c>
      <c r="L334" t="s">
        <v>17</v>
      </c>
    </row>
    <row r="335" spans="1:12">
      <c r="A335" t="s">
        <v>744</v>
      </c>
      <c r="B335" t="s">
        <v>412</v>
      </c>
      <c r="C335" t="s">
        <v>776</v>
      </c>
      <c r="D335" t="s">
        <v>284</v>
      </c>
      <c r="E335" t="s">
        <v>23</v>
      </c>
      <c r="F335" t="s">
        <v>23</v>
      </c>
      <c r="G335" t="s">
        <v>437</v>
      </c>
      <c r="H335">
        <v>560</v>
      </c>
      <c r="I335">
        <v>560</v>
      </c>
      <c r="J335" t="s">
        <v>412</v>
      </c>
      <c r="K335" t="s">
        <v>762</v>
      </c>
      <c r="L335" t="s">
        <v>17</v>
      </c>
    </row>
    <row r="336" spans="1:12">
      <c r="A336" t="s">
        <v>738</v>
      </c>
      <c r="B336" t="s">
        <v>739</v>
      </c>
      <c r="C336" t="s">
        <v>777</v>
      </c>
      <c r="D336" t="s">
        <v>284</v>
      </c>
      <c r="E336" t="s">
        <v>23</v>
      </c>
      <c r="F336" t="s">
        <v>23</v>
      </c>
      <c r="G336" t="s">
        <v>437</v>
      </c>
      <c r="H336">
        <v>560</v>
      </c>
      <c r="I336">
        <v>560</v>
      </c>
      <c r="J336" t="s">
        <v>739</v>
      </c>
      <c r="K336" t="s">
        <v>762</v>
      </c>
      <c r="L336" t="s">
        <v>17</v>
      </c>
    </row>
    <row r="337" spans="1:12">
      <c r="A337" t="s">
        <v>752</v>
      </c>
      <c r="B337" t="s">
        <v>753</v>
      </c>
      <c r="C337" t="s">
        <v>778</v>
      </c>
      <c r="D337" t="s">
        <v>22</v>
      </c>
      <c r="E337" t="s">
        <v>23</v>
      </c>
      <c r="F337" t="s">
        <v>24</v>
      </c>
      <c r="G337" t="s">
        <v>96</v>
      </c>
      <c r="H337">
        <v>13600</v>
      </c>
      <c r="I337">
        <v>0</v>
      </c>
      <c r="J337" t="s">
        <v>753</v>
      </c>
      <c r="K337" t="s">
        <v>772</v>
      </c>
      <c r="L337" t="s">
        <v>17</v>
      </c>
    </row>
    <row r="338" spans="1:12">
      <c r="A338" t="s">
        <v>755</v>
      </c>
      <c r="B338" t="s">
        <v>752</v>
      </c>
      <c r="C338" t="s">
        <v>779</v>
      </c>
      <c r="D338" t="s">
        <v>22</v>
      </c>
      <c r="E338" t="s">
        <v>23</v>
      </c>
      <c r="F338" t="s">
        <v>24</v>
      </c>
      <c r="G338" t="s">
        <v>96</v>
      </c>
      <c r="H338">
        <v>14000</v>
      </c>
      <c r="I338">
        <v>0</v>
      </c>
      <c r="J338" t="s">
        <v>752</v>
      </c>
      <c r="K338" t="s">
        <v>772</v>
      </c>
      <c r="L338" t="s">
        <v>17</v>
      </c>
    </row>
    <row r="339" spans="1:12">
      <c r="A339" t="s">
        <v>780</v>
      </c>
      <c r="B339" t="s">
        <v>781</v>
      </c>
      <c r="C339" t="s">
        <v>782</v>
      </c>
      <c r="D339" t="s">
        <v>22</v>
      </c>
      <c r="E339" t="s">
        <v>783</v>
      </c>
      <c r="F339" t="s">
        <v>23</v>
      </c>
      <c r="G339" t="s">
        <v>96</v>
      </c>
      <c r="H339">
        <v>16000</v>
      </c>
      <c r="I339">
        <v>0</v>
      </c>
      <c r="J339" t="s">
        <v>781</v>
      </c>
      <c r="K339" t="s">
        <v>772</v>
      </c>
      <c r="L339" t="s">
        <v>17</v>
      </c>
    </row>
    <row r="340" spans="1:12">
      <c r="A340" t="s">
        <v>784</v>
      </c>
      <c r="B340" t="s">
        <v>714</v>
      </c>
      <c r="C340" t="s">
        <v>785</v>
      </c>
      <c r="D340" t="s">
        <v>590</v>
      </c>
      <c r="E340" t="s">
        <v>23</v>
      </c>
      <c r="F340" t="s">
        <v>37</v>
      </c>
      <c r="G340" t="s">
        <v>96</v>
      </c>
      <c r="H340">
        <v>3000</v>
      </c>
      <c r="I340">
        <v>3000</v>
      </c>
      <c r="J340" t="s">
        <v>714</v>
      </c>
      <c r="K340" t="s">
        <v>786</v>
      </c>
      <c r="L340" t="s">
        <v>17</v>
      </c>
    </row>
    <row r="341" spans="1:12">
      <c r="A341" t="s">
        <v>717</v>
      </c>
      <c r="B341" t="s">
        <v>763</v>
      </c>
      <c r="C341" t="s">
        <v>787</v>
      </c>
      <c r="D341" t="s">
        <v>36</v>
      </c>
      <c r="E341" t="s">
        <v>124</v>
      </c>
      <c r="F341" t="s">
        <v>23</v>
      </c>
      <c r="G341" t="s">
        <v>788</v>
      </c>
      <c r="H341">
        <v>2724</v>
      </c>
      <c r="I341">
        <v>2724</v>
      </c>
      <c r="J341" t="s">
        <v>763</v>
      </c>
      <c r="K341" t="s">
        <v>467</v>
      </c>
      <c r="L341" t="s">
        <v>17</v>
      </c>
    </row>
    <row r="342" spans="1:12">
      <c r="A342" t="s">
        <v>704</v>
      </c>
      <c r="B342" t="s">
        <v>705</v>
      </c>
      <c r="C342" t="s">
        <v>789</v>
      </c>
      <c r="D342" t="s">
        <v>36</v>
      </c>
      <c r="E342" t="s">
        <v>23</v>
      </c>
      <c r="F342" t="s">
        <v>124</v>
      </c>
      <c r="G342" t="s">
        <v>96</v>
      </c>
      <c r="H342">
        <v>550</v>
      </c>
      <c r="I342">
        <v>550</v>
      </c>
      <c r="J342" t="s">
        <v>705</v>
      </c>
      <c r="K342" t="s">
        <v>467</v>
      </c>
      <c r="L342" t="s">
        <v>17</v>
      </c>
    </row>
    <row r="343" spans="1:12">
      <c r="A343" t="s">
        <v>790</v>
      </c>
      <c r="B343" t="s">
        <v>478</v>
      </c>
      <c r="C343" t="s">
        <v>791</v>
      </c>
      <c r="D343" t="s">
        <v>36</v>
      </c>
      <c r="E343" t="s">
        <v>23</v>
      </c>
      <c r="F343" t="s">
        <v>124</v>
      </c>
      <c r="G343" t="s">
        <v>96</v>
      </c>
      <c r="H343">
        <v>500</v>
      </c>
      <c r="I343">
        <v>500</v>
      </c>
      <c r="J343" t="s">
        <v>478</v>
      </c>
      <c r="K343" t="s">
        <v>467</v>
      </c>
      <c r="L343" t="s">
        <v>17</v>
      </c>
    </row>
    <row r="344" spans="1:12">
      <c r="A344" t="s">
        <v>704</v>
      </c>
      <c r="B344" t="s">
        <v>705</v>
      </c>
      <c r="C344" t="s">
        <v>792</v>
      </c>
      <c r="D344" t="s">
        <v>36</v>
      </c>
      <c r="E344" t="s">
        <v>124</v>
      </c>
      <c r="F344" t="s">
        <v>23</v>
      </c>
      <c r="G344" t="s">
        <v>96</v>
      </c>
      <c r="H344">
        <v>500</v>
      </c>
      <c r="I344">
        <v>500</v>
      </c>
      <c r="J344" t="s">
        <v>705</v>
      </c>
      <c r="K344" t="s">
        <v>467</v>
      </c>
      <c r="L344" t="s">
        <v>17</v>
      </c>
    </row>
    <row r="345" spans="1:12">
      <c r="A345" t="s">
        <v>705</v>
      </c>
      <c r="B345" t="s">
        <v>744</v>
      </c>
      <c r="C345" t="s">
        <v>793</v>
      </c>
      <c r="D345" t="s">
        <v>36</v>
      </c>
      <c r="E345" t="s">
        <v>37</v>
      </c>
      <c r="F345" t="s">
        <v>23</v>
      </c>
      <c r="G345" t="s">
        <v>794</v>
      </c>
      <c r="H345">
        <v>1725.1</v>
      </c>
      <c r="I345">
        <v>1725.1</v>
      </c>
      <c r="J345" t="s">
        <v>744</v>
      </c>
      <c r="K345" t="s">
        <v>467</v>
      </c>
      <c r="L345" t="s">
        <v>17</v>
      </c>
    </row>
    <row r="346" spans="1:12">
      <c r="A346" t="s">
        <v>705</v>
      </c>
      <c r="B346" t="s">
        <v>744</v>
      </c>
      <c r="C346" t="s">
        <v>795</v>
      </c>
      <c r="D346" t="s">
        <v>36</v>
      </c>
      <c r="E346" t="s">
        <v>23</v>
      </c>
      <c r="F346" t="s">
        <v>124</v>
      </c>
      <c r="G346" t="s">
        <v>96</v>
      </c>
      <c r="H346">
        <v>300</v>
      </c>
      <c r="I346">
        <v>300</v>
      </c>
      <c r="J346" t="s">
        <v>744</v>
      </c>
      <c r="K346" t="s">
        <v>467</v>
      </c>
      <c r="L346" t="s">
        <v>17</v>
      </c>
    </row>
    <row r="347" spans="1:12">
      <c r="A347" t="s">
        <v>744</v>
      </c>
      <c r="B347" t="s">
        <v>412</v>
      </c>
      <c r="C347" t="s">
        <v>796</v>
      </c>
      <c r="D347" t="s">
        <v>36</v>
      </c>
      <c r="E347" t="s">
        <v>37</v>
      </c>
      <c r="F347" t="s">
        <v>23</v>
      </c>
      <c r="G347" t="s">
        <v>96</v>
      </c>
      <c r="H347">
        <v>12000</v>
      </c>
      <c r="I347">
        <v>12000</v>
      </c>
      <c r="J347" t="s">
        <v>412</v>
      </c>
      <c r="K347" t="s">
        <v>467</v>
      </c>
      <c r="L347" t="s">
        <v>17</v>
      </c>
    </row>
    <row r="348" spans="1:12">
      <c r="A348" t="s">
        <v>744</v>
      </c>
      <c r="B348" t="s">
        <v>412</v>
      </c>
      <c r="C348" t="s">
        <v>797</v>
      </c>
      <c r="D348" t="s">
        <v>36</v>
      </c>
      <c r="E348" t="s">
        <v>37</v>
      </c>
      <c r="F348" t="s">
        <v>23</v>
      </c>
      <c r="G348" t="s">
        <v>96</v>
      </c>
      <c r="H348">
        <v>2000</v>
      </c>
      <c r="I348">
        <v>2000</v>
      </c>
      <c r="J348" t="s">
        <v>412</v>
      </c>
      <c r="K348" t="s">
        <v>467</v>
      </c>
      <c r="L348" t="s">
        <v>17</v>
      </c>
    </row>
    <row r="349" spans="1:12">
      <c r="A349" t="s">
        <v>412</v>
      </c>
      <c r="B349" t="s">
        <v>413</v>
      </c>
      <c r="C349" t="s">
        <v>798</v>
      </c>
      <c r="D349" t="s">
        <v>36</v>
      </c>
      <c r="E349" t="s">
        <v>124</v>
      </c>
      <c r="F349" t="s">
        <v>23</v>
      </c>
      <c r="G349" t="s">
        <v>96</v>
      </c>
      <c r="H349">
        <v>300</v>
      </c>
      <c r="I349">
        <v>300</v>
      </c>
      <c r="J349" t="s">
        <v>413</v>
      </c>
      <c r="K349" t="s">
        <v>467</v>
      </c>
      <c r="L349" t="s">
        <v>17</v>
      </c>
    </row>
    <row r="350" spans="1:12">
      <c r="A350" t="s">
        <v>478</v>
      </c>
      <c r="B350" t="s">
        <v>479</v>
      </c>
      <c r="C350" t="s">
        <v>480</v>
      </c>
      <c r="D350" t="s">
        <v>120</v>
      </c>
      <c r="E350" t="s">
        <v>23</v>
      </c>
      <c r="F350" t="s">
        <v>37</v>
      </c>
      <c r="G350" t="s">
        <v>799</v>
      </c>
      <c r="H350">
        <v>25000</v>
      </c>
      <c r="I350">
        <v>25000</v>
      </c>
      <c r="J350" t="s">
        <v>479</v>
      </c>
      <c r="K350" t="s">
        <v>800</v>
      </c>
      <c r="L350" t="s">
        <v>17</v>
      </c>
    </row>
    <row r="351" spans="1:12">
      <c r="A351" t="s">
        <v>739</v>
      </c>
      <c r="B351" t="s">
        <v>722</v>
      </c>
      <c r="C351" t="s">
        <v>801</v>
      </c>
      <c r="D351" t="s">
        <v>120</v>
      </c>
      <c r="E351" t="s">
        <v>23</v>
      </c>
      <c r="F351" t="s">
        <v>37</v>
      </c>
      <c r="G351" t="s">
        <v>802</v>
      </c>
      <c r="H351">
        <v>12500</v>
      </c>
      <c r="I351">
        <v>12500</v>
      </c>
      <c r="J351" t="s">
        <v>722</v>
      </c>
      <c r="K351" t="s">
        <v>800</v>
      </c>
      <c r="L351" t="s">
        <v>17</v>
      </c>
    </row>
    <row r="352" spans="1:12">
      <c r="A352" t="s">
        <v>714</v>
      </c>
      <c r="B352" t="s">
        <v>715</v>
      </c>
      <c r="C352" t="s">
        <v>803</v>
      </c>
      <c r="D352" t="s">
        <v>48</v>
      </c>
      <c r="E352" t="s">
        <v>804</v>
      </c>
      <c r="F352" t="s">
        <v>23</v>
      </c>
      <c r="G352" t="s">
        <v>96</v>
      </c>
      <c r="H352">
        <v>1600</v>
      </c>
      <c r="I352">
        <v>1600</v>
      </c>
      <c r="J352" t="s">
        <v>715</v>
      </c>
      <c r="K352" t="s">
        <v>805</v>
      </c>
      <c r="L352" t="s">
        <v>17</v>
      </c>
    </row>
    <row r="353" spans="1:12">
      <c r="A353" t="s">
        <v>755</v>
      </c>
      <c r="B353" t="s">
        <v>752</v>
      </c>
      <c r="C353" t="s">
        <v>806</v>
      </c>
      <c r="D353" t="s">
        <v>48</v>
      </c>
      <c r="E353" t="s">
        <v>23</v>
      </c>
      <c r="F353" t="s">
        <v>23</v>
      </c>
      <c r="G353" t="s">
        <v>96</v>
      </c>
      <c r="H353">
        <v>400</v>
      </c>
      <c r="I353">
        <v>400</v>
      </c>
      <c r="J353" t="s">
        <v>752</v>
      </c>
      <c r="K353" t="s">
        <v>805</v>
      </c>
      <c r="L353" t="s">
        <v>17</v>
      </c>
    </row>
    <row r="354" spans="1:12">
      <c r="A354" t="s">
        <v>738</v>
      </c>
      <c r="B354" t="s">
        <v>739</v>
      </c>
      <c r="C354" t="s">
        <v>807</v>
      </c>
      <c r="D354" t="s">
        <v>48</v>
      </c>
      <c r="E354" t="s">
        <v>59</v>
      </c>
      <c r="F354" t="s">
        <v>107</v>
      </c>
      <c r="G354" t="s">
        <v>808</v>
      </c>
      <c r="H354">
        <v>820</v>
      </c>
      <c r="I354">
        <v>820</v>
      </c>
      <c r="J354" t="s">
        <v>739</v>
      </c>
      <c r="K354" t="s">
        <v>805</v>
      </c>
      <c r="L354" t="s">
        <v>17</v>
      </c>
    </row>
    <row r="355" spans="1:12">
      <c r="A355" t="s">
        <v>739</v>
      </c>
      <c r="B355" t="s">
        <v>722</v>
      </c>
      <c r="C355" t="s">
        <v>809</v>
      </c>
      <c r="D355" t="s">
        <v>48</v>
      </c>
      <c r="E355" t="s">
        <v>107</v>
      </c>
      <c r="F355" t="s">
        <v>23</v>
      </c>
      <c r="G355" t="s">
        <v>96</v>
      </c>
      <c r="H355">
        <v>1600</v>
      </c>
      <c r="I355">
        <v>1600</v>
      </c>
      <c r="J355" t="s">
        <v>722</v>
      </c>
      <c r="K355" t="s">
        <v>810</v>
      </c>
      <c r="L355" t="s">
        <v>17</v>
      </c>
    </row>
    <row r="356" spans="1:12">
      <c r="A356" t="s">
        <v>811</v>
      </c>
      <c r="B356" t="s">
        <v>245</v>
      </c>
      <c r="C356" t="s">
        <v>812</v>
      </c>
      <c r="D356" t="s">
        <v>36</v>
      </c>
      <c r="E356" t="s">
        <v>59</v>
      </c>
      <c r="F356" t="s">
        <v>23</v>
      </c>
      <c r="G356" t="s">
        <v>96</v>
      </c>
      <c r="H356">
        <v>4000</v>
      </c>
      <c r="I356">
        <v>4000</v>
      </c>
      <c r="J356" t="s">
        <v>245</v>
      </c>
      <c r="K356" t="s">
        <v>467</v>
      </c>
      <c r="L356" t="s">
        <v>17</v>
      </c>
    </row>
    <row r="357" spans="1:12">
      <c r="A357" t="s">
        <v>813</v>
      </c>
      <c r="B357" t="s">
        <v>814</v>
      </c>
      <c r="C357" t="s">
        <v>815</v>
      </c>
      <c r="D357" t="s">
        <v>489</v>
      </c>
      <c r="E357" t="s">
        <v>198</v>
      </c>
      <c r="F357" t="s">
        <v>23</v>
      </c>
      <c r="G357" t="s">
        <v>816</v>
      </c>
      <c r="H357">
        <v>2944.08</v>
      </c>
      <c r="I357">
        <v>2944.08</v>
      </c>
      <c r="J357" t="s">
        <v>814</v>
      </c>
      <c r="K357" t="s">
        <v>817</v>
      </c>
      <c r="L357" t="s">
        <v>17</v>
      </c>
    </row>
    <row r="358" spans="1:12">
      <c r="A358" t="s">
        <v>813</v>
      </c>
      <c r="B358" t="s">
        <v>814</v>
      </c>
      <c r="C358" t="s">
        <v>818</v>
      </c>
      <c r="D358" t="s">
        <v>489</v>
      </c>
      <c r="E358" t="s">
        <v>198</v>
      </c>
      <c r="F358" t="s">
        <v>23</v>
      </c>
      <c r="G358" t="s">
        <v>819</v>
      </c>
      <c r="H358">
        <v>2593.2</v>
      </c>
      <c r="I358">
        <v>2593.2</v>
      </c>
      <c r="J358" t="s">
        <v>814</v>
      </c>
      <c r="K358" t="s">
        <v>817</v>
      </c>
      <c r="L358" t="s">
        <v>17</v>
      </c>
    </row>
    <row r="359" spans="1:12">
      <c r="A359" t="s">
        <v>267</v>
      </c>
      <c r="B359" t="s">
        <v>486</v>
      </c>
      <c r="C359" t="s">
        <v>820</v>
      </c>
      <c r="D359" t="s">
        <v>284</v>
      </c>
      <c r="E359" t="s">
        <v>79</v>
      </c>
      <c r="F359" t="s">
        <v>23</v>
      </c>
      <c r="G359" t="s">
        <v>821</v>
      </c>
      <c r="H359">
        <v>27000</v>
      </c>
      <c r="I359">
        <v>27000</v>
      </c>
      <c r="J359" t="s">
        <v>486</v>
      </c>
      <c r="K359" t="s">
        <v>822</v>
      </c>
      <c r="L359" t="s">
        <v>17</v>
      </c>
    </row>
    <row r="360" spans="1:12">
      <c r="A360" t="s">
        <v>267</v>
      </c>
      <c r="B360" t="s">
        <v>486</v>
      </c>
      <c r="C360" t="s">
        <v>823</v>
      </c>
      <c r="D360" t="s">
        <v>284</v>
      </c>
      <c r="E360" t="s">
        <v>23</v>
      </c>
      <c r="F360" t="s">
        <v>824</v>
      </c>
      <c r="G360" t="s">
        <v>825</v>
      </c>
      <c r="H360">
        <v>10750</v>
      </c>
      <c r="I360">
        <v>10750</v>
      </c>
      <c r="J360" t="s">
        <v>486</v>
      </c>
      <c r="K360" t="s">
        <v>822</v>
      </c>
      <c r="L360" t="s">
        <v>17</v>
      </c>
    </row>
    <row r="361" spans="1:12">
      <c r="A361" t="s">
        <v>402</v>
      </c>
      <c r="B361" t="s">
        <v>403</v>
      </c>
      <c r="C361" t="s">
        <v>826</v>
      </c>
      <c r="D361" t="s">
        <v>284</v>
      </c>
      <c r="E361" t="s">
        <v>23</v>
      </c>
      <c r="F361" t="s">
        <v>23</v>
      </c>
      <c r="G361" t="s">
        <v>437</v>
      </c>
      <c r="H361">
        <v>560</v>
      </c>
      <c r="I361">
        <v>560</v>
      </c>
      <c r="J361" t="s">
        <v>403</v>
      </c>
      <c r="K361" t="s">
        <v>822</v>
      </c>
      <c r="L361" t="s">
        <v>17</v>
      </c>
    </row>
    <row r="362" spans="1:12">
      <c r="A362" t="s">
        <v>487</v>
      </c>
      <c r="B362" t="s">
        <v>402</v>
      </c>
      <c r="C362" t="s">
        <v>827</v>
      </c>
      <c r="D362" t="s">
        <v>284</v>
      </c>
      <c r="E362" t="s">
        <v>37</v>
      </c>
      <c r="F362" t="s">
        <v>23</v>
      </c>
      <c r="G362" t="s">
        <v>828</v>
      </c>
      <c r="H362">
        <v>40000</v>
      </c>
      <c r="I362">
        <v>40000</v>
      </c>
      <c r="J362" t="s">
        <v>402</v>
      </c>
      <c r="K362" t="s">
        <v>762</v>
      </c>
      <c r="L362" t="s">
        <v>17</v>
      </c>
    </row>
    <row r="363" spans="1:12">
      <c r="A363" t="s">
        <v>829</v>
      </c>
      <c r="B363" t="s">
        <v>830</v>
      </c>
      <c r="C363" t="s">
        <v>831</v>
      </c>
      <c r="D363" t="s">
        <v>284</v>
      </c>
      <c r="E363" t="s">
        <v>37</v>
      </c>
      <c r="F363" t="s">
        <v>23</v>
      </c>
      <c r="G363" t="s">
        <v>433</v>
      </c>
      <c r="H363">
        <v>17000</v>
      </c>
      <c r="I363">
        <v>17000</v>
      </c>
      <c r="J363" t="s">
        <v>830</v>
      </c>
      <c r="K363" t="s">
        <v>822</v>
      </c>
      <c r="L363" t="s">
        <v>17</v>
      </c>
    </row>
    <row r="364" spans="1:12">
      <c r="A364" t="s">
        <v>726</v>
      </c>
      <c r="B364" t="s">
        <v>269</v>
      </c>
      <c r="C364" t="s">
        <v>832</v>
      </c>
      <c r="D364" t="s">
        <v>284</v>
      </c>
      <c r="E364" t="s">
        <v>23</v>
      </c>
      <c r="F364" t="s">
        <v>23</v>
      </c>
      <c r="G364" t="s">
        <v>430</v>
      </c>
      <c r="H364">
        <v>1050</v>
      </c>
      <c r="I364">
        <v>1050</v>
      </c>
      <c r="J364" t="s">
        <v>269</v>
      </c>
      <c r="K364" t="s">
        <v>822</v>
      </c>
      <c r="L364" t="s">
        <v>17</v>
      </c>
    </row>
    <row r="365" spans="1:12">
      <c r="A365" t="s">
        <v>403</v>
      </c>
      <c r="B365" t="s">
        <v>833</v>
      </c>
      <c r="C365" t="s">
        <v>834</v>
      </c>
      <c r="D365" t="s">
        <v>284</v>
      </c>
      <c r="E365" t="s">
        <v>23</v>
      </c>
      <c r="F365" t="s">
        <v>23</v>
      </c>
      <c r="G365" t="s">
        <v>430</v>
      </c>
      <c r="H365">
        <v>1050</v>
      </c>
      <c r="I365">
        <v>1050</v>
      </c>
      <c r="J365" t="s">
        <v>833</v>
      </c>
      <c r="K365" t="s">
        <v>822</v>
      </c>
      <c r="L365" t="s">
        <v>17</v>
      </c>
    </row>
    <row r="366" spans="1:12">
      <c r="A366" t="s">
        <v>830</v>
      </c>
      <c r="B366" t="s">
        <v>710</v>
      </c>
      <c r="C366" t="s">
        <v>835</v>
      </c>
      <c r="D366" t="s">
        <v>284</v>
      </c>
      <c r="E366" t="s">
        <v>23</v>
      </c>
      <c r="F366" t="s">
        <v>23</v>
      </c>
      <c r="G366" t="s">
        <v>430</v>
      </c>
      <c r="H366">
        <v>1050</v>
      </c>
      <c r="I366">
        <v>1050</v>
      </c>
      <c r="J366" t="s">
        <v>710</v>
      </c>
      <c r="K366" t="s">
        <v>822</v>
      </c>
      <c r="L366" t="s">
        <v>17</v>
      </c>
    </row>
    <row r="367" spans="1:12">
      <c r="A367" t="s">
        <v>813</v>
      </c>
      <c r="B367" t="s">
        <v>814</v>
      </c>
      <c r="C367" t="s">
        <v>836</v>
      </c>
      <c r="D367" t="s">
        <v>284</v>
      </c>
      <c r="E367" t="s">
        <v>23</v>
      </c>
      <c r="F367" t="s">
        <v>23</v>
      </c>
      <c r="G367" t="s">
        <v>437</v>
      </c>
      <c r="H367">
        <v>560</v>
      </c>
      <c r="I367">
        <v>560</v>
      </c>
      <c r="J367" t="s">
        <v>814</v>
      </c>
      <c r="K367" t="s">
        <v>822</v>
      </c>
      <c r="L367" t="s">
        <v>17</v>
      </c>
    </row>
    <row r="368" spans="1:12">
      <c r="A368" t="s">
        <v>256</v>
      </c>
      <c r="B368" t="s">
        <v>837</v>
      </c>
      <c r="C368" t="s">
        <v>838</v>
      </c>
      <c r="D368" t="s">
        <v>284</v>
      </c>
      <c r="E368" t="s">
        <v>23</v>
      </c>
      <c r="F368" t="s">
        <v>23</v>
      </c>
      <c r="G368" t="s">
        <v>437</v>
      </c>
      <c r="H368">
        <v>560</v>
      </c>
      <c r="I368">
        <v>560</v>
      </c>
      <c r="J368" t="s">
        <v>837</v>
      </c>
      <c r="K368" t="s">
        <v>822</v>
      </c>
      <c r="L368" t="s">
        <v>17</v>
      </c>
    </row>
    <row r="369" spans="1:12">
      <c r="A369" t="s">
        <v>722</v>
      </c>
      <c r="B369" t="s">
        <v>723</v>
      </c>
      <c r="C369" t="s">
        <v>839</v>
      </c>
      <c r="D369" t="s">
        <v>36</v>
      </c>
      <c r="E369" t="s">
        <v>37</v>
      </c>
      <c r="F369" t="s">
        <v>23</v>
      </c>
      <c r="G369" t="s">
        <v>840</v>
      </c>
      <c r="H369">
        <v>906.5</v>
      </c>
      <c r="I369">
        <v>906.5</v>
      </c>
      <c r="J369" t="s">
        <v>723</v>
      </c>
      <c r="K369" t="s">
        <v>467</v>
      </c>
      <c r="L369" t="s">
        <v>17</v>
      </c>
    </row>
    <row r="370" spans="1:12">
      <c r="A370" t="s">
        <v>722</v>
      </c>
      <c r="B370" t="s">
        <v>723</v>
      </c>
      <c r="C370" t="s">
        <v>841</v>
      </c>
      <c r="D370" t="s">
        <v>36</v>
      </c>
      <c r="E370" t="s">
        <v>37</v>
      </c>
      <c r="F370" t="s">
        <v>23</v>
      </c>
      <c r="G370" t="s">
        <v>842</v>
      </c>
      <c r="H370">
        <v>1709.91</v>
      </c>
      <c r="I370">
        <v>1709.91</v>
      </c>
      <c r="J370" t="s">
        <v>723</v>
      </c>
      <c r="K370" t="s">
        <v>467</v>
      </c>
      <c r="L370" t="s">
        <v>17</v>
      </c>
    </row>
    <row r="371" spans="1:12">
      <c r="A371" t="s">
        <v>722</v>
      </c>
      <c r="B371" t="s">
        <v>723</v>
      </c>
      <c r="C371" t="s">
        <v>843</v>
      </c>
      <c r="D371" t="s">
        <v>36</v>
      </c>
      <c r="E371" t="s">
        <v>37</v>
      </c>
      <c r="F371" t="s">
        <v>23</v>
      </c>
      <c r="G371" t="s">
        <v>844</v>
      </c>
      <c r="H371">
        <v>2716.79</v>
      </c>
      <c r="I371">
        <v>2716.79</v>
      </c>
      <c r="J371" t="s">
        <v>723</v>
      </c>
      <c r="K371" t="s">
        <v>467</v>
      </c>
      <c r="L371" t="s">
        <v>17</v>
      </c>
    </row>
    <row r="372" spans="1:12">
      <c r="A372" t="s">
        <v>723</v>
      </c>
      <c r="B372" t="s">
        <v>726</v>
      </c>
      <c r="C372" t="s">
        <v>845</v>
      </c>
      <c r="D372" t="s">
        <v>36</v>
      </c>
      <c r="E372" t="s">
        <v>23</v>
      </c>
      <c r="F372" t="s">
        <v>23</v>
      </c>
      <c r="G372" t="s">
        <v>96</v>
      </c>
      <c r="H372">
        <v>400</v>
      </c>
      <c r="I372">
        <v>400</v>
      </c>
      <c r="J372" t="s">
        <v>726</v>
      </c>
      <c r="K372" t="s">
        <v>467</v>
      </c>
      <c r="L372" t="s">
        <v>17</v>
      </c>
    </row>
    <row r="373" spans="1:12">
      <c r="A373" t="s">
        <v>723</v>
      </c>
      <c r="B373" t="s">
        <v>726</v>
      </c>
      <c r="C373" t="s">
        <v>846</v>
      </c>
      <c r="D373" t="s">
        <v>36</v>
      </c>
      <c r="E373" t="s">
        <v>23</v>
      </c>
      <c r="F373" t="s">
        <v>23</v>
      </c>
      <c r="G373" t="s">
        <v>96</v>
      </c>
      <c r="H373">
        <v>400</v>
      </c>
      <c r="I373">
        <v>400</v>
      </c>
      <c r="J373" t="s">
        <v>726</v>
      </c>
      <c r="K373" t="s">
        <v>467</v>
      </c>
      <c r="L373" t="s">
        <v>17</v>
      </c>
    </row>
    <row r="374" spans="1:12">
      <c r="A374" t="s">
        <v>487</v>
      </c>
      <c r="B374" t="s">
        <v>402</v>
      </c>
      <c r="C374" t="s">
        <v>847</v>
      </c>
      <c r="D374" t="s">
        <v>36</v>
      </c>
      <c r="E374" t="s">
        <v>23</v>
      </c>
      <c r="F374" t="s">
        <v>23</v>
      </c>
      <c r="G374" t="s">
        <v>96</v>
      </c>
      <c r="H374">
        <v>260</v>
      </c>
      <c r="I374">
        <v>260</v>
      </c>
      <c r="J374" t="s">
        <v>402</v>
      </c>
      <c r="K374" t="s">
        <v>467</v>
      </c>
      <c r="L374" t="s">
        <v>17</v>
      </c>
    </row>
    <row r="375" spans="1:12">
      <c r="A375" t="s">
        <v>710</v>
      </c>
      <c r="B375" t="s">
        <v>711</v>
      </c>
      <c r="C375" t="s">
        <v>848</v>
      </c>
      <c r="D375" t="s">
        <v>36</v>
      </c>
      <c r="E375" t="s">
        <v>37</v>
      </c>
      <c r="F375" t="s">
        <v>23</v>
      </c>
      <c r="G375" t="s">
        <v>849</v>
      </c>
      <c r="H375">
        <v>1736.5</v>
      </c>
      <c r="I375">
        <v>1736.5</v>
      </c>
      <c r="J375" t="s">
        <v>711</v>
      </c>
      <c r="K375" t="s">
        <v>467</v>
      </c>
      <c r="L375" t="s">
        <v>17</v>
      </c>
    </row>
    <row r="376" spans="1:12">
      <c r="A376" t="s">
        <v>813</v>
      </c>
      <c r="B376" t="s">
        <v>814</v>
      </c>
      <c r="C376" t="s">
        <v>850</v>
      </c>
      <c r="D376" t="s">
        <v>36</v>
      </c>
      <c r="E376" t="s">
        <v>23</v>
      </c>
      <c r="F376" t="s">
        <v>23</v>
      </c>
      <c r="G376" t="s">
        <v>96</v>
      </c>
      <c r="H376">
        <v>700</v>
      </c>
      <c r="I376">
        <v>700</v>
      </c>
      <c r="J376" t="s">
        <v>814</v>
      </c>
      <c r="K376" t="s">
        <v>467</v>
      </c>
      <c r="L376" t="s">
        <v>17</v>
      </c>
    </row>
    <row r="377" spans="1:12">
      <c r="A377" t="s">
        <v>255</v>
      </c>
      <c r="B377" t="s">
        <v>256</v>
      </c>
      <c r="C377" t="s">
        <v>851</v>
      </c>
      <c r="D377" t="s">
        <v>36</v>
      </c>
      <c r="E377" t="s">
        <v>23</v>
      </c>
      <c r="F377" t="s">
        <v>23</v>
      </c>
      <c r="G377" t="s">
        <v>96</v>
      </c>
      <c r="H377">
        <v>400</v>
      </c>
      <c r="I377">
        <v>400</v>
      </c>
      <c r="J377" t="s">
        <v>256</v>
      </c>
      <c r="K377" t="s">
        <v>467</v>
      </c>
      <c r="L377" t="s">
        <v>17</v>
      </c>
    </row>
    <row r="378" spans="1:12">
      <c r="A378" t="s">
        <v>814</v>
      </c>
      <c r="B378" t="s">
        <v>472</v>
      </c>
      <c r="C378" t="s">
        <v>852</v>
      </c>
      <c r="D378" t="s">
        <v>590</v>
      </c>
      <c r="E378" t="s">
        <v>23</v>
      </c>
      <c r="F378" t="s">
        <v>37</v>
      </c>
      <c r="G378" t="s">
        <v>853</v>
      </c>
      <c r="H378">
        <v>51200</v>
      </c>
      <c r="I378">
        <v>51200</v>
      </c>
      <c r="J378" t="s">
        <v>472</v>
      </c>
      <c r="K378" t="s">
        <v>854</v>
      </c>
      <c r="L378" t="s">
        <v>17</v>
      </c>
    </row>
    <row r="379" spans="1:12">
      <c r="A379" t="s">
        <v>722</v>
      </c>
      <c r="B379" t="s">
        <v>723</v>
      </c>
      <c r="C379" t="s">
        <v>855</v>
      </c>
      <c r="D379" t="s">
        <v>156</v>
      </c>
      <c r="E379" t="s">
        <v>23</v>
      </c>
      <c r="F379" t="s">
        <v>23</v>
      </c>
      <c r="G379" t="s">
        <v>96</v>
      </c>
      <c r="H379">
        <v>900</v>
      </c>
      <c r="I379">
        <v>900</v>
      </c>
      <c r="J379" t="s">
        <v>723</v>
      </c>
      <c r="K379" t="s">
        <v>856</v>
      </c>
      <c r="L379" t="s">
        <v>17</v>
      </c>
    </row>
    <row r="380" spans="1:12">
      <c r="A380" t="s">
        <v>245</v>
      </c>
      <c r="B380" t="s">
        <v>246</v>
      </c>
      <c r="C380" t="s">
        <v>857</v>
      </c>
      <c r="D380" t="s">
        <v>858</v>
      </c>
      <c r="E380" t="s">
        <v>23</v>
      </c>
      <c r="F380" t="s">
        <v>859</v>
      </c>
      <c r="G380" t="s">
        <v>96</v>
      </c>
      <c r="H380">
        <v>22500</v>
      </c>
      <c r="I380">
        <v>22500</v>
      </c>
      <c r="J380" t="s">
        <v>246</v>
      </c>
      <c r="K380" t="s">
        <v>860</v>
      </c>
      <c r="L380" t="s">
        <v>17</v>
      </c>
    </row>
    <row r="381" spans="1:12">
      <c r="A381" t="s">
        <v>472</v>
      </c>
      <c r="B381" t="s">
        <v>473</v>
      </c>
      <c r="C381" t="s">
        <v>861</v>
      </c>
      <c r="D381" t="s">
        <v>858</v>
      </c>
      <c r="E381" t="s">
        <v>23</v>
      </c>
      <c r="F381" t="s">
        <v>862</v>
      </c>
      <c r="G381" t="s">
        <v>96</v>
      </c>
      <c r="H381">
        <v>3500</v>
      </c>
      <c r="I381">
        <v>3500</v>
      </c>
      <c r="J381" t="s">
        <v>473</v>
      </c>
      <c r="K381" t="s">
        <v>863</v>
      </c>
      <c r="L381" t="s">
        <v>17</v>
      </c>
    </row>
    <row r="382" spans="1:12">
      <c r="A382" t="s">
        <v>267</v>
      </c>
      <c r="B382" t="s">
        <v>486</v>
      </c>
      <c r="C382" t="s">
        <v>864</v>
      </c>
      <c r="D382" t="s">
        <v>48</v>
      </c>
      <c r="E382" t="s">
        <v>107</v>
      </c>
      <c r="F382" t="s">
        <v>23</v>
      </c>
      <c r="G382" t="s">
        <v>96</v>
      </c>
      <c r="H382">
        <v>2000</v>
      </c>
      <c r="I382">
        <v>1600</v>
      </c>
      <c r="J382" t="s">
        <v>486</v>
      </c>
      <c r="K382" t="s">
        <v>810</v>
      </c>
      <c r="L382" t="s">
        <v>17</v>
      </c>
    </row>
    <row r="383" spans="1:12">
      <c r="A383" t="s">
        <v>402</v>
      </c>
      <c r="B383" t="s">
        <v>403</v>
      </c>
      <c r="C383" t="s">
        <v>865</v>
      </c>
      <c r="D383" t="s">
        <v>48</v>
      </c>
      <c r="E383" t="s">
        <v>23</v>
      </c>
      <c r="F383" t="s">
        <v>866</v>
      </c>
      <c r="G383" t="s">
        <v>867</v>
      </c>
      <c r="H383">
        <v>649.4400000000001</v>
      </c>
      <c r="I383">
        <v>400</v>
      </c>
      <c r="J383" t="s">
        <v>403</v>
      </c>
      <c r="K383" t="s">
        <v>810</v>
      </c>
      <c r="L383" t="s">
        <v>17</v>
      </c>
    </row>
    <row r="384" spans="1:12">
      <c r="A384" t="s">
        <v>402</v>
      </c>
      <c r="B384" t="s">
        <v>403</v>
      </c>
      <c r="C384" t="s">
        <v>868</v>
      </c>
      <c r="D384" t="s">
        <v>48</v>
      </c>
      <c r="E384" t="s">
        <v>23</v>
      </c>
      <c r="F384" t="s">
        <v>535</v>
      </c>
      <c r="G384" t="s">
        <v>869</v>
      </c>
      <c r="H384">
        <v>2100</v>
      </c>
      <c r="I384">
        <v>2000</v>
      </c>
      <c r="J384" t="s">
        <v>403</v>
      </c>
      <c r="K384" t="s">
        <v>810</v>
      </c>
      <c r="L384" t="s">
        <v>17</v>
      </c>
    </row>
    <row r="385" spans="1:12">
      <c r="A385" t="s">
        <v>402</v>
      </c>
      <c r="B385" t="s">
        <v>403</v>
      </c>
      <c r="C385" t="s">
        <v>870</v>
      </c>
      <c r="D385" t="s">
        <v>48</v>
      </c>
      <c r="E385" t="s">
        <v>23</v>
      </c>
      <c r="F385" t="s">
        <v>871</v>
      </c>
      <c r="G385" t="s">
        <v>872</v>
      </c>
      <c r="H385">
        <v>1000</v>
      </c>
      <c r="I385">
        <v>1000</v>
      </c>
      <c r="J385" t="s">
        <v>403</v>
      </c>
      <c r="K385" t="s">
        <v>810</v>
      </c>
      <c r="L385" t="s">
        <v>17</v>
      </c>
    </row>
    <row r="386" spans="1:12">
      <c r="A386" t="s">
        <v>403</v>
      </c>
      <c r="B386" t="s">
        <v>833</v>
      </c>
      <c r="C386" t="s">
        <v>873</v>
      </c>
      <c r="D386" t="s">
        <v>48</v>
      </c>
      <c r="E386" t="s">
        <v>107</v>
      </c>
      <c r="F386" t="s">
        <v>23</v>
      </c>
      <c r="G386" t="s">
        <v>96</v>
      </c>
      <c r="H386">
        <v>1600</v>
      </c>
      <c r="I386">
        <v>1600</v>
      </c>
      <c r="J386" t="s">
        <v>833</v>
      </c>
      <c r="K386" t="s">
        <v>810</v>
      </c>
      <c r="L386" t="s">
        <v>17</v>
      </c>
    </row>
    <row r="387" spans="1:12">
      <c r="A387" t="s">
        <v>245</v>
      </c>
      <c r="B387" t="s">
        <v>246</v>
      </c>
      <c r="C387" t="s">
        <v>874</v>
      </c>
      <c r="D387" t="s">
        <v>48</v>
      </c>
      <c r="E387" t="s">
        <v>23</v>
      </c>
      <c r="F387" t="s">
        <v>198</v>
      </c>
      <c r="G387" t="s">
        <v>96</v>
      </c>
      <c r="H387">
        <v>790</v>
      </c>
      <c r="I387">
        <v>690</v>
      </c>
      <c r="J387" t="s">
        <v>246</v>
      </c>
      <c r="K387" t="s">
        <v>810</v>
      </c>
      <c r="L387" t="s">
        <v>17</v>
      </c>
    </row>
    <row r="388" spans="1:12">
      <c r="A388" t="s">
        <v>246</v>
      </c>
      <c r="B388" t="s">
        <v>829</v>
      </c>
      <c r="C388" t="s">
        <v>875</v>
      </c>
      <c r="D388" t="s">
        <v>48</v>
      </c>
      <c r="E388" t="s">
        <v>23</v>
      </c>
      <c r="F388" t="s">
        <v>37</v>
      </c>
      <c r="G388" t="s">
        <v>876</v>
      </c>
      <c r="H388">
        <v>1550</v>
      </c>
      <c r="I388">
        <v>1450</v>
      </c>
      <c r="J388" t="s">
        <v>829</v>
      </c>
      <c r="K388" t="s">
        <v>810</v>
      </c>
      <c r="L388" t="s">
        <v>17</v>
      </c>
    </row>
    <row r="389" spans="1:12">
      <c r="A389" t="s">
        <v>246</v>
      </c>
      <c r="B389" t="s">
        <v>829</v>
      </c>
      <c r="C389" t="s">
        <v>877</v>
      </c>
      <c r="D389" t="s">
        <v>48</v>
      </c>
      <c r="E389" t="s">
        <v>23</v>
      </c>
      <c r="F389" t="s">
        <v>878</v>
      </c>
      <c r="G389" t="s">
        <v>96</v>
      </c>
      <c r="H389">
        <v>1760</v>
      </c>
      <c r="I389">
        <v>1760</v>
      </c>
      <c r="J389" t="s">
        <v>829</v>
      </c>
      <c r="K389" t="s">
        <v>810</v>
      </c>
      <c r="L389" t="s">
        <v>17</v>
      </c>
    </row>
    <row r="390" spans="1:12">
      <c r="A390" t="s">
        <v>245</v>
      </c>
      <c r="B390" t="s">
        <v>246</v>
      </c>
      <c r="C390" t="s">
        <v>879</v>
      </c>
      <c r="D390" t="s">
        <v>48</v>
      </c>
      <c r="E390" t="s">
        <v>535</v>
      </c>
      <c r="F390" t="s">
        <v>23</v>
      </c>
      <c r="G390" t="s">
        <v>96</v>
      </c>
      <c r="H390">
        <v>21500</v>
      </c>
      <c r="I390">
        <v>21500</v>
      </c>
      <c r="J390" t="s">
        <v>246</v>
      </c>
      <c r="K390" t="s">
        <v>810</v>
      </c>
      <c r="L390" t="s">
        <v>17</v>
      </c>
    </row>
    <row r="391" spans="1:12">
      <c r="A391" t="s">
        <v>830</v>
      </c>
      <c r="B391" t="s">
        <v>710</v>
      </c>
      <c r="C391" t="s">
        <v>880</v>
      </c>
      <c r="D391" t="s">
        <v>48</v>
      </c>
      <c r="E391" t="s">
        <v>23</v>
      </c>
      <c r="F391" t="s">
        <v>535</v>
      </c>
      <c r="G391" t="s">
        <v>96</v>
      </c>
      <c r="H391">
        <v>750</v>
      </c>
      <c r="I391">
        <v>650</v>
      </c>
      <c r="J391" t="s">
        <v>710</v>
      </c>
      <c r="K391" t="s">
        <v>810</v>
      </c>
      <c r="L391" t="s">
        <v>17</v>
      </c>
    </row>
    <row r="392" spans="1:12">
      <c r="A392" t="s">
        <v>830</v>
      </c>
      <c r="B392" t="s">
        <v>710</v>
      </c>
      <c r="C392" t="s">
        <v>881</v>
      </c>
      <c r="D392" t="s">
        <v>48</v>
      </c>
      <c r="E392" t="s">
        <v>23</v>
      </c>
      <c r="F392" t="s">
        <v>882</v>
      </c>
      <c r="G392" t="s">
        <v>96</v>
      </c>
      <c r="H392">
        <v>480</v>
      </c>
      <c r="I392">
        <v>480</v>
      </c>
      <c r="J392" t="s">
        <v>710</v>
      </c>
      <c r="K392" t="s">
        <v>810</v>
      </c>
      <c r="L392" t="s">
        <v>17</v>
      </c>
    </row>
    <row r="393" spans="1:12">
      <c r="A393" t="s">
        <v>830</v>
      </c>
      <c r="B393" t="s">
        <v>710</v>
      </c>
      <c r="C393" t="s">
        <v>883</v>
      </c>
      <c r="D393" t="s">
        <v>48</v>
      </c>
      <c r="E393" t="s">
        <v>23</v>
      </c>
      <c r="F393" t="s">
        <v>69</v>
      </c>
      <c r="G393" t="s">
        <v>96</v>
      </c>
      <c r="H393">
        <v>550</v>
      </c>
      <c r="I393">
        <v>550</v>
      </c>
      <c r="J393" t="s">
        <v>710</v>
      </c>
      <c r="K393" t="s">
        <v>810</v>
      </c>
      <c r="L393" t="s">
        <v>17</v>
      </c>
    </row>
    <row r="394" spans="1:12">
      <c r="A394" t="s">
        <v>830</v>
      </c>
      <c r="B394" t="s">
        <v>710</v>
      </c>
      <c r="C394" t="s">
        <v>884</v>
      </c>
      <c r="D394" t="s">
        <v>48</v>
      </c>
      <c r="E394" t="s">
        <v>23</v>
      </c>
      <c r="F394" t="s">
        <v>699</v>
      </c>
      <c r="G394" t="s">
        <v>700</v>
      </c>
      <c r="H394">
        <v>880</v>
      </c>
      <c r="I394">
        <v>880</v>
      </c>
      <c r="J394" t="s">
        <v>710</v>
      </c>
      <c r="K394" t="s">
        <v>810</v>
      </c>
      <c r="L394" t="s">
        <v>17</v>
      </c>
    </row>
    <row r="395" spans="1:12">
      <c r="A395" t="s">
        <v>830</v>
      </c>
      <c r="B395" t="s">
        <v>710</v>
      </c>
      <c r="C395" t="s">
        <v>885</v>
      </c>
      <c r="D395" t="s">
        <v>48</v>
      </c>
      <c r="E395" t="s">
        <v>23</v>
      </c>
      <c r="F395" t="s">
        <v>535</v>
      </c>
      <c r="G395" t="s">
        <v>886</v>
      </c>
      <c r="H395">
        <v>1200</v>
      </c>
      <c r="I395">
        <v>1100</v>
      </c>
      <c r="J395" t="s">
        <v>710</v>
      </c>
      <c r="K395" t="s">
        <v>810</v>
      </c>
      <c r="L395" t="s">
        <v>17</v>
      </c>
    </row>
    <row r="396" spans="1:12">
      <c r="A396" t="s">
        <v>251</v>
      </c>
      <c r="B396" t="s">
        <v>253</v>
      </c>
      <c r="C396" t="s">
        <v>887</v>
      </c>
      <c r="D396" t="s">
        <v>48</v>
      </c>
      <c r="E396" t="s">
        <v>23</v>
      </c>
      <c r="F396" t="s">
        <v>69</v>
      </c>
      <c r="G396" t="s">
        <v>888</v>
      </c>
      <c r="H396">
        <v>2550</v>
      </c>
      <c r="I396">
        <v>2450</v>
      </c>
      <c r="J396" t="s">
        <v>253</v>
      </c>
      <c r="K396" t="s">
        <v>810</v>
      </c>
      <c r="L396" t="s">
        <v>17</v>
      </c>
    </row>
    <row r="397" spans="1:12">
      <c r="A397" t="s">
        <v>253</v>
      </c>
      <c r="B397" t="s">
        <v>813</v>
      </c>
      <c r="C397" t="s">
        <v>889</v>
      </c>
      <c r="D397" t="s">
        <v>48</v>
      </c>
      <c r="E397" t="s">
        <v>23</v>
      </c>
      <c r="F397" t="s">
        <v>23</v>
      </c>
      <c r="G397" t="s">
        <v>96</v>
      </c>
      <c r="H397">
        <v>550</v>
      </c>
      <c r="I397">
        <v>535</v>
      </c>
      <c r="J397" t="s">
        <v>813</v>
      </c>
      <c r="K397" t="s">
        <v>810</v>
      </c>
      <c r="L397" t="s">
        <v>17</v>
      </c>
    </row>
    <row r="398" spans="1:12">
      <c r="A398" t="s">
        <v>813</v>
      </c>
      <c r="B398" t="s">
        <v>814</v>
      </c>
      <c r="C398" t="s">
        <v>890</v>
      </c>
      <c r="D398" t="s">
        <v>48</v>
      </c>
      <c r="E398" t="s">
        <v>23</v>
      </c>
      <c r="F398" t="s">
        <v>393</v>
      </c>
      <c r="G398" t="s">
        <v>96</v>
      </c>
      <c r="H398">
        <v>830</v>
      </c>
      <c r="I398">
        <v>830</v>
      </c>
      <c r="J398" t="s">
        <v>814</v>
      </c>
      <c r="K398" t="s">
        <v>810</v>
      </c>
      <c r="L398" t="s">
        <v>17</v>
      </c>
    </row>
    <row r="399" spans="1:12">
      <c r="A399" t="s">
        <v>256</v>
      </c>
      <c r="B399" t="s">
        <v>837</v>
      </c>
      <c r="C399" t="s">
        <v>891</v>
      </c>
      <c r="D399" t="s">
        <v>48</v>
      </c>
      <c r="E399" t="s">
        <v>892</v>
      </c>
      <c r="F399" t="s">
        <v>893</v>
      </c>
      <c r="G399" t="s">
        <v>96</v>
      </c>
      <c r="H399">
        <v>3000</v>
      </c>
      <c r="I399">
        <v>2615</v>
      </c>
      <c r="J399" t="s">
        <v>837</v>
      </c>
      <c r="K399" t="s">
        <v>810</v>
      </c>
      <c r="L399" t="s">
        <v>17</v>
      </c>
    </row>
    <row r="400" spans="1:12">
      <c r="A400" t="s">
        <v>837</v>
      </c>
      <c r="B400" t="s">
        <v>894</v>
      </c>
      <c r="C400" t="s">
        <v>895</v>
      </c>
      <c r="D400" t="s">
        <v>48</v>
      </c>
      <c r="E400" t="s">
        <v>59</v>
      </c>
      <c r="F400" t="s">
        <v>107</v>
      </c>
      <c r="G400" t="s">
        <v>96</v>
      </c>
      <c r="H400">
        <v>9000</v>
      </c>
      <c r="I400">
        <v>9000</v>
      </c>
      <c r="J400" t="s">
        <v>894</v>
      </c>
      <c r="K400" t="s">
        <v>810</v>
      </c>
      <c r="L400" t="s">
        <v>17</v>
      </c>
    </row>
    <row r="401" spans="1:12">
      <c r="A401" t="s">
        <v>837</v>
      </c>
      <c r="B401" t="s">
        <v>894</v>
      </c>
      <c r="C401" t="s">
        <v>896</v>
      </c>
      <c r="D401" t="s">
        <v>48</v>
      </c>
      <c r="E401" t="s">
        <v>59</v>
      </c>
      <c r="F401" t="s">
        <v>107</v>
      </c>
      <c r="G401" t="s">
        <v>96</v>
      </c>
      <c r="H401">
        <v>9000</v>
      </c>
      <c r="I401">
        <v>9000</v>
      </c>
      <c r="J401" t="s">
        <v>894</v>
      </c>
      <c r="K401" t="s">
        <v>810</v>
      </c>
      <c r="L401" t="s">
        <v>17</v>
      </c>
    </row>
    <row r="402" spans="1:12">
      <c r="A402" t="s">
        <v>267</v>
      </c>
      <c r="B402" t="s">
        <v>486</v>
      </c>
      <c r="C402" t="s">
        <v>897</v>
      </c>
      <c r="D402" t="s">
        <v>120</v>
      </c>
      <c r="E402" t="s">
        <v>23</v>
      </c>
      <c r="F402" t="s">
        <v>319</v>
      </c>
      <c r="G402" t="s">
        <v>96</v>
      </c>
      <c r="H402">
        <v>11500</v>
      </c>
      <c r="I402">
        <v>11500</v>
      </c>
      <c r="J402" t="s">
        <v>486</v>
      </c>
      <c r="K402" t="s">
        <v>898</v>
      </c>
      <c r="L402" t="s">
        <v>17</v>
      </c>
    </row>
    <row r="403" spans="1:12">
      <c r="A403" t="s">
        <v>267</v>
      </c>
      <c r="B403" t="s">
        <v>486</v>
      </c>
      <c r="C403" t="s">
        <v>899</v>
      </c>
      <c r="D403" t="s">
        <v>120</v>
      </c>
      <c r="E403" t="s">
        <v>23</v>
      </c>
      <c r="F403" t="s">
        <v>37</v>
      </c>
      <c r="G403" t="s">
        <v>96</v>
      </c>
      <c r="H403">
        <v>11000</v>
      </c>
      <c r="I403">
        <v>11000</v>
      </c>
      <c r="J403" t="s">
        <v>486</v>
      </c>
      <c r="K403" t="s">
        <v>900</v>
      </c>
      <c r="L403" t="s">
        <v>17</v>
      </c>
    </row>
    <row r="404" spans="1:12">
      <c r="A404" t="s">
        <v>487</v>
      </c>
      <c r="B404" t="s">
        <v>402</v>
      </c>
      <c r="C404" t="s">
        <v>901</v>
      </c>
      <c r="D404" t="s">
        <v>120</v>
      </c>
      <c r="E404" t="s">
        <v>23</v>
      </c>
      <c r="F404" t="s">
        <v>37</v>
      </c>
      <c r="G404" t="s">
        <v>96</v>
      </c>
      <c r="H404">
        <v>11000</v>
      </c>
      <c r="I404">
        <v>11000</v>
      </c>
      <c r="J404" t="s">
        <v>402</v>
      </c>
      <c r="K404" t="s">
        <v>900</v>
      </c>
      <c r="L404" t="s">
        <v>17</v>
      </c>
    </row>
    <row r="405" spans="1:12">
      <c r="A405" t="s">
        <v>833</v>
      </c>
      <c r="B405" t="s">
        <v>811</v>
      </c>
      <c r="C405" t="s">
        <v>902</v>
      </c>
      <c r="D405" t="s">
        <v>120</v>
      </c>
      <c r="E405" t="s">
        <v>23</v>
      </c>
      <c r="F405" t="s">
        <v>37</v>
      </c>
      <c r="G405" t="s">
        <v>96</v>
      </c>
      <c r="H405">
        <v>22700</v>
      </c>
      <c r="I405">
        <v>22700</v>
      </c>
      <c r="J405" t="s">
        <v>811</v>
      </c>
      <c r="K405" t="s">
        <v>900</v>
      </c>
      <c r="L405" t="s">
        <v>17</v>
      </c>
    </row>
    <row r="406" spans="1:12">
      <c r="A406" t="s">
        <v>473</v>
      </c>
      <c r="B406" t="s">
        <v>903</v>
      </c>
      <c r="C406" t="s">
        <v>904</v>
      </c>
      <c r="D406" t="s">
        <v>120</v>
      </c>
      <c r="E406" t="s">
        <v>23</v>
      </c>
      <c r="F406" t="s">
        <v>37</v>
      </c>
      <c r="G406" t="s">
        <v>96</v>
      </c>
      <c r="H406">
        <v>11000</v>
      </c>
      <c r="I406">
        <v>11000</v>
      </c>
      <c r="J406" t="s">
        <v>903</v>
      </c>
      <c r="K406" t="s">
        <v>900</v>
      </c>
      <c r="L406" t="s">
        <v>17</v>
      </c>
    </row>
    <row r="407" spans="1:12">
      <c r="A407" t="s">
        <v>256</v>
      </c>
      <c r="B407" t="s">
        <v>837</v>
      </c>
      <c r="C407" t="s">
        <v>905</v>
      </c>
      <c r="D407" t="s">
        <v>120</v>
      </c>
      <c r="E407" t="s">
        <v>23</v>
      </c>
      <c r="F407" t="s">
        <v>37</v>
      </c>
      <c r="G407" t="s">
        <v>96</v>
      </c>
      <c r="H407">
        <v>7200</v>
      </c>
      <c r="I407">
        <v>7200</v>
      </c>
      <c r="J407" t="s">
        <v>837</v>
      </c>
      <c r="K407" t="s">
        <v>900</v>
      </c>
      <c r="L407" t="s">
        <v>17</v>
      </c>
    </row>
    <row r="408" spans="1:12">
      <c r="A408" t="s">
        <v>726</v>
      </c>
      <c r="B408" t="s">
        <v>269</v>
      </c>
      <c r="C408" t="s">
        <v>906</v>
      </c>
      <c r="D408" t="s">
        <v>236</v>
      </c>
      <c r="E408" t="s">
        <v>23</v>
      </c>
      <c r="F408" t="s">
        <v>504</v>
      </c>
      <c r="G408" t="s">
        <v>96</v>
      </c>
      <c r="H408">
        <v>3200</v>
      </c>
      <c r="I408">
        <v>3200</v>
      </c>
      <c r="J408" t="s">
        <v>269</v>
      </c>
      <c r="K408" t="s">
        <v>907</v>
      </c>
      <c r="L408" t="s">
        <v>17</v>
      </c>
    </row>
    <row r="409" spans="1:12">
      <c r="A409" t="s">
        <v>402</v>
      </c>
      <c r="B409" t="s">
        <v>403</v>
      </c>
      <c r="C409" t="s">
        <v>908</v>
      </c>
      <c r="D409" t="s">
        <v>236</v>
      </c>
      <c r="E409" t="s">
        <v>23</v>
      </c>
      <c r="F409" t="s">
        <v>909</v>
      </c>
      <c r="G409" t="s">
        <v>96</v>
      </c>
      <c r="H409">
        <v>1000</v>
      </c>
      <c r="I409">
        <v>1000</v>
      </c>
      <c r="J409" t="s">
        <v>403</v>
      </c>
      <c r="K409" t="s">
        <v>907</v>
      </c>
      <c r="L409" t="s">
        <v>17</v>
      </c>
    </row>
    <row r="410" spans="1:12">
      <c r="A410" t="s">
        <v>830</v>
      </c>
      <c r="B410" t="s">
        <v>710</v>
      </c>
      <c r="C410" t="s">
        <v>910</v>
      </c>
      <c r="D410" t="s">
        <v>236</v>
      </c>
      <c r="E410" t="s">
        <v>23</v>
      </c>
      <c r="F410" t="s">
        <v>23</v>
      </c>
      <c r="G410" t="s">
        <v>63</v>
      </c>
      <c r="H410">
        <v>350</v>
      </c>
      <c r="I410">
        <v>350</v>
      </c>
      <c r="J410" t="s">
        <v>710</v>
      </c>
      <c r="K410" t="s">
        <v>907</v>
      </c>
      <c r="L410" t="s">
        <v>17</v>
      </c>
    </row>
    <row r="411" spans="1:12">
      <c r="A411" t="s">
        <v>251</v>
      </c>
      <c r="B411" t="s">
        <v>253</v>
      </c>
      <c r="C411" t="s">
        <v>911</v>
      </c>
      <c r="D411" t="s">
        <v>236</v>
      </c>
      <c r="E411" t="s">
        <v>23</v>
      </c>
      <c r="F411" t="s">
        <v>237</v>
      </c>
      <c r="G411" t="s">
        <v>63</v>
      </c>
      <c r="H411">
        <v>1380</v>
      </c>
      <c r="I411">
        <v>1380</v>
      </c>
      <c r="J411" t="s">
        <v>253</v>
      </c>
      <c r="K411" t="s">
        <v>907</v>
      </c>
      <c r="L411" t="s">
        <v>17</v>
      </c>
    </row>
    <row r="412" spans="1:12">
      <c r="A412" t="s">
        <v>251</v>
      </c>
      <c r="B412" t="s">
        <v>253</v>
      </c>
      <c r="C412" t="s">
        <v>912</v>
      </c>
      <c r="D412" t="s">
        <v>236</v>
      </c>
      <c r="E412" t="s">
        <v>23</v>
      </c>
      <c r="F412" t="s">
        <v>337</v>
      </c>
      <c r="G412" t="s">
        <v>63</v>
      </c>
      <c r="H412">
        <v>1400</v>
      </c>
      <c r="I412">
        <v>1400</v>
      </c>
      <c r="J412" t="s">
        <v>253</v>
      </c>
      <c r="K412" t="s">
        <v>907</v>
      </c>
      <c r="L412" t="s">
        <v>17</v>
      </c>
    </row>
    <row r="413" spans="1:12">
      <c r="A413" t="s">
        <v>723</v>
      </c>
      <c r="B413" t="s">
        <v>726</v>
      </c>
      <c r="C413" t="s">
        <v>913</v>
      </c>
      <c r="D413" t="s">
        <v>14</v>
      </c>
      <c r="E413" t="s">
        <v>23</v>
      </c>
      <c r="F413" t="s">
        <v>23</v>
      </c>
      <c r="G413" t="s">
        <v>914</v>
      </c>
      <c r="H413">
        <v>350</v>
      </c>
      <c r="I413">
        <v>350</v>
      </c>
      <c r="J413" t="s">
        <v>726</v>
      </c>
      <c r="K413" t="s">
        <v>406</v>
      </c>
      <c r="L413" t="s">
        <v>17</v>
      </c>
    </row>
    <row r="414" spans="1:12">
      <c r="A414" t="s">
        <v>266</v>
      </c>
      <c r="B414" t="s">
        <v>267</v>
      </c>
      <c r="C414" t="s">
        <v>915</v>
      </c>
      <c r="D414" t="s">
        <v>14</v>
      </c>
      <c r="E414" t="s">
        <v>198</v>
      </c>
      <c r="F414" t="s">
        <v>23</v>
      </c>
      <c r="G414" t="s">
        <v>916</v>
      </c>
      <c r="H414">
        <v>15687.42</v>
      </c>
      <c r="I414">
        <v>15687.42</v>
      </c>
      <c r="J414" t="s">
        <v>267</v>
      </c>
      <c r="K414" t="s">
        <v>917</v>
      </c>
      <c r="L414" t="s">
        <v>17</v>
      </c>
    </row>
    <row r="415" spans="1:12">
      <c r="A415" t="s">
        <v>486</v>
      </c>
      <c r="B415" t="s">
        <v>487</v>
      </c>
      <c r="C415" t="s">
        <v>918</v>
      </c>
      <c r="D415" t="s">
        <v>14</v>
      </c>
      <c r="E415" t="s">
        <v>23</v>
      </c>
      <c r="F415" t="s">
        <v>37</v>
      </c>
      <c r="G415" t="s">
        <v>919</v>
      </c>
      <c r="H415">
        <v>16981.57</v>
      </c>
      <c r="I415">
        <v>16981.57</v>
      </c>
      <c r="J415" t="s">
        <v>487</v>
      </c>
      <c r="K415" t="s">
        <v>406</v>
      </c>
      <c r="L415" t="s">
        <v>17</v>
      </c>
    </row>
    <row r="416" spans="1:12">
      <c r="A416" t="s">
        <v>486</v>
      </c>
      <c r="B416" t="s">
        <v>487</v>
      </c>
      <c r="C416" t="s">
        <v>920</v>
      </c>
      <c r="D416" t="s">
        <v>14</v>
      </c>
      <c r="E416" t="s">
        <v>37</v>
      </c>
      <c r="F416" t="s">
        <v>23</v>
      </c>
      <c r="G416" t="s">
        <v>921</v>
      </c>
      <c r="H416">
        <v>2101.32</v>
      </c>
      <c r="I416">
        <v>2101.32</v>
      </c>
      <c r="J416" t="s">
        <v>487</v>
      </c>
      <c r="K416" t="s">
        <v>917</v>
      </c>
      <c r="L416" t="s">
        <v>17</v>
      </c>
    </row>
    <row r="417" spans="1:12">
      <c r="A417" t="s">
        <v>486</v>
      </c>
      <c r="B417" t="s">
        <v>487</v>
      </c>
      <c r="C417" t="s">
        <v>922</v>
      </c>
      <c r="D417" t="s">
        <v>14</v>
      </c>
      <c r="E417" t="s">
        <v>23</v>
      </c>
      <c r="F417" t="s">
        <v>405</v>
      </c>
      <c r="G417" t="s">
        <v>923</v>
      </c>
      <c r="H417">
        <v>1100</v>
      </c>
      <c r="I417">
        <v>0</v>
      </c>
      <c r="J417" t="s">
        <v>487</v>
      </c>
      <c r="K417" t="s">
        <v>917</v>
      </c>
      <c r="L417" t="s">
        <v>17</v>
      </c>
    </row>
    <row r="418" spans="1:12">
      <c r="A418" t="s">
        <v>267</v>
      </c>
      <c r="B418" t="s">
        <v>486</v>
      </c>
      <c r="C418" t="s">
        <v>924</v>
      </c>
      <c r="D418" t="s">
        <v>14</v>
      </c>
      <c r="E418" t="s">
        <v>37</v>
      </c>
      <c r="F418" t="s">
        <v>23</v>
      </c>
      <c r="G418" t="s">
        <v>925</v>
      </c>
      <c r="H418">
        <v>1830.37</v>
      </c>
      <c r="I418">
        <v>1830.37</v>
      </c>
      <c r="J418" t="s">
        <v>486</v>
      </c>
      <c r="K418" t="s">
        <v>926</v>
      </c>
      <c r="L418" t="s">
        <v>17</v>
      </c>
    </row>
    <row r="419" spans="1:12">
      <c r="A419" t="s">
        <v>486</v>
      </c>
      <c r="B419" t="s">
        <v>487</v>
      </c>
      <c r="C419" t="s">
        <v>927</v>
      </c>
      <c r="D419" t="s">
        <v>14</v>
      </c>
      <c r="E419" t="s">
        <v>37</v>
      </c>
      <c r="F419" t="s">
        <v>23</v>
      </c>
      <c r="G419" t="s">
        <v>928</v>
      </c>
      <c r="H419">
        <v>16671.06</v>
      </c>
      <c r="I419">
        <v>16671.06</v>
      </c>
      <c r="J419" t="s">
        <v>487</v>
      </c>
      <c r="K419" t="s">
        <v>926</v>
      </c>
      <c r="L419" t="s">
        <v>17</v>
      </c>
    </row>
    <row r="420" spans="1:12">
      <c r="A420" t="s">
        <v>487</v>
      </c>
      <c r="B420" t="s">
        <v>402</v>
      </c>
      <c r="C420" t="s">
        <v>929</v>
      </c>
      <c r="D420" t="s">
        <v>14</v>
      </c>
      <c r="E420" t="s">
        <v>595</v>
      </c>
      <c r="F420" t="s">
        <v>23</v>
      </c>
      <c r="G420" t="s">
        <v>930</v>
      </c>
      <c r="H420">
        <v>700</v>
      </c>
      <c r="I420">
        <v>700</v>
      </c>
      <c r="J420" t="s">
        <v>402</v>
      </c>
      <c r="K420" t="s">
        <v>917</v>
      </c>
      <c r="L420" t="s">
        <v>17</v>
      </c>
    </row>
    <row r="421" spans="1:12">
      <c r="A421" t="s">
        <v>253</v>
      </c>
      <c r="B421" t="s">
        <v>813</v>
      </c>
      <c r="C421" t="s">
        <v>931</v>
      </c>
      <c r="D421" t="s">
        <v>14</v>
      </c>
      <c r="E421" t="s">
        <v>23</v>
      </c>
      <c r="F421" t="s">
        <v>425</v>
      </c>
      <c r="G421" t="s">
        <v>932</v>
      </c>
      <c r="H421">
        <v>2040.6</v>
      </c>
      <c r="I421">
        <v>2040.6</v>
      </c>
      <c r="J421" t="s">
        <v>813</v>
      </c>
      <c r="K421" t="s">
        <v>917</v>
      </c>
      <c r="L421" t="s">
        <v>17</v>
      </c>
    </row>
    <row r="422" spans="1:12">
      <c r="A422" t="s">
        <v>245</v>
      </c>
      <c r="B422" t="s">
        <v>246</v>
      </c>
      <c r="C422" t="s">
        <v>933</v>
      </c>
      <c r="D422" t="s">
        <v>14</v>
      </c>
      <c r="E422" t="s">
        <v>23</v>
      </c>
      <c r="F422" t="s">
        <v>425</v>
      </c>
      <c r="G422" t="s">
        <v>934</v>
      </c>
      <c r="H422">
        <v>1111.8</v>
      </c>
      <c r="I422">
        <v>1111.8</v>
      </c>
      <c r="J422" t="s">
        <v>246</v>
      </c>
      <c r="K422" t="s">
        <v>406</v>
      </c>
      <c r="L422" t="s">
        <v>17</v>
      </c>
    </row>
    <row r="423" spans="1:12">
      <c r="A423" t="s">
        <v>245</v>
      </c>
      <c r="B423" t="s">
        <v>246</v>
      </c>
      <c r="C423" t="s">
        <v>935</v>
      </c>
      <c r="D423" t="s">
        <v>14</v>
      </c>
      <c r="E423" t="s">
        <v>198</v>
      </c>
      <c r="F423" t="s">
        <v>23</v>
      </c>
      <c r="G423" t="s">
        <v>936</v>
      </c>
      <c r="H423">
        <v>31556.06</v>
      </c>
      <c r="I423">
        <v>31556.06</v>
      </c>
      <c r="J423" t="s">
        <v>246</v>
      </c>
      <c r="K423" t="s">
        <v>917</v>
      </c>
      <c r="L423" t="s">
        <v>17</v>
      </c>
    </row>
    <row r="424" spans="1:12">
      <c r="A424" t="s">
        <v>245</v>
      </c>
      <c r="B424" t="s">
        <v>246</v>
      </c>
      <c r="C424" t="s">
        <v>937</v>
      </c>
      <c r="D424" t="s">
        <v>14</v>
      </c>
      <c r="E424" t="s">
        <v>37</v>
      </c>
      <c r="F424" t="s">
        <v>23</v>
      </c>
      <c r="G424" t="s">
        <v>938</v>
      </c>
      <c r="H424">
        <v>24275.8</v>
      </c>
      <c r="I424">
        <v>24275.8</v>
      </c>
      <c r="J424" t="s">
        <v>246</v>
      </c>
      <c r="K424" t="s">
        <v>917</v>
      </c>
      <c r="L424" t="s">
        <v>17</v>
      </c>
    </row>
    <row r="425" spans="1:12">
      <c r="A425" t="s">
        <v>245</v>
      </c>
      <c r="B425" t="s">
        <v>246</v>
      </c>
      <c r="C425" t="s">
        <v>939</v>
      </c>
      <c r="D425" t="s">
        <v>14</v>
      </c>
      <c r="E425" t="s">
        <v>37</v>
      </c>
      <c r="F425" t="s">
        <v>23</v>
      </c>
      <c r="G425" t="s">
        <v>940</v>
      </c>
      <c r="H425">
        <v>6371.22</v>
      </c>
      <c r="I425">
        <v>6371.22</v>
      </c>
      <c r="J425" t="s">
        <v>246</v>
      </c>
      <c r="K425" t="s">
        <v>406</v>
      </c>
      <c r="L425" t="s">
        <v>17</v>
      </c>
    </row>
    <row r="426" spans="1:12">
      <c r="A426" t="s">
        <v>245</v>
      </c>
      <c r="B426" t="s">
        <v>246</v>
      </c>
      <c r="C426" t="s">
        <v>941</v>
      </c>
      <c r="D426" t="s">
        <v>14</v>
      </c>
      <c r="E426" t="s">
        <v>37</v>
      </c>
      <c r="F426" t="s">
        <v>23</v>
      </c>
      <c r="G426" t="s">
        <v>942</v>
      </c>
      <c r="H426">
        <v>2455.37</v>
      </c>
      <c r="I426">
        <v>2455.37</v>
      </c>
      <c r="J426" t="s">
        <v>246</v>
      </c>
      <c r="K426" t="s">
        <v>406</v>
      </c>
      <c r="L426" t="s">
        <v>17</v>
      </c>
    </row>
    <row r="427" spans="1:12">
      <c r="A427" t="s">
        <v>829</v>
      </c>
      <c r="B427" t="s">
        <v>830</v>
      </c>
      <c r="C427" t="s">
        <v>943</v>
      </c>
      <c r="D427" t="s">
        <v>14</v>
      </c>
      <c r="E427" t="s">
        <v>23</v>
      </c>
      <c r="F427" t="s">
        <v>37</v>
      </c>
      <c r="G427" t="s">
        <v>944</v>
      </c>
      <c r="H427">
        <v>17263.99</v>
      </c>
      <c r="I427">
        <v>17263.99</v>
      </c>
      <c r="J427" t="s">
        <v>830</v>
      </c>
      <c r="K427" t="s">
        <v>406</v>
      </c>
      <c r="L427" t="s">
        <v>17</v>
      </c>
    </row>
    <row r="428" spans="1:12">
      <c r="A428" t="s">
        <v>711</v>
      </c>
      <c r="B428" t="s">
        <v>250</v>
      </c>
      <c r="C428" t="s">
        <v>945</v>
      </c>
      <c r="D428" t="s">
        <v>14</v>
      </c>
      <c r="E428" t="s">
        <v>23</v>
      </c>
      <c r="F428" t="s">
        <v>37</v>
      </c>
      <c r="G428" t="s">
        <v>946</v>
      </c>
      <c r="H428">
        <v>2871.5</v>
      </c>
      <c r="I428">
        <v>2871.5</v>
      </c>
      <c r="J428" t="s">
        <v>250</v>
      </c>
      <c r="K428" t="s">
        <v>917</v>
      </c>
      <c r="L428" t="s">
        <v>17</v>
      </c>
    </row>
    <row r="429" spans="1:12">
      <c r="A429" t="s">
        <v>814</v>
      </c>
      <c r="B429" t="s">
        <v>472</v>
      </c>
      <c r="C429" t="s">
        <v>947</v>
      </c>
      <c r="D429" t="s">
        <v>14</v>
      </c>
      <c r="E429" t="s">
        <v>37</v>
      </c>
      <c r="F429" t="s">
        <v>23</v>
      </c>
      <c r="G429" t="s">
        <v>948</v>
      </c>
      <c r="H429">
        <v>2683.43</v>
      </c>
      <c r="I429">
        <v>2683.43</v>
      </c>
      <c r="J429" t="s">
        <v>472</v>
      </c>
      <c r="K429" t="s">
        <v>949</v>
      </c>
      <c r="L429" t="s">
        <v>17</v>
      </c>
    </row>
    <row r="430" spans="1:12">
      <c r="A430" t="s">
        <v>493</v>
      </c>
      <c r="B430" t="s">
        <v>255</v>
      </c>
      <c r="C430" t="s">
        <v>950</v>
      </c>
      <c r="D430" t="s">
        <v>14</v>
      </c>
      <c r="E430" t="s">
        <v>23</v>
      </c>
      <c r="F430" t="s">
        <v>37</v>
      </c>
      <c r="G430" t="s">
        <v>951</v>
      </c>
      <c r="H430">
        <v>17570.99</v>
      </c>
      <c r="I430">
        <v>17570.99</v>
      </c>
      <c r="J430" t="s">
        <v>255</v>
      </c>
      <c r="K430" t="s">
        <v>406</v>
      </c>
      <c r="L430" t="s">
        <v>17</v>
      </c>
    </row>
    <row r="431" spans="1:12">
      <c r="A431" t="s">
        <v>837</v>
      </c>
      <c r="B431" t="s">
        <v>894</v>
      </c>
      <c r="C431" t="s">
        <v>952</v>
      </c>
      <c r="D431" t="s">
        <v>14</v>
      </c>
      <c r="E431" t="s">
        <v>23</v>
      </c>
      <c r="F431" t="s">
        <v>37</v>
      </c>
      <c r="G431" t="s">
        <v>953</v>
      </c>
      <c r="H431">
        <v>4016.3</v>
      </c>
      <c r="I431">
        <v>4016.3</v>
      </c>
      <c r="J431" t="s">
        <v>894</v>
      </c>
      <c r="K431" t="s">
        <v>954</v>
      </c>
      <c r="L431" t="s">
        <v>17</v>
      </c>
    </row>
    <row r="432" spans="1:12">
      <c r="A432" t="s">
        <v>367</v>
      </c>
      <c r="B432" t="s">
        <v>325</v>
      </c>
      <c r="C432" t="s">
        <v>955</v>
      </c>
      <c r="D432" t="s">
        <v>48</v>
      </c>
      <c r="E432" t="s">
        <v>23</v>
      </c>
      <c r="F432" t="s">
        <v>71</v>
      </c>
      <c r="G432" t="s">
        <v>956</v>
      </c>
      <c r="H432">
        <v>5190</v>
      </c>
      <c r="I432">
        <v>0</v>
      </c>
      <c r="J432" t="s">
        <v>325</v>
      </c>
      <c r="K432" t="s">
        <v>526</v>
      </c>
      <c r="L432" t="s">
        <v>17</v>
      </c>
    </row>
    <row r="433" spans="1:12">
      <c r="A433" t="s">
        <v>367</v>
      </c>
      <c r="B433" t="s">
        <v>325</v>
      </c>
      <c r="C433" t="s">
        <v>957</v>
      </c>
      <c r="D433" t="s">
        <v>48</v>
      </c>
      <c r="E433" t="s">
        <v>23</v>
      </c>
      <c r="F433" t="s">
        <v>59</v>
      </c>
      <c r="G433" t="s">
        <v>958</v>
      </c>
      <c r="H433">
        <v>1220</v>
      </c>
      <c r="I433">
        <v>0</v>
      </c>
      <c r="J433" t="s">
        <v>325</v>
      </c>
      <c r="K433" t="s">
        <v>526</v>
      </c>
      <c r="L433" t="s">
        <v>17</v>
      </c>
    </row>
    <row r="434" spans="1:12">
      <c r="A434" t="s">
        <v>837</v>
      </c>
      <c r="B434" t="s">
        <v>894</v>
      </c>
      <c r="C434" t="s">
        <v>959</v>
      </c>
      <c r="D434" t="s">
        <v>14</v>
      </c>
      <c r="E434" t="s">
        <v>37</v>
      </c>
      <c r="F434" t="s">
        <v>23</v>
      </c>
      <c r="G434">
        <f>1632.94*0.48+300+300+705*1.11</f>
        <v>0</v>
      </c>
      <c r="H434">
        <v>2166.36</v>
      </c>
      <c r="I434">
        <v>2166.36</v>
      </c>
      <c r="J434" t="s">
        <v>894</v>
      </c>
      <c r="K434" t="s">
        <v>960</v>
      </c>
      <c r="L434" t="s">
        <v>17</v>
      </c>
    </row>
    <row r="435" spans="1:12">
      <c r="A435" t="s">
        <v>264</v>
      </c>
      <c r="B435" t="s">
        <v>784</v>
      </c>
      <c r="C435" t="s">
        <v>961</v>
      </c>
      <c r="D435" t="s">
        <v>48</v>
      </c>
      <c r="E435" t="s">
        <v>23</v>
      </c>
      <c r="F435" t="s">
        <v>962</v>
      </c>
      <c r="G435" t="s">
        <v>963</v>
      </c>
      <c r="H435">
        <v>837</v>
      </c>
      <c r="I435">
        <v>0</v>
      </c>
      <c r="J435" t="s">
        <v>784</v>
      </c>
      <c r="K435" t="s">
        <v>526</v>
      </c>
      <c r="L435" t="s">
        <v>17</v>
      </c>
    </row>
    <row r="436" spans="1:12">
      <c r="A436" t="s">
        <v>263</v>
      </c>
      <c r="B436" t="s">
        <v>264</v>
      </c>
      <c r="C436" t="s">
        <v>964</v>
      </c>
      <c r="D436" t="s">
        <v>48</v>
      </c>
      <c r="E436" t="s">
        <v>23</v>
      </c>
      <c r="F436" t="s">
        <v>69</v>
      </c>
      <c r="G436" t="s">
        <v>965</v>
      </c>
      <c r="H436">
        <v>690</v>
      </c>
      <c r="I436">
        <v>0</v>
      </c>
      <c r="J436" t="s">
        <v>264</v>
      </c>
      <c r="K436" t="s">
        <v>526</v>
      </c>
      <c r="L436" t="s">
        <v>17</v>
      </c>
    </row>
    <row r="437" spans="1:12">
      <c r="A437" t="s">
        <v>373</v>
      </c>
      <c r="B437" t="s">
        <v>370</v>
      </c>
      <c r="C437" t="s">
        <v>966</v>
      </c>
      <c r="D437" t="s">
        <v>48</v>
      </c>
      <c r="E437" t="s">
        <v>23</v>
      </c>
      <c r="F437" t="s">
        <v>52</v>
      </c>
      <c r="G437" t="s">
        <v>967</v>
      </c>
      <c r="H437">
        <v>9120</v>
      </c>
      <c r="I437">
        <v>0</v>
      </c>
      <c r="J437" t="s">
        <v>370</v>
      </c>
      <c r="K437" t="s">
        <v>526</v>
      </c>
      <c r="L437" t="s">
        <v>17</v>
      </c>
    </row>
    <row r="438" spans="1:12">
      <c r="A438" t="s">
        <v>373</v>
      </c>
      <c r="B438" t="s">
        <v>370</v>
      </c>
      <c r="C438" t="s">
        <v>968</v>
      </c>
      <c r="D438" t="s">
        <v>48</v>
      </c>
      <c r="E438" t="s">
        <v>59</v>
      </c>
      <c r="F438" t="s">
        <v>23</v>
      </c>
      <c r="G438" t="s">
        <v>969</v>
      </c>
      <c r="H438">
        <v>2805</v>
      </c>
      <c r="I438">
        <v>0</v>
      </c>
      <c r="J438" t="s">
        <v>370</v>
      </c>
      <c r="K438" t="s">
        <v>526</v>
      </c>
      <c r="L438" t="s">
        <v>17</v>
      </c>
    </row>
    <row r="439" spans="1:12">
      <c r="A439" t="s">
        <v>264</v>
      </c>
      <c r="B439" t="s">
        <v>784</v>
      </c>
      <c r="C439" t="s">
        <v>970</v>
      </c>
      <c r="D439" t="s">
        <v>48</v>
      </c>
      <c r="E439" t="s">
        <v>971</v>
      </c>
      <c r="F439" t="s">
        <v>23</v>
      </c>
      <c r="G439" t="s">
        <v>502</v>
      </c>
      <c r="H439">
        <v>1600</v>
      </c>
      <c r="I439">
        <v>0</v>
      </c>
      <c r="J439" t="s">
        <v>784</v>
      </c>
      <c r="K439" t="s">
        <v>526</v>
      </c>
      <c r="L439" t="s">
        <v>17</v>
      </c>
    </row>
    <row r="440" spans="1:12">
      <c r="A440" t="s">
        <v>264</v>
      </c>
      <c r="B440" t="s">
        <v>784</v>
      </c>
      <c r="C440" t="s">
        <v>972</v>
      </c>
      <c r="D440" t="s">
        <v>48</v>
      </c>
      <c r="E440" t="s">
        <v>59</v>
      </c>
      <c r="F440" t="s">
        <v>23</v>
      </c>
      <c r="G440" t="s">
        <v>973</v>
      </c>
      <c r="H440">
        <v>2040</v>
      </c>
      <c r="I440">
        <v>0</v>
      </c>
      <c r="J440" t="s">
        <v>784</v>
      </c>
      <c r="K440" t="s">
        <v>526</v>
      </c>
      <c r="L440" t="s">
        <v>17</v>
      </c>
    </row>
    <row r="441" spans="1:12">
      <c r="A441" t="s">
        <v>325</v>
      </c>
      <c r="B441" t="s">
        <v>259</v>
      </c>
      <c r="C441" t="s">
        <v>974</v>
      </c>
      <c r="D441" t="s">
        <v>48</v>
      </c>
      <c r="E441" t="s">
        <v>23</v>
      </c>
      <c r="F441" t="s">
        <v>975</v>
      </c>
      <c r="G441" t="s">
        <v>976</v>
      </c>
      <c r="H441">
        <v>1065</v>
      </c>
      <c r="I441">
        <v>0</v>
      </c>
      <c r="J441" t="s">
        <v>259</v>
      </c>
      <c r="K441" t="s">
        <v>526</v>
      </c>
      <c r="L441" t="s">
        <v>17</v>
      </c>
    </row>
    <row r="442" spans="1:12">
      <c r="A442" t="s">
        <v>260</v>
      </c>
      <c r="B442" t="s">
        <v>373</v>
      </c>
      <c r="C442" t="s">
        <v>977</v>
      </c>
      <c r="D442" t="s">
        <v>14</v>
      </c>
      <c r="E442" t="s">
        <v>37</v>
      </c>
      <c r="F442" t="s">
        <v>37</v>
      </c>
      <c r="G442" t="s">
        <v>978</v>
      </c>
      <c r="H442">
        <v>2586.05</v>
      </c>
      <c r="I442">
        <v>0</v>
      </c>
      <c r="J442" t="s">
        <v>373</v>
      </c>
      <c r="L442" t="s">
        <v>17</v>
      </c>
    </row>
    <row r="443" spans="1:12">
      <c r="A443" t="s">
        <v>325</v>
      </c>
      <c r="B443" t="s">
        <v>373</v>
      </c>
      <c r="C443" t="s">
        <v>536</v>
      </c>
      <c r="D443" t="s">
        <v>48</v>
      </c>
      <c r="E443" t="s">
        <v>535</v>
      </c>
      <c r="F443" t="s">
        <v>23</v>
      </c>
      <c r="G443" t="s">
        <v>502</v>
      </c>
      <c r="H443">
        <v>2000</v>
      </c>
      <c r="I443">
        <v>0</v>
      </c>
      <c r="J443" t="s">
        <v>373</v>
      </c>
      <c r="K443" t="s">
        <v>526</v>
      </c>
      <c r="L443" t="s">
        <v>17</v>
      </c>
    </row>
    <row r="444" spans="1:12">
      <c r="A444" t="s">
        <v>263</v>
      </c>
      <c r="B444" t="s">
        <v>264</v>
      </c>
      <c r="C444" t="s">
        <v>979</v>
      </c>
      <c r="D444" t="s">
        <v>14</v>
      </c>
      <c r="E444" t="s">
        <v>37</v>
      </c>
      <c r="F444" t="s">
        <v>23</v>
      </c>
      <c r="G444">
        <f>3254.1*0.48+300+300+662*1.11</f>
        <v>0</v>
      </c>
      <c r="H444">
        <v>2896.79</v>
      </c>
      <c r="I444">
        <v>0</v>
      </c>
      <c r="J444" t="s">
        <v>264</v>
      </c>
      <c r="L444" t="s">
        <v>17</v>
      </c>
    </row>
    <row r="445" spans="1:12">
      <c r="A445" t="s">
        <v>260</v>
      </c>
      <c r="B445" t="s">
        <v>373</v>
      </c>
      <c r="C445" t="s">
        <v>980</v>
      </c>
      <c r="D445" t="s">
        <v>48</v>
      </c>
      <c r="E445" t="s">
        <v>23</v>
      </c>
      <c r="F445" t="s">
        <v>674</v>
      </c>
      <c r="G445" t="s">
        <v>675</v>
      </c>
      <c r="H445">
        <v>860</v>
      </c>
      <c r="I445">
        <v>0</v>
      </c>
      <c r="J445" t="s">
        <v>373</v>
      </c>
      <c r="K445" t="s">
        <v>526</v>
      </c>
      <c r="L445" t="s">
        <v>17</v>
      </c>
    </row>
    <row r="446" spans="1:12">
      <c r="A446" t="s">
        <v>714</v>
      </c>
      <c r="B446" t="s">
        <v>715</v>
      </c>
      <c r="C446" t="s">
        <v>981</v>
      </c>
      <c r="D446" t="s">
        <v>14</v>
      </c>
      <c r="E446" t="s">
        <v>23</v>
      </c>
      <c r="F446" t="s">
        <v>37</v>
      </c>
      <c r="G446" t="s">
        <v>982</v>
      </c>
      <c r="H446">
        <v>15426.55</v>
      </c>
      <c r="I446">
        <v>0</v>
      </c>
      <c r="J446" t="s">
        <v>715</v>
      </c>
      <c r="K446" t="s">
        <v>324</v>
      </c>
      <c r="L446" t="s">
        <v>17</v>
      </c>
    </row>
    <row r="447" spans="1:12">
      <c r="A447" t="s">
        <v>325</v>
      </c>
      <c r="B447" t="s">
        <v>370</v>
      </c>
      <c r="C447" t="s">
        <v>983</v>
      </c>
      <c r="D447" t="s">
        <v>14</v>
      </c>
      <c r="E447" t="s">
        <v>595</v>
      </c>
      <c r="F447" t="s">
        <v>23</v>
      </c>
      <c r="G447">
        <f>2094*0.7+240+200</f>
        <v>0</v>
      </c>
      <c r="H447">
        <v>1905.8</v>
      </c>
      <c r="I447">
        <v>0</v>
      </c>
      <c r="J447" t="s">
        <v>370</v>
      </c>
      <c r="K447" t="s">
        <v>324</v>
      </c>
      <c r="L447" t="s">
        <v>17</v>
      </c>
    </row>
    <row r="448" spans="1:12">
      <c r="A448" t="s">
        <v>784</v>
      </c>
      <c r="B448" t="s">
        <v>714</v>
      </c>
      <c r="C448" t="s">
        <v>984</v>
      </c>
      <c r="D448" t="s">
        <v>14</v>
      </c>
      <c r="E448" t="s">
        <v>23</v>
      </c>
      <c r="F448" t="s">
        <v>37</v>
      </c>
      <c r="G448">
        <f>4480*0.44+50*1.11</f>
        <v>0</v>
      </c>
      <c r="H448">
        <v>2026.7</v>
      </c>
      <c r="I448">
        <v>0</v>
      </c>
      <c r="J448" t="s">
        <v>714</v>
      </c>
      <c r="K448" t="s">
        <v>324</v>
      </c>
      <c r="L448" t="s">
        <v>17</v>
      </c>
    </row>
    <row r="449" spans="1:12">
      <c r="A449" t="s">
        <v>714</v>
      </c>
      <c r="B449" t="s">
        <v>715</v>
      </c>
      <c r="C449" t="s">
        <v>985</v>
      </c>
      <c r="D449" t="s">
        <v>14</v>
      </c>
      <c r="E449" t="s">
        <v>23</v>
      </c>
      <c r="F449" t="s">
        <v>37</v>
      </c>
      <c r="G449">
        <f>3840*0.44</f>
        <v>0</v>
      </c>
      <c r="H449">
        <v>1689.6</v>
      </c>
      <c r="I449">
        <v>0</v>
      </c>
      <c r="J449" t="s">
        <v>715</v>
      </c>
      <c r="K449" t="s">
        <v>324</v>
      </c>
      <c r="L449" t="s">
        <v>17</v>
      </c>
    </row>
    <row r="450" spans="1:12">
      <c r="A450" t="s">
        <v>714</v>
      </c>
      <c r="B450" t="s">
        <v>715</v>
      </c>
      <c r="C450" t="s">
        <v>986</v>
      </c>
      <c r="D450" t="s">
        <v>14</v>
      </c>
      <c r="E450" t="s">
        <v>37</v>
      </c>
      <c r="F450" t="s">
        <v>23</v>
      </c>
      <c r="G450">
        <f>1378.34*0.48+600+（1162+1142+150）*1.11</f>
        <v>0</v>
      </c>
      <c r="H450">
        <v>3985.54</v>
      </c>
      <c r="I450">
        <v>0</v>
      </c>
      <c r="J450" t="s">
        <v>715</v>
      </c>
      <c r="L45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2019-04-22T02:37:54Z</dcterms:created>
  <dcterms:modified xsi:type="dcterms:W3CDTF">2019-04-22T02:37:54Z</dcterms:modified>
</cp:coreProperties>
</file>