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0nm0ney\Desktop\"/>
    </mc:Choice>
  </mc:AlternateContent>
  <xr:revisionPtr revIDLastSave="0" documentId="8_{4B50E7CD-BFE0-4BC4-86DD-4902015F1BDD}" xr6:coauthVersionLast="47" xr6:coauthVersionMax="47" xr10:uidLastSave="{00000000-0000-0000-0000-000000000000}"/>
  <workbookProtection workbookAlgorithmName="SHA-512" workbookHashValue="WJKakZvPZauKTwI0Tr+bjkW7NFTI6tKfkQo1W9QFVKGb0b9eDJqMKgQDGQJHUngmT2lXb4NSvWBQ9SIsJHivgg==" workbookSaltValue="VUsDqG9dm69Wao+jbkcYPw==" workbookSpinCount="100000" lockStructure="1"/>
  <bookViews>
    <workbookView xWindow="-103" yWindow="-103" windowWidth="33120" windowHeight="18000" xr2:uid="{FBAD7EE3-DA35-4BEF-B878-4DFCF487C2DF}"/>
  </bookViews>
  <sheets>
    <sheet name="Dashboard 1" sheetId="2" r:id="rId1"/>
    <sheet name="Dashboard 2" sheetId="4" r:id="rId2"/>
    <sheet name="Left Side Pivots" sheetId="1" r:id="rId3"/>
    <sheet name="Right Side Pivots" sheetId="3" r:id="rId4"/>
  </sheets>
  <definedNames>
    <definedName name="amb_procedures">'Right Side Pivots'!$F$24:$I$27</definedName>
    <definedName name="emergency_los">'Left Side Pivots'!$B$2</definedName>
    <definedName name="inpatient_alos">'Left Side Pivots'!$G$7</definedName>
    <definedName name="medicare_avg">'Left Side Pivots'!$A$14</definedName>
    <definedName name="mspb_ratio">'Left Side Pivots'!$B$14</definedName>
    <definedName name="readmission_rate">'Left Side Pivots'!$C$10</definedName>
    <definedName name="tcoc">'Left Side Pivots'!$A$18</definedName>
    <definedName name="urgent_los">'Left Side Pivots'!$B$3</definedName>
    <definedName name="urgent_procedures">'Right Side Pivots'!$F$30:$I$33</definedName>
  </definedNames>
  <calcPr calcId="191028"/>
  <pivotCaches>
    <pivotCache cacheId="5979" r:id="rId5"/>
    <pivotCache cacheId="5980" r:id="rId6"/>
    <pivotCache cacheId="5981" r:id="rId7"/>
    <pivotCache cacheId="5982" r:id="rId8"/>
    <pivotCache cacheId="5983" r:id="rId9"/>
    <pivotCache cacheId="5984" r:id="rId10"/>
    <pivotCache cacheId="5985" r:id="rId11"/>
    <pivotCache cacheId="5986" r:id="rId12"/>
    <pivotCache cacheId="5987" r:id="rId13"/>
    <pivotCache cacheId="5988" r:id="rId14"/>
    <pivotCache cacheId="5989" r:id="rId15"/>
    <pivotCache cacheId="5990" r:id="rId16"/>
    <pivotCache cacheId="5991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_all_encounters_by_insurance_5ee17b94-3773-4510-9758-453ffdec26a4" name="prod_all_encounters_by_insurance" connection="Query - prod_all_encounters_by_insurance"/>
          <x15:modelTable id="prod_emergency_urgentcare_los_69670ff3-d7d2-4705-ab8f-b62853f2b620" name="prod_emergency_urgentcare_los" connection="Query - prod_emergency_urgentcare_los"/>
          <x15:modelTable id="prod_inpatient_alos_9af44e67-4148-4030-8535-0b90ee4e819c" name="prod_inpatient_alos" connection="Query - prod_inpatient_alos"/>
          <x15:modelTable id="prod_mspb_ratio_d184fe92-bc41-4dea-82c7-bbd2eccd506e" name="prod_mspb_ratio" connection="Query - prod_mspb_ratio"/>
          <x15:modelTable id="prod_non_coverage_breakdown_e31e733b-6707-42c1-884e-6236af6fb904" name="prod_non_coverage_breakdown" connection="Query - prod_non_coverage_breakdown"/>
          <x15:modelTable id="prod_noncov_claims_by_class_79b11f08-9f1a-4046-a40a-1ca1dd9ec009" name="prod_noncov_claims_by_class" connection="Query - prod_noncov_claims_by_class"/>
          <x15:modelTable id="prod_noncov_encounters_by_class_5f175058-3063-4735-9ace-c7438d99342a" name="prod_noncov_encounters_by_class" connection="Query - prod_noncov_encounters_by_class"/>
          <x15:modelTable id="prod_noncov_encounters_by_insurance_98e3ec81-fbc3-416c-860d-3169e60b1351" name="prod_noncov_encounters_by_insurance" connection="Query - prod_noncov_encounters_by_insurance"/>
          <x15:modelTable id="prod_readmission_rate_2e7bac7a-947b-4138-b144-4d15049f9cc9" name="prod_readmission_rate" connection="Query - prod_readmission_rate"/>
          <x15:modelTable id="prod_tcoc_71689b10-3627-49a9-a0b0-2ec3a0ad97ae" name="prod_tcoc" connection="Query - prod_tcoc"/>
          <x15:modelTable id="prod_top_amb_procedure_cost_0b5d9c5a-a1f9-45e1-a412-7aef5e3f2c0f" name="prod_top_amb_procedure_cost" connection="Query - prod_top_amb_procedure_cost"/>
          <x15:modelTable id="prod_top_amb_procedure_uninsured_4680cb8b-cbb3-44ca-acfe-141b46870704" name="prod_top_amb_procedure_uninsured" connection="Query - prod_top_amb_procedure_uninsured"/>
          <x15:modelTable id="prod_top_medical_reasons_ed176af5-b00a-4c73-b58c-a3d0955bc054" name="prod_top_medical_reasons" connection="Query - prod_top_medical_reasons"/>
          <x15:modelTable id="prod_top_urgentcare_procedure_cost_c173857f-6dbf-401a-8853-d46a6b0c1bd6" name="prod_top_urgentcare_procedure_cost" connection="Query - prod_top_urgentcare_procedure_cost"/>
          <x15:modelTable id="prod_top_urgentcare_procedure_uninsured_1a73ccd7-f62a-4ceb-aafc-16abe4336eb9" name="prod_top_urgentcare_procedure_uninsured" connection="Query - prod_top_urgentcare_procedure_uninsur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1" i="3" l="1" a="1"/>
  <c r="F31" i="3" s="1"/>
  <c r="F25" i="3" a="1"/>
  <c r="F2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705476-7039-4B19-B6B8-2B2B1CBED8A1}" name="Query - prod_all_encounters_by_insurance" description="Connection to the 'prod_all_encounters_by_insurance' query in the workbook." type="100" refreshedVersion="8" minRefreshableVersion="5">
    <extLst>
      <ext xmlns:x15="http://schemas.microsoft.com/office/spreadsheetml/2010/11/main" uri="{DE250136-89BD-433C-8126-D09CA5730AF9}">
        <x15:connection id="f9bc5c62-d2d0-4aa4-b34b-e89995a1cc30"/>
      </ext>
    </extLst>
  </connection>
  <connection id="2" xr16:uid="{B5F5F8E3-371A-4A1C-9D8A-9B8376F50956}" name="Query - prod_emergency_urgentcare_los" description="Connection to the 'prod_emergency_urgentcare_los' query in the workbook." type="100" refreshedVersion="8" minRefreshableVersion="5">
    <extLst>
      <ext xmlns:x15="http://schemas.microsoft.com/office/spreadsheetml/2010/11/main" uri="{DE250136-89BD-433C-8126-D09CA5730AF9}">
        <x15:connection id="1835b1a8-4941-48b9-b0c2-b39753fc3bdb"/>
      </ext>
    </extLst>
  </connection>
  <connection id="3" xr16:uid="{C91181BB-3F33-4DE2-8973-4490C46C55D8}" name="Query - prod_inpatient_alos" description="Connection to the 'prod_inpatient_alos' query in the workbook." type="100" refreshedVersion="8" minRefreshableVersion="5">
    <extLst>
      <ext xmlns:x15="http://schemas.microsoft.com/office/spreadsheetml/2010/11/main" uri="{DE250136-89BD-433C-8126-D09CA5730AF9}">
        <x15:connection id="ec7cf310-0135-4391-b039-c9017f9cd9be"/>
      </ext>
    </extLst>
  </connection>
  <connection id="4" xr16:uid="{C711D595-5F38-4396-A9A0-CE1F343F7E6C}" name="Query - prod_mspb_ratio" description="Connection to the 'prod_mspb_ratio' query in the workbook." type="100" refreshedVersion="8" minRefreshableVersion="5">
    <extLst>
      <ext xmlns:x15="http://schemas.microsoft.com/office/spreadsheetml/2010/11/main" uri="{DE250136-89BD-433C-8126-D09CA5730AF9}">
        <x15:connection id="e2dc260e-98ef-4cf8-9efc-59903d65f80d"/>
      </ext>
    </extLst>
  </connection>
  <connection id="5" xr16:uid="{07F6C7F1-61D7-40C4-85CB-07C4E9A9F470}" name="Query - prod_non_coverage_breakdown" description="Connection to the 'prod_non_coverage_breakdown' query in the workbook." type="100" refreshedVersion="8" minRefreshableVersion="5">
    <extLst>
      <ext xmlns:x15="http://schemas.microsoft.com/office/spreadsheetml/2010/11/main" uri="{DE250136-89BD-433C-8126-D09CA5730AF9}">
        <x15:connection id="00bc39af-4801-43f2-832d-f1f2db8f4fbc"/>
      </ext>
    </extLst>
  </connection>
  <connection id="6" xr16:uid="{8FEA8E15-A73B-40A0-B7DF-E5F068527F25}" name="Query - prod_noncov_claims_by_class" description="Connection to the 'prod_noncov_claims_by_class' query in the workbook." type="100" refreshedVersion="8" minRefreshableVersion="5">
    <extLst>
      <ext xmlns:x15="http://schemas.microsoft.com/office/spreadsheetml/2010/11/main" uri="{DE250136-89BD-433C-8126-D09CA5730AF9}">
        <x15:connection id="1d200b39-75e9-4151-a613-d794e4c8a25e"/>
      </ext>
    </extLst>
  </connection>
  <connection id="7" xr16:uid="{CA49CF06-4497-4DDB-8D8C-7D2B05FDEBAD}" name="Query - prod_noncov_encounters_by_class" description="Connection to the 'prod_noncov_encounters_by_class' query in the workbook." type="100" refreshedVersion="8" minRefreshableVersion="5">
    <extLst>
      <ext xmlns:x15="http://schemas.microsoft.com/office/spreadsheetml/2010/11/main" uri="{DE250136-89BD-433C-8126-D09CA5730AF9}">
        <x15:connection id="73cb6160-d4d8-49ad-a07b-9028536e375a"/>
      </ext>
    </extLst>
  </connection>
  <connection id="8" xr16:uid="{6CE13242-1262-44D5-99C3-72F996B413AD}" name="Query - prod_noncov_encounters_by_insurance" description="Connection to the 'prod_noncov_encounters_by_insurance' query in the workbook." type="100" refreshedVersion="8" minRefreshableVersion="5">
    <extLst>
      <ext xmlns:x15="http://schemas.microsoft.com/office/spreadsheetml/2010/11/main" uri="{DE250136-89BD-433C-8126-D09CA5730AF9}">
        <x15:connection id="01c47b20-89b8-46f3-9e74-53f2e4dc348a"/>
      </ext>
    </extLst>
  </connection>
  <connection id="9" xr16:uid="{58379FF4-1F98-423E-B1B3-416F8097AEE4}" name="Query - prod_readmission_rate" description="Connection to the 'prod_readmission_rate' query in the workbook." type="100" refreshedVersion="8" minRefreshableVersion="5">
    <extLst>
      <ext xmlns:x15="http://schemas.microsoft.com/office/spreadsheetml/2010/11/main" uri="{DE250136-89BD-433C-8126-D09CA5730AF9}">
        <x15:connection id="cb30e610-9107-4ab0-8ed1-b2dba7f510ba"/>
      </ext>
    </extLst>
  </connection>
  <connection id="10" xr16:uid="{43FC5BD2-05DC-4767-8FAC-B87FB33D976C}" name="Query - prod_tcoc" description="Connection to the 'prod_tcoc' query in the workbook." type="100" refreshedVersion="8" minRefreshableVersion="5">
    <extLst>
      <ext xmlns:x15="http://schemas.microsoft.com/office/spreadsheetml/2010/11/main" uri="{DE250136-89BD-433C-8126-D09CA5730AF9}">
        <x15:connection id="3fc2684a-0190-4b23-913e-8f07b966e462"/>
      </ext>
    </extLst>
  </connection>
  <connection id="11" xr16:uid="{0ECDF7B3-5DB8-460B-9DC0-47A2C1AAEF13}" name="Query - prod_top_amb_procedure_cost" description="Connection to the 'prod_top_amb_procedure_cost' query in the workbook." type="100" refreshedVersion="8" minRefreshableVersion="5">
    <extLst>
      <ext xmlns:x15="http://schemas.microsoft.com/office/spreadsheetml/2010/11/main" uri="{DE250136-89BD-433C-8126-D09CA5730AF9}">
        <x15:connection id="18b6626b-0ccd-4118-9ca8-cb8cc48bca83"/>
      </ext>
    </extLst>
  </connection>
  <connection id="12" xr16:uid="{1C93ED09-3570-436B-9610-E8DC3E26D000}" name="Query - prod_top_amb_procedure_uninsured" description="Connection to the 'prod_top_amb_procedure_uninsured' query in the workbook." type="100" refreshedVersion="8" minRefreshableVersion="5">
    <extLst>
      <ext xmlns:x15="http://schemas.microsoft.com/office/spreadsheetml/2010/11/main" uri="{DE250136-89BD-433C-8126-D09CA5730AF9}">
        <x15:connection id="17992fd4-21aa-48cf-9863-01987bd310e2"/>
      </ext>
    </extLst>
  </connection>
  <connection id="13" xr16:uid="{0AF87912-E526-4B36-997F-42961EAEE583}" name="Query - prod_top_medical_reasons" description="Connection to the 'prod_top_medical_reasons' query in the workbook." type="100" refreshedVersion="8" minRefreshableVersion="5">
    <extLst>
      <ext xmlns:x15="http://schemas.microsoft.com/office/spreadsheetml/2010/11/main" uri="{DE250136-89BD-433C-8126-D09CA5730AF9}">
        <x15:connection id="0bcea52d-8f64-4f64-85bd-df532e6f61ce"/>
      </ext>
    </extLst>
  </connection>
  <connection id="14" xr16:uid="{86B2934C-7DC0-47F5-B6EA-3E12CA0676F2}" name="Query - prod_top_urgentcare_procedure_cost" description="Connection to the 'prod_top_urgentcare_procedure_cost' query in the workbook." type="100" refreshedVersion="8" minRefreshableVersion="5">
    <extLst>
      <ext xmlns:x15="http://schemas.microsoft.com/office/spreadsheetml/2010/11/main" uri="{DE250136-89BD-433C-8126-D09CA5730AF9}">
        <x15:connection id="7644e028-b3c2-4f85-bebd-459e80fcbb28"/>
      </ext>
    </extLst>
  </connection>
  <connection id="15" xr16:uid="{76441480-A601-49E8-8E1E-E3CC884C254F}" name="Query - prod_top_urgentcare_procedure_uninsured" description="Connection to the 'prod_top_urgentcare_procedure_uninsured' query in the workbook." type="100" refreshedVersion="8" minRefreshableVersion="5">
    <extLst>
      <ext xmlns:x15="http://schemas.microsoft.com/office/spreadsheetml/2010/11/main" uri="{DE250136-89BD-433C-8126-D09CA5730AF9}">
        <x15:connection id="2f2960a1-e31f-4558-90ad-5c0d0c0aba0a"/>
      </ext>
    </extLst>
  </connection>
  <connection id="16" xr16:uid="{B7D545DE-0884-465D-B7C4-9B80B2F5EC1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<sst xmlns="http://schemas.openxmlformats.org/spreadsheetml/2006/main" count="88" uniqueCount="49">
  <si>
    <t>Row Labels</t>
  </si>
  <si>
    <t>Sum of minutes</t>
  </si>
  <si>
    <t>emergency</t>
  </si>
  <si>
    <t>urgentcare</t>
  </si>
  <si>
    <t>Sum of inpatient_ALOS (days)</t>
  </si>
  <si>
    <t>Sum of index_admissions</t>
  </si>
  <si>
    <t>Sum of readmissions</t>
  </si>
  <si>
    <t>Sum of readmission_rate</t>
  </si>
  <si>
    <t>Sum of avg_spending_per_episode</t>
  </si>
  <si>
    <t>Sum of mspb_ratio</t>
  </si>
  <si>
    <t>Sum of avg_total_cost_of_care</t>
  </si>
  <si>
    <t>Sum of pct</t>
  </si>
  <si>
    <t>Chronic congestive heart failure (disorder)</t>
  </si>
  <si>
    <t>Malignant neoplasm of breast (disorder)</t>
  </si>
  <si>
    <t>Hyperlipidemia</t>
  </si>
  <si>
    <t>Primary small cell malignant neoplasm of lung  TNM stage 1 (disorder)</t>
  </si>
  <si>
    <t>Grand Total</t>
  </si>
  <si>
    <t>Values</t>
  </si>
  <si>
    <t>Sum of covered_claim_cost_million</t>
  </si>
  <si>
    <t>Sum of non_covered_claim_cost_million</t>
  </si>
  <si>
    <t>Sum of class_non_covered (million)</t>
  </si>
  <si>
    <t>wellness</t>
  </si>
  <si>
    <t>inpatient</t>
  </si>
  <si>
    <t>outpatient</t>
  </si>
  <si>
    <t>ambulatory</t>
  </si>
  <si>
    <t>encounterclass</t>
  </si>
  <si>
    <t xml:space="preserve">Ambulatory Procedure
</t>
  </si>
  <si>
    <t xml:space="preserve">Avg Base Cost
</t>
  </si>
  <si>
    <t>Pct of Non 
Covered 
Encounters</t>
  </si>
  <si>
    <t>Expensive
Base Cost
Rank</t>
  </si>
  <si>
    <t>Sum of avg_base_cost</t>
  </si>
  <si>
    <t>Sum of expensive_avgbasecost_rank</t>
  </si>
  <si>
    <t>Renal dialysis (procedure)</t>
  </si>
  <si>
    <t>Coronary artery bypass grafting</t>
  </si>
  <si>
    <t>Percutaneous coronary intervention</t>
  </si>
  <si>
    <t xml:space="preserve">Urgent Care Procedure
</t>
  </si>
  <si>
    <t>Electrical cardioversion</t>
  </si>
  <si>
    <t>Catheter ablation of tissue of heart</t>
  </si>
  <si>
    <t>Percutaneous mechanical thrombectomy of portal vein using fluoroscopic guidance</t>
  </si>
  <si>
    <t>NO_INSURANCE</t>
  </si>
  <si>
    <t>Humana</t>
  </si>
  <si>
    <t>Aetna</t>
  </si>
  <si>
    <t>UnitedHealthcare</t>
  </si>
  <si>
    <t>Cigna Health</t>
  </si>
  <si>
    <t>Anthem</t>
  </si>
  <si>
    <t>Blue Cross Blue Shield</t>
  </si>
  <si>
    <t>Dual Eligible</t>
  </si>
  <si>
    <t>Medicare</t>
  </si>
  <si>
    <t>Medicaid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</si>
</sst>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0\%"/>
    <numFmt numFmtId="166" formatCode="0.00\%"/>
  </numFmts>
  <fonts count="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 tint="0.49998474074526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5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164" fontId="0" fillId="0" borderId="0" xfId="0" applyNumberFormat="1"/>
    <xf numFmtId="0" fontId="3" fillId="0" borderId="0" xfId="0" applyFont="1" applyAlignment="1">
      <alignment horizontal="center" wrapText="1"/>
    </xf>
    <xf numFmtId="165" fontId="2" fillId="2" borderId="0" xfId="1" applyNumberFormat="1" applyFont="1" applyFill="1" applyAlignment="1">
      <alignment horizontal="center"/>
    </xf>
    <xf numFmtId="165" fontId="0" fillId="0" borderId="0" xfId="1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  <xf numFmtId="165" fontId="2" fillId="0" borderId="0" xfId="1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50"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FF0000"/>
      </font>
    </dxf>
    <dxf>
      <font>
        <color rgb="FF00B050"/>
      </font>
      <fill>
        <patternFill patternType="none">
          <bgColor auto="1"/>
        </patternFill>
      </fill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alignment horizontal="center"/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numFmt numFmtId="0" formatCode="General"/>
    </dxf>
    <dxf>
      <alignment horizontal="center"/>
    </dxf>
    <dxf>
      <numFmt numFmtId="166" formatCode="0.00\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numFmt numFmtId="167" formatCode="_(&quot;$&quot;* #,##0_);_(&quot;$&quot;* \(#,##0\);_(&quot;$&quot;* &quot;-&quot;??_);_(@_)"/>
    </dxf>
    <dxf>
      <alignment horizontal="center"/>
    </dxf>
    <dxf>
      <numFmt numFmtId="164" formatCode="&quot;$&quot;#,##0"/>
    </dxf>
    <dxf>
      <alignment horizontal="center"/>
    </dxf>
    <dxf>
      <font>
        <b/>
      </font>
    </dxf>
    <dxf>
      <border>
        <left/>
        <right/>
        <top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numFmt numFmtId="164" formatCode="&quot;$&quot;#,##0"/>
    </dxf>
    <dxf>
      <font>
        <b/>
      </font>
    </dxf>
    <dxf>
      <alignment horizontal="center"/>
    </dxf>
    <dxf>
      <font>
        <color theme="1" tint="0.499984740745262"/>
      </font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6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Dashboard.xlsx]Left Side Pivots!PivotTable6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'Left Side Pivots'!$B$21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numFmt formatCode="0\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'Left Side Pivots'!$A$22:$A$26</c:f>
              <c:strCache>
                <c:ptCount val="4"/>
                <c:pt idx="0">
                  <c:v>Chronic congestive heart failure (disorder)</c:v>
                </c:pt>
                <c:pt idx="1">
                  <c:v>Malignant neoplasm of breast (disorder)</c:v>
                </c:pt>
                <c:pt idx="2">
                  <c:v>Hyperlipidemia</c:v>
                </c:pt>
                <c:pt idx="3">
                  <c:v>Primary small cell malignant neoplasm of lung  TNM stage 1 (disorder)</c:v>
                </c:pt>
              </c:strCache>
            </c:strRef>
          </c:cat>
          <c:val>
            <c:numRef>
              <c:f>'Left Side Pivots'!$B$22:$B$26</c:f>
              <c:numCache>
                <c:formatCode>General</c:formatCode>
                <c:ptCount val="4"/>
                <c:pt idx="0">
                  <c:v>49</c:v>
                </c:pt>
                <c:pt idx="1">
                  <c:v>22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7-4DDA-BCEB-754794849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axId val="802527919"/>
        <c:axId val="802544719"/>
      </c:barChart>
      <c:catAx>
        <c:axId val="8025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44719"/>
        <c:crosses val="autoZero"/>
        <c:auto val="1"/>
        <c:lblAlgn val="ctr"/>
        <c:lblOffset val="100"/>
        <c:noMultiLvlLbl val="0"/>
      </c:catAx>
      <c:valAx>
        <c:axId val="8025447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2527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Dashboard.xlsx]Right Side Pivots!non_covered_by_class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&quot;$&quot;#,##0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'Right Side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926-4A52-ABDD-499BB3D1EE41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6-4A52-ABDD-499BB3D1EE4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926-4A52-ABDD-499BB3D1EE41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6-4A52-ABDD-499BB3D1EE41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3F-4CEF-8B72-360BDFA4BB29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C3F-4CEF-8B72-360BDFA4BB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26-4A52-ABDD-499BB3D1EE4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26-4A52-ABDD-499BB3D1EE4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26-4A52-ABDD-499BB3D1EE4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26-4A52-ABDD-499BB3D1EE41}"/>
                </c:ext>
              </c:extLst>
            </c:dLbl>
            <c:numFmt formatCode="&quot;$&quot;#,##0\ 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'Right Side Pivots'!$A$8:$A$14</c:f>
              <c:strCache>
                <c:ptCount val="6"/>
                <c:pt idx="0">
                  <c:v>wellness</c:v>
                </c:pt>
                <c:pt idx="1">
                  <c:v>inpatient</c:v>
                </c:pt>
                <c:pt idx="2">
                  <c:v>emergency</c:v>
                </c:pt>
                <c:pt idx="3">
                  <c:v>outpatient</c:v>
                </c:pt>
                <c:pt idx="4">
                  <c:v>urgentcare</c:v>
                </c:pt>
                <c:pt idx="5">
                  <c:v>ambulatory</c:v>
                </c:pt>
              </c:strCache>
            </c:strRef>
          </c:cat>
          <c:val>
            <c:numRef>
              <c:f>'Right Side Pivots'!$B$8:$B$14</c:f>
              <c:numCache>
                <c:formatCode>General</c:formatCode>
                <c:ptCount val="6"/>
                <c:pt idx="0">
                  <c:v>2.66</c:v>
                </c:pt>
                <c:pt idx="1">
                  <c:v>4.2300000000000004</c:v>
                </c:pt>
                <c:pt idx="2">
                  <c:v>6.71</c:v>
                </c:pt>
                <c:pt idx="3">
                  <c:v>9.2100000000000009</c:v>
                </c:pt>
                <c:pt idx="4">
                  <c:v>19.45</c:v>
                </c:pt>
                <c:pt idx="5">
                  <c:v>20.83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6-4A52-ABDD-499BB3D1E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265313375"/>
        <c:axId val="1265316735"/>
      </c:barChart>
      <c:catAx>
        <c:axId val="1265313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16735"/>
        <c:crosses val="autoZero"/>
        <c:auto val="1"/>
        <c:lblAlgn val="ctr"/>
        <c:lblOffset val="100"/>
        <c:noMultiLvlLbl val="0"/>
      </c:catAx>
      <c:valAx>
        <c:axId val="1265316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531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Dashboard.xlsx]Right Side Pivots!non_covered_pct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0.16388888888888889"/>
              <c:y val="-0.120370370370370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A08BF47-2DCF-489A-9D0B-83F7E3FA6FA8}" type="PERCENTAGE">
                  <a:rPr lang="en-US">
                    <a:solidFill>
                      <a:srgbClr val="FF0000"/>
                    </a:solidFill>
                  </a:rPr>
                  <a:pPr>
                    <a:defRPr sz="36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0.16388888888888889"/>
              <c:y val="-0.120370370370370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A08BF47-2DCF-489A-9D0B-83F7E3FA6FA8}" type="PERCENTAGE">
                  <a:rPr lang="en-US">
                    <a:solidFill>
                      <a:srgbClr val="FF0000"/>
                    </a:solidFill>
                  </a:rPr>
                  <a:pPr>
                    <a:defRPr sz="36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0.16388888888888889"/>
              <c:y val="-0.120370370370370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A08BF47-2DCF-489A-9D0B-83F7E3FA6FA8}" type="PERCENTAGE">
                  <a:rPr lang="en-US" sz="2400">
                    <a:solidFill>
                      <a:srgbClr val="FF0000"/>
                    </a:solidFill>
                  </a:rPr>
                  <a:pPr>
                    <a:defRPr sz="2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0.16388888888888889"/>
              <c:y val="-0.120370370370370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A08BF47-2DCF-489A-9D0B-83F7E3FA6FA8}" type="PERCENTAGE">
                  <a:rPr lang="en-US" sz="2400">
                    <a:solidFill>
                      <a:srgbClr val="FF0000"/>
                    </a:solidFill>
                  </a:rPr>
                  <a:pPr>
                    <a:defRPr sz="2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rgbClr val="FF0000"/>
          </a:solidFill>
          <a:ln w="19050">
            <a:noFill/>
          </a:ln>
          <a:effectLst/>
        </c:spPr>
      </c:pivotFmt>
      <c:pivotFmt>
        <c:idx val="18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rgbClr val="FF0000"/>
          </a:solidFill>
          <a:ln w="19050">
            <a:noFill/>
          </a:ln>
          <a:effectLst/>
        </c:spPr>
      </c:pivotFmt>
      <c:pivotFmt>
        <c:idx val="21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7.6005845751865551E-3"/>
              <c:y val="-8.41346366178671E-3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816249011793838"/>
                  <c:h val="0.16257638365040977"/>
                </c:manualLayout>
              </c15:layout>
            </c:ext>
          </c:extLst>
        </c:dLbl>
      </c:pivotFmt>
      <c:pivotFmt>
        <c:idx val="24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7.6005845751865551E-3"/>
              <c:y val="-8.41346366178671E-3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816249011793838"/>
                  <c:h val="0.16257638365040977"/>
                </c:manualLayout>
              </c15:layout>
            </c:ext>
          </c:extLst>
        </c:dLbl>
      </c:pivotFmt>
      <c:pivotFmt>
        <c:idx val="27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29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7.6005845751865551E-3"/>
              <c:y val="-8.41346366178671E-3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816249011793838"/>
                  <c:h val="0.16257638365040977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'Right Side Pivots'!$B$1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9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CD-4F12-8A16-ACD14B2577E3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CD-4F12-8A16-ACD14B2577E3}"/>
              </c:ext>
            </c:extLst>
          </c:dPt>
          <c:dLbls>
            <c:dLbl>
              <c:idx val="1"/>
              <c:layout>
                <c:manualLayout>
                  <c:x val="7.6005845751865551E-3"/>
                  <c:y val="-8.4134636617867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816249011793838"/>
                      <c:h val="0.162576383650409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0CD-4F12-8A16-ACD14B2577E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'Right Side Pivots'!$A$2:$A$3</c:f>
              <c:strCache>
                <c:ptCount val="2"/>
                <c:pt idx="0">
                  <c:v>Sum of covered_claim_cost_million</c:v>
                </c:pt>
                <c:pt idx="1">
                  <c:v>Sum of non_covered_claim_cost_million</c:v>
                </c:pt>
              </c:strCache>
            </c:strRef>
          </c:cat>
          <c:val>
            <c:numRef>
              <c:f>'Right Side Pivots'!$B$2:$B$3</c:f>
              <c:numCache>
                <c:formatCode>General</c:formatCode>
                <c:ptCount val="2"/>
                <c:pt idx="0">
                  <c:v>38.42</c:v>
                </c:pt>
                <c:pt idx="1">
                  <c:v>63.1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CD-4F12-8A16-ACD14B257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Dashboard.xlsx]Right Side Pivots!non_covered_encounters_by_class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'Right Side Pivots'!$B$17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A7-44C3-9C87-BE6C5AB5ABE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A7-44C3-9C87-BE6C5AB5ABE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7A7-44C3-9C87-BE6C5AB5ABEF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7A7-44C3-9C87-BE6C5AB5ABEF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7A7-44C3-9C87-BE6C5AB5ABEF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7A7-44C3-9C87-BE6C5AB5ABEF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A7-44C3-9C87-BE6C5AB5ABE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A7-44C3-9C87-BE6C5AB5AB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A7-44C3-9C87-BE6C5AB5AB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A7-44C3-9C87-BE6C5AB5AB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A7-44C3-9C87-BE6C5AB5ABEF}"/>
                </c:ext>
              </c:extLst>
            </c:dLbl>
            <c:numFmt formatCode="0\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'Right Side Pivots'!$A$18:$A$23</c:f>
              <c:strCache>
                <c:ptCount val="6"/>
                <c:pt idx="0">
                  <c:v>inpatient</c:v>
                </c:pt>
                <c:pt idx="1">
                  <c:v>emergency</c:v>
                </c:pt>
                <c:pt idx="2">
                  <c:v>wellness</c:v>
                </c:pt>
                <c:pt idx="3">
                  <c:v>urgentcare</c:v>
                </c:pt>
                <c:pt idx="4">
                  <c:v>outpatient</c:v>
                </c:pt>
                <c:pt idx="5">
                  <c:v>ambulatory</c:v>
                </c:pt>
              </c:strCache>
            </c:strRef>
          </c:cat>
          <c:val>
            <c:numRef>
              <c:f>'Right Side Pivots'!$B$18:$B$23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12</c:v>
                </c:pt>
                <c:pt idx="4">
                  <c:v>24</c:v>
                </c:pt>
                <c:pt idx="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A7-44C3-9C87-BE6C5AB5A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74047615"/>
        <c:axId val="874048095"/>
      </c:barChart>
      <c:catAx>
        <c:axId val="874047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48095"/>
        <c:crosses val="autoZero"/>
        <c:auto val="1"/>
        <c:lblAlgn val="ctr"/>
        <c:lblOffset val="100"/>
        <c:noMultiLvlLbl val="0"/>
      </c:catAx>
      <c:valAx>
        <c:axId val="874048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404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Dashboard.xlsx]Right Side Pivots!PivotTable1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'Right Side Pivots'!$B$43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2FB-47D0-822E-704B3F71B29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2FB-47D0-822E-704B3F71B29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2FB-47D0-822E-704B3F71B293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2FB-47D0-822E-704B3F71B293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2FB-47D0-822E-704B3F71B293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2FB-47D0-822E-704B3F71B293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2FB-47D0-822E-704B3F71B293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2FB-47D0-822E-704B3F71B293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2FB-47D0-822E-704B3F71B293}"/>
                </c:ext>
              </c:extLst>
            </c:dLbl>
            <c:numFmt formatCode="0\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'Right Side Pivots'!$A$44:$A$54</c:f>
              <c:strCache>
                <c:ptCount val="10"/>
                <c:pt idx="0">
                  <c:v>NO_INSURANCE</c:v>
                </c:pt>
                <c:pt idx="1">
                  <c:v>Humana</c:v>
                </c:pt>
                <c:pt idx="2">
                  <c:v>Aetna</c:v>
                </c:pt>
                <c:pt idx="3">
                  <c:v>UnitedHealthcare</c:v>
                </c:pt>
                <c:pt idx="4">
                  <c:v>Cigna Health</c:v>
                </c:pt>
                <c:pt idx="5">
                  <c:v>Anthem</c:v>
                </c:pt>
                <c:pt idx="6">
                  <c:v>Blue Cross Blue Shield</c:v>
                </c:pt>
                <c:pt idx="7">
                  <c:v>Dual Eligible</c:v>
                </c:pt>
                <c:pt idx="8">
                  <c:v>Medicare</c:v>
                </c:pt>
                <c:pt idx="9">
                  <c:v>Medicaid</c:v>
                </c:pt>
              </c:strCache>
            </c:strRef>
          </c:cat>
          <c:val>
            <c:numRef>
              <c:f>'Right Side Pivots'!$B$44:$B$54</c:f>
              <c:numCache>
                <c:formatCode>General</c:formatCode>
                <c:ptCount val="10"/>
                <c:pt idx="0">
                  <c:v>65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FB-47D0-822E-704B3F71B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6"/>
        <c:axId val="400156303"/>
        <c:axId val="400158223"/>
      </c:barChart>
      <c:catAx>
        <c:axId val="40015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58223"/>
        <c:crosses val="autoZero"/>
        <c:auto val="1"/>
        <c:lblAlgn val="ctr"/>
        <c:lblOffset val="100"/>
        <c:noMultiLvlLbl val="0"/>
      </c:catAx>
      <c:valAx>
        <c:axId val="4001582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015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Patient Records Dashboard.xlsx]Right Side Pivots!PivotTable2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6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9"/>
        <c:spPr>
          <a:solidFill>
            <a:srgbClr val="FF0000"/>
          </a:solidFill>
          <a:ln w="19050"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3"/>
        <c:spPr>
          <a:solidFill>
            <a:srgbClr val="FF0000"/>
          </a:solidFill>
          <a:ln w="19050"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5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6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8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19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rgbClr val="FF0000"/>
          </a:solidFill>
          <a:ln w="19050"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8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9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0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2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5"/>
        <c:spPr>
          <a:solidFill>
            <a:srgbClr val="FF0000"/>
          </a:solidFill>
          <a:ln w="19050"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8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39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0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2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3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6"/>
        <c:spPr>
          <a:solidFill>
            <a:srgbClr val="FF0000"/>
          </a:solidFill>
          <a:ln w="19050">
            <a:noFill/>
          </a:ln>
          <a:effectLst/>
        </c:spPr>
        <c:dLbl>
          <c:idx val="0"/>
          <c:numFmt formatCode="0\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8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49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0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2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3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54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'Right Side Pivots'!$B$59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C5-42D0-8869-FD6E2A39738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C5-42D0-8869-FD6E2A397387}"/>
              </c:ext>
            </c:extLst>
          </c:dPt>
          <c:dPt>
            <c:idx val="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C5-42D0-8869-FD6E2A397387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C5-42D0-8869-FD6E2A397387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7C5-42D0-8869-FD6E2A397387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7C5-42D0-8869-FD6E2A397387}"/>
              </c:ext>
            </c:extLst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7C5-42D0-8869-FD6E2A397387}"/>
              </c:ext>
            </c:extLst>
          </c:dPt>
          <c:dPt>
            <c:idx val="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7C5-42D0-8869-FD6E2A397387}"/>
              </c:ext>
            </c:extLst>
          </c:dPt>
          <c:dPt>
            <c:idx val="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7C5-42D0-8869-FD6E2A397387}"/>
              </c:ext>
            </c:extLst>
          </c:dPt>
          <c:dPt>
            <c:idx val="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7C5-42D0-8869-FD6E2A397387}"/>
              </c:ext>
            </c:extLst>
          </c:dPt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C5-42D0-8869-FD6E2A397387}"/>
                </c:ext>
              </c:extLst>
            </c:dLbl>
            <c:numFmt formatCode="0\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'Right Side Pivots'!$A$60:$A$70</c:f>
              <c:strCache>
                <c:ptCount val="10"/>
                <c:pt idx="0">
                  <c:v>Medicare</c:v>
                </c:pt>
                <c:pt idx="1">
                  <c:v>NO_INSURANCE</c:v>
                </c:pt>
                <c:pt idx="2">
                  <c:v>Medicaid</c:v>
                </c:pt>
                <c:pt idx="3">
                  <c:v>Humana</c:v>
                </c:pt>
                <c:pt idx="4">
                  <c:v>Blue Cross Blue Shield</c:v>
                </c:pt>
                <c:pt idx="5">
                  <c:v>Anthem</c:v>
                </c:pt>
                <c:pt idx="6">
                  <c:v>UnitedHealthcare</c:v>
                </c:pt>
                <c:pt idx="7">
                  <c:v>Cigna Health</c:v>
                </c:pt>
                <c:pt idx="8">
                  <c:v>Aetna</c:v>
                </c:pt>
                <c:pt idx="9">
                  <c:v>Dual Eligible</c:v>
                </c:pt>
              </c:strCache>
            </c:strRef>
          </c:cat>
          <c:val>
            <c:numRef>
              <c:f>'Right Side Pivots'!$B$60:$B$70</c:f>
              <c:numCache>
                <c:formatCode>General</c:formatCode>
                <c:ptCount val="10"/>
                <c:pt idx="0">
                  <c:v>41</c:v>
                </c:pt>
                <c:pt idx="1">
                  <c:v>32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7C5-42D0-8869-FD6E2A3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1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chart" Target="../charts/chart4.xml"/><Relationship Id="rId18" Type="http://schemas.openxmlformats.org/officeDocument/2006/relationships/image" Target="../media/image14.emf"/><Relationship Id="rId3" Type="http://schemas.openxmlformats.org/officeDocument/2006/relationships/image" Target="../media/image1.emf"/><Relationship Id="rId7" Type="http://schemas.openxmlformats.org/officeDocument/2006/relationships/image" Target="../media/image5.emf"/><Relationship Id="rId12" Type="http://schemas.openxmlformats.org/officeDocument/2006/relationships/chart" Target="../charts/chart3.xml"/><Relationship Id="rId17" Type="http://schemas.openxmlformats.org/officeDocument/2006/relationships/image" Target="../media/image13.emf"/><Relationship Id="rId2" Type="http://schemas.openxmlformats.org/officeDocument/2006/relationships/chart" Target="../charts/chart2.xml"/><Relationship Id="rId16" Type="http://schemas.openxmlformats.org/officeDocument/2006/relationships/image" Target="../media/image12.emf"/><Relationship Id="rId1" Type="http://schemas.openxmlformats.org/officeDocument/2006/relationships/chart" Target="../charts/chart1.xml"/><Relationship Id="rId6" Type="http://schemas.openxmlformats.org/officeDocument/2006/relationships/image" Target="../media/image4.emf"/><Relationship Id="rId11" Type="http://schemas.openxmlformats.org/officeDocument/2006/relationships/image" Target="../media/image9.emf"/><Relationship Id="rId5" Type="http://schemas.openxmlformats.org/officeDocument/2006/relationships/image" Target="../media/image3.emf"/><Relationship Id="rId15" Type="http://schemas.openxmlformats.org/officeDocument/2006/relationships/image" Target="../media/image11.emf"/><Relationship Id="rId10" Type="http://schemas.openxmlformats.org/officeDocument/2006/relationships/image" Target="../media/image8.emf"/><Relationship Id="rId4" Type="http://schemas.openxmlformats.org/officeDocument/2006/relationships/image" Target="../media/image2.emf"/><Relationship Id="rId9" Type="http://schemas.openxmlformats.org/officeDocument/2006/relationships/image" Target="../media/image7.emf"/><Relationship Id="rId14" Type="http://schemas.openxmlformats.org/officeDocument/2006/relationships/image" Target="../media/image10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1" Type="http://schemas.openxmlformats.org/officeDocument/2006/relationships/image" Target="../media/image25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13</xdr:col>
      <xdr:colOff>0</xdr:colOff>
      <xdr:row>84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8EC4F5D-02B9-375B-0FBD-E398E0ABAEEF}"/>
            </a:ext>
          </a:extLst>
        </xdr:cNvPr>
        <xdr:cNvSpPr/>
      </xdr:nvSpPr>
      <xdr:spPr>
        <a:xfrm>
          <a:off x="0" y="1"/>
          <a:ext cx="11484428" cy="1600199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absolute">
    <xdr:from>
      <xdr:col>0</xdr:col>
      <xdr:colOff>10886</xdr:colOff>
      <xdr:row>0</xdr:row>
      <xdr:rowOff>1</xdr:rowOff>
    </xdr:from>
    <xdr:to>
      <xdr:col>13</xdr:col>
      <xdr:colOff>40782</xdr:colOff>
      <xdr:row>9</xdr:row>
      <xdr:rowOff>161990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AFD270E-F807-1172-2AA0-FCAED1EDD1B7}"/>
            </a:ext>
          </a:extLst>
        </xdr:cNvPr>
        <xdr:cNvSpPr/>
      </xdr:nvSpPr>
      <xdr:spPr>
        <a:xfrm>
          <a:off x="10886" y="1"/>
          <a:ext cx="11514324" cy="1876489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5200" b="1" kern="1200"/>
            <a:t>High Readmissions, Uncovered</a:t>
          </a:r>
          <a:r>
            <a:rPr lang="en-US" sz="5200" b="1" kern="1200" baseline="0"/>
            <a:t> Costs: A Call for Preventive Care</a:t>
          </a:r>
          <a:endParaRPr lang="en-US" sz="5200" b="1" kern="1200"/>
        </a:p>
      </xdr:txBody>
    </xdr:sp>
    <xdr:clientData/>
  </xdr:twoCellAnchor>
  <xdr:twoCellAnchor editAs="absolute">
    <xdr:from>
      <xdr:col>1</xdr:col>
      <xdr:colOff>476364</xdr:colOff>
      <xdr:row>17</xdr:row>
      <xdr:rowOff>99095</xdr:rowOff>
    </xdr:from>
    <xdr:to>
      <xdr:col>4</xdr:col>
      <xdr:colOff>193832</xdr:colOff>
      <xdr:row>20</xdr:row>
      <xdr:rowOff>125596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C0ABAF8-BFCC-74FC-D8E1-FFD979D71E84}"/>
            </a:ext>
          </a:extLst>
        </xdr:cNvPr>
        <xdr:cNvSpPr/>
      </xdr:nvSpPr>
      <xdr:spPr>
        <a:xfrm>
          <a:off x="1129507" y="3337595"/>
          <a:ext cx="1676898" cy="598001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kern="1200"/>
            <a:t>Length</a:t>
          </a:r>
          <a:r>
            <a:rPr lang="en-US" sz="1400" b="1" kern="1200" baseline="0"/>
            <a:t> of Stay (mins)</a:t>
          </a:r>
          <a:endParaRPr lang="en-US" sz="1400" b="1" kern="1200"/>
        </a:p>
      </xdr:txBody>
    </xdr:sp>
    <xdr:clientData/>
  </xdr:twoCellAnchor>
  <xdr:twoCellAnchor editAs="absolute">
    <xdr:from>
      <xdr:col>1</xdr:col>
      <xdr:colOff>111546</xdr:colOff>
      <xdr:row>27</xdr:row>
      <xdr:rowOff>126740</xdr:rowOff>
    </xdr:from>
    <xdr:to>
      <xdr:col>4</xdr:col>
      <xdr:colOff>302114</xdr:colOff>
      <xdr:row>35</xdr:row>
      <xdr:rowOff>48099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E1B56DA-6BFD-266A-D120-F4EBC5BC6687}"/>
            </a:ext>
          </a:extLst>
        </xdr:cNvPr>
        <xdr:cNvSpPr/>
      </xdr:nvSpPr>
      <xdr:spPr>
        <a:xfrm>
          <a:off x="764689" y="5270240"/>
          <a:ext cx="2149998" cy="1445359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 kern="1200"/>
            <a:t>Inpatient</a:t>
          </a:r>
          <a:br>
            <a:rPr lang="en-US" sz="2400" b="1" kern="1200"/>
          </a:br>
          <a:r>
            <a:rPr lang="en-US" sz="2400" b="1" kern="1200"/>
            <a:t>Readmission Rate</a:t>
          </a:r>
        </a:p>
      </xdr:txBody>
    </xdr:sp>
    <xdr:clientData/>
  </xdr:twoCellAnchor>
  <xdr:twoCellAnchor editAs="absolute">
    <xdr:from>
      <xdr:col>1</xdr:col>
      <xdr:colOff>463615</xdr:colOff>
      <xdr:row>22</xdr:row>
      <xdr:rowOff>33049</xdr:rowOff>
    </xdr:from>
    <xdr:to>
      <xdr:col>4</xdr:col>
      <xdr:colOff>236486</xdr:colOff>
      <xdr:row>25</xdr:row>
      <xdr:rowOff>97167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A4898EF9-40F0-BBB6-69F2-3A9FD18A530E}"/>
            </a:ext>
          </a:extLst>
        </xdr:cNvPr>
        <xdr:cNvSpPr/>
      </xdr:nvSpPr>
      <xdr:spPr>
        <a:xfrm>
          <a:off x="1116758" y="4224049"/>
          <a:ext cx="1732301" cy="635618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kern="1200"/>
            <a:t>Inpatient</a:t>
          </a:r>
          <a:br>
            <a:rPr lang="en-US" sz="1400" b="1" kern="1200"/>
          </a:br>
          <a:r>
            <a:rPr lang="en-US" sz="1400" b="1" kern="1200"/>
            <a:t>ALOS (days)</a:t>
          </a:r>
        </a:p>
      </xdr:txBody>
    </xdr:sp>
    <xdr:clientData/>
  </xdr:twoCellAnchor>
  <xdr:twoCellAnchor editAs="absolute">
    <xdr:from>
      <xdr:col>4</xdr:col>
      <xdr:colOff>237156</xdr:colOff>
      <xdr:row>17</xdr:row>
      <xdr:rowOff>103775</xdr:rowOff>
    </xdr:from>
    <xdr:to>
      <xdr:col>5</xdr:col>
      <xdr:colOff>479813</xdr:colOff>
      <xdr:row>19</xdr:row>
      <xdr:rowOff>3932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7109ED1-5D61-75B8-6432-D455FDB2237B}"/>
            </a:ext>
          </a:extLst>
        </xdr:cNvPr>
        <xdr:cNvSpPr/>
      </xdr:nvSpPr>
      <xdr:spPr>
        <a:xfrm>
          <a:off x="2849729" y="3342275"/>
          <a:ext cx="895799" cy="281157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kern="1200"/>
            <a:t>Emergency </a:t>
          </a:r>
        </a:p>
      </xdr:txBody>
    </xdr:sp>
    <xdr:clientData/>
  </xdr:twoCellAnchor>
  <xdr:twoCellAnchor editAs="absolute">
    <xdr:from>
      <xdr:col>4</xdr:col>
      <xdr:colOff>229207</xdr:colOff>
      <xdr:row>19</xdr:row>
      <xdr:rowOff>23258</xdr:rowOff>
    </xdr:from>
    <xdr:to>
      <xdr:col>5</xdr:col>
      <xdr:colOff>471864</xdr:colOff>
      <xdr:row>20</xdr:row>
      <xdr:rowOff>104921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D818E4BA-EDA5-A426-EF56-78DC037C573A}"/>
            </a:ext>
          </a:extLst>
        </xdr:cNvPr>
        <xdr:cNvSpPr/>
      </xdr:nvSpPr>
      <xdr:spPr>
        <a:xfrm>
          <a:off x="2841780" y="3642758"/>
          <a:ext cx="895799" cy="272163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kern="1200"/>
            <a:t>Urgent Care</a:t>
          </a:r>
        </a:p>
      </xdr:txBody>
    </xdr:sp>
    <xdr:clientData/>
  </xdr:twoCellAnchor>
  <xdr:twoCellAnchor editAs="absolute">
    <xdr:from>
      <xdr:col>4</xdr:col>
      <xdr:colOff>503268</xdr:colOff>
      <xdr:row>33</xdr:row>
      <xdr:rowOff>8302</xdr:rowOff>
    </xdr:from>
    <xdr:to>
      <xdr:col>6</xdr:col>
      <xdr:colOff>502449</xdr:colOff>
      <xdr:row>34</xdr:row>
      <xdr:rowOff>108316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E4BC895-F9D2-66C2-04D6-80E331429598}"/>
            </a:ext>
          </a:extLst>
        </xdr:cNvPr>
        <xdr:cNvSpPr/>
      </xdr:nvSpPr>
      <xdr:spPr>
        <a:xfrm>
          <a:off x="3115841" y="6294802"/>
          <a:ext cx="1305466" cy="290514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kern="1200"/>
            <a:t>National</a:t>
          </a:r>
          <a:r>
            <a:rPr lang="en-US" sz="1100" b="1" kern="1200" baseline="0"/>
            <a:t> Avg: 15%</a:t>
          </a:r>
          <a:r>
            <a:rPr lang="en-US" sz="1100" b="1" kern="1200"/>
            <a:t> </a:t>
          </a:r>
        </a:p>
      </xdr:txBody>
    </xdr:sp>
    <xdr:clientData/>
  </xdr:twoCellAnchor>
  <xdr:twoCellAnchor>
    <xdr:from>
      <xdr:col>4</xdr:col>
      <xdr:colOff>280114</xdr:colOff>
      <xdr:row>23</xdr:row>
      <xdr:rowOff>173977</xdr:rowOff>
    </xdr:from>
    <xdr:to>
      <xdr:col>6</xdr:col>
      <xdr:colOff>320651</xdr:colOff>
      <xdr:row>25</xdr:row>
      <xdr:rowOff>65523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9FA44DF5-27A2-6215-466E-B92C318A37E1}"/>
            </a:ext>
          </a:extLst>
        </xdr:cNvPr>
        <xdr:cNvSpPr/>
      </xdr:nvSpPr>
      <xdr:spPr>
        <a:xfrm>
          <a:off x="2892687" y="4555477"/>
          <a:ext cx="1346822" cy="272546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 kern="1200"/>
            <a:t>National</a:t>
          </a:r>
          <a:r>
            <a:rPr lang="en-US" sz="1000" kern="1200" baseline="0"/>
            <a:t> Avg:  </a:t>
          </a:r>
          <a:r>
            <a:rPr lang="en-US" sz="800" kern="1200" baseline="0"/>
            <a:t>5.5</a:t>
          </a:r>
          <a:r>
            <a:rPr lang="en-US" sz="1000" kern="1200" baseline="0"/>
            <a:t> days</a:t>
          </a:r>
          <a:endParaRPr lang="en-US" sz="1000" kern="1200"/>
        </a:p>
      </xdr:txBody>
    </xdr:sp>
    <xdr:clientData/>
  </xdr:twoCellAnchor>
  <xdr:twoCellAnchor editAs="absolute">
    <xdr:from>
      <xdr:col>0</xdr:col>
      <xdr:colOff>135751</xdr:colOff>
      <xdr:row>10</xdr:row>
      <xdr:rowOff>129987</xdr:rowOff>
    </xdr:from>
    <xdr:to>
      <xdr:col>8</xdr:col>
      <xdr:colOff>301803</xdr:colOff>
      <xdr:row>16</xdr:row>
      <xdr:rowOff>149366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87E1B20-BE5B-7529-ACDE-48D71314DC0B}"/>
            </a:ext>
          </a:extLst>
        </xdr:cNvPr>
        <xdr:cNvSpPr/>
      </xdr:nvSpPr>
      <xdr:spPr>
        <a:xfrm>
          <a:off x="135751" y="2034987"/>
          <a:ext cx="5391195" cy="11623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 kern="1200">
              <a:solidFill>
                <a:sysClr val="windowText" lastClr="000000"/>
              </a:solidFill>
            </a:rPr>
            <a:t>Readmission</a:t>
          </a:r>
          <a:r>
            <a:rPr lang="en-US" sz="2000" b="1" kern="1200" baseline="0">
              <a:solidFill>
                <a:sysClr val="windowText" lastClr="000000"/>
              </a:solidFill>
            </a:rPr>
            <a:t> rate </a:t>
          </a:r>
          <a:r>
            <a:rPr lang="en-US" sz="2000" b="1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is</a:t>
          </a:r>
          <a:r>
            <a:rPr lang="en-US" sz="2000" b="1" kern="1200" baseline="0">
              <a:solidFill>
                <a:sysClr val="windowText" lastClr="000000"/>
              </a:solidFill>
            </a:rPr>
            <a:t> at an </a:t>
          </a:r>
          <a:r>
            <a:rPr lang="en-US" sz="2000" b="1" kern="1200" baseline="0">
              <a:solidFill>
                <a:srgbClr val="FF0000"/>
              </a:solidFill>
            </a:rPr>
            <a:t>alarming</a:t>
          </a:r>
          <a:r>
            <a:rPr lang="en-US" sz="2000" b="1" kern="1200" baseline="0">
              <a:solidFill>
                <a:sysClr val="windowText" lastClr="000000"/>
              </a:solidFill>
            </a:rPr>
            <a:t> rate of </a:t>
          </a:r>
          <a:r>
            <a:rPr lang="en-US" sz="2000" b="1" kern="1200" baseline="0">
              <a:solidFill>
                <a:srgbClr val="FF0000"/>
              </a:solidFill>
            </a:rPr>
            <a:t>45.11%</a:t>
          </a:r>
          <a:r>
            <a:rPr lang="en-US" sz="2000" b="1" kern="1200" baseline="0">
              <a:solidFill>
                <a:sysClr val="windowText" lastClr="000000"/>
              </a:solidFill>
            </a:rPr>
            <a:t>, well above national average of 15%, while other metrics are </a:t>
          </a:r>
          <a:r>
            <a:rPr lang="en-US" sz="2000" b="1" kern="1200" baseline="0">
              <a:solidFill>
                <a:srgbClr val="00B050"/>
              </a:solidFill>
            </a:rPr>
            <a:t>below</a:t>
          </a:r>
          <a:r>
            <a:rPr lang="en-US" sz="2000" b="1" kern="1200" baseline="0">
              <a:solidFill>
                <a:sysClr val="windowText" lastClr="000000"/>
              </a:solidFill>
            </a:rPr>
            <a:t> national average rates...</a:t>
          </a:r>
          <a:endParaRPr lang="en-US" sz="2000" b="1" kern="1200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2</xdr:col>
      <xdr:colOff>42376</xdr:colOff>
      <xdr:row>37</xdr:row>
      <xdr:rowOff>161586</xdr:rowOff>
    </xdr:from>
    <xdr:to>
      <xdr:col>4</xdr:col>
      <xdr:colOff>359537</xdr:colOff>
      <xdr:row>39</xdr:row>
      <xdr:rowOff>164846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1AA8C548-0288-F8F3-AF2A-528E47A0D7C3}"/>
            </a:ext>
          </a:extLst>
        </xdr:cNvPr>
        <xdr:cNvSpPr/>
      </xdr:nvSpPr>
      <xdr:spPr>
        <a:xfrm>
          <a:off x="1348661" y="7210086"/>
          <a:ext cx="1623449" cy="384260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MSPB ratio</a:t>
          </a:r>
        </a:p>
      </xdr:txBody>
    </xdr:sp>
    <xdr:clientData/>
  </xdr:twoCellAnchor>
  <xdr:twoCellAnchor editAs="absolute">
    <xdr:from>
      <xdr:col>1</xdr:col>
      <xdr:colOff>232171</xdr:colOff>
      <xdr:row>40</xdr:row>
      <xdr:rowOff>100975</xdr:rowOff>
    </xdr:from>
    <xdr:to>
      <xdr:col>5</xdr:col>
      <xdr:colOff>26409</xdr:colOff>
      <xdr:row>42</xdr:row>
      <xdr:rowOff>61327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7BB49FAF-4C86-E730-320D-F67ED2E83B30}"/>
            </a:ext>
          </a:extLst>
        </xdr:cNvPr>
        <xdr:cNvSpPr/>
      </xdr:nvSpPr>
      <xdr:spPr>
        <a:xfrm>
          <a:off x="885314" y="7720975"/>
          <a:ext cx="2406810" cy="341352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 b="1" kern="1200"/>
            <a:t>Medicare Avg Spending</a:t>
          </a:r>
          <a:r>
            <a:rPr lang="en-US" sz="1000" b="1" kern="1200" baseline="0"/>
            <a:t> Per Episode</a:t>
          </a:r>
          <a:endParaRPr lang="en-US" sz="1000" b="1" kern="1200"/>
        </a:p>
      </xdr:txBody>
    </xdr:sp>
    <xdr:clientData/>
  </xdr:twoCellAnchor>
  <xdr:twoCellAnchor editAs="absolute">
    <xdr:from>
      <xdr:col>1</xdr:col>
      <xdr:colOff>175815</xdr:colOff>
      <xdr:row>42</xdr:row>
      <xdr:rowOff>149680</xdr:rowOff>
    </xdr:from>
    <xdr:to>
      <xdr:col>5</xdr:col>
      <xdr:colOff>104249</xdr:colOff>
      <xdr:row>44</xdr:row>
      <xdr:rowOff>135798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51EE2C3D-5EC1-AF11-707C-9BB308DB59A7}"/>
            </a:ext>
          </a:extLst>
        </xdr:cNvPr>
        <xdr:cNvSpPr/>
      </xdr:nvSpPr>
      <xdr:spPr>
        <a:xfrm>
          <a:off x="828958" y="8150680"/>
          <a:ext cx="2541006" cy="367118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 b="1" kern="1200"/>
            <a:t>Total</a:t>
          </a:r>
          <a:r>
            <a:rPr lang="en-US" sz="1000" b="1" kern="1200" baseline="0"/>
            <a:t> Cost of Care Avg (all other insurances)</a:t>
          </a:r>
          <a:endParaRPr lang="en-US" sz="1000" b="1" kern="1200"/>
        </a:p>
      </xdr:txBody>
    </xdr:sp>
    <xdr:clientData/>
  </xdr:twoCellAnchor>
  <xdr:twoCellAnchor editAs="absolute">
    <xdr:from>
      <xdr:col>0</xdr:col>
      <xdr:colOff>581426</xdr:colOff>
      <xdr:row>48</xdr:row>
      <xdr:rowOff>57426</xdr:rowOff>
    </xdr:from>
    <xdr:to>
      <xdr:col>7</xdr:col>
      <xdr:colOff>7759</xdr:colOff>
      <xdr:row>48</xdr:row>
      <xdr:rowOff>57631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D41BFB8A-4688-63FC-FBB3-E07E87F1142F}"/>
            </a:ext>
          </a:extLst>
        </xdr:cNvPr>
        <xdr:cNvCxnSpPr/>
      </xdr:nvCxnSpPr>
      <xdr:spPr>
        <a:xfrm flipV="1">
          <a:off x="581426" y="9201426"/>
          <a:ext cx="3998333" cy="205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128937</xdr:colOff>
      <xdr:row>50</xdr:row>
      <xdr:rowOff>117590</xdr:rowOff>
    </xdr:from>
    <xdr:to>
      <xdr:col>8</xdr:col>
      <xdr:colOff>294989</xdr:colOff>
      <xdr:row>60</xdr:row>
      <xdr:rowOff>19882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12567C4-1208-43AE-C316-1652BEECD183}"/>
            </a:ext>
          </a:extLst>
        </xdr:cNvPr>
        <xdr:cNvSpPr/>
      </xdr:nvSpPr>
      <xdr:spPr>
        <a:xfrm>
          <a:off x="128937" y="9642590"/>
          <a:ext cx="5391195" cy="18072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 kern="1200" baseline="0">
              <a:solidFill>
                <a:sysClr val="windowText" lastClr="000000"/>
              </a:solidFill>
            </a:rPr>
            <a:t>Why is readmission rate so </a:t>
          </a:r>
          <a:r>
            <a:rPr lang="en-US" sz="2000" b="1" kern="1200" baseline="0">
              <a:solidFill>
                <a:srgbClr val="FF0000"/>
              </a:solidFill>
            </a:rPr>
            <a:t>high</a:t>
          </a:r>
          <a:r>
            <a:rPr lang="en-US" sz="2000" b="1" kern="1200" baseline="0">
              <a:solidFill>
                <a:sysClr val="windowText" lastClr="000000"/>
              </a:solidFill>
            </a:rPr>
            <a:t>?...</a:t>
          </a:r>
          <a:br>
            <a:rPr lang="en-US" sz="2000" b="1" kern="1200" baseline="0">
              <a:solidFill>
                <a:sysClr val="windowText" lastClr="000000"/>
              </a:solidFill>
            </a:rPr>
          </a:br>
          <a:br>
            <a:rPr lang="en-US" sz="2000" b="1" kern="1200" baseline="0">
              <a:solidFill>
                <a:sysClr val="windowText" lastClr="000000"/>
              </a:solidFill>
            </a:rPr>
          </a:br>
          <a:r>
            <a:rPr lang="en-US" sz="2000" b="1">
              <a:solidFill>
                <a:srgbClr val="FF0000"/>
              </a:solidFill>
            </a:rPr>
            <a:t>86% of readmissions </a:t>
          </a:r>
          <a:r>
            <a:rPr lang="en-US" sz="2000" b="1">
              <a:solidFill>
                <a:sysClr val="windowText" lastClr="000000"/>
              </a:solidFill>
            </a:rPr>
            <a:t>stem from four </a:t>
          </a:r>
          <a:r>
            <a:rPr lang="en-US" sz="2000" b="1">
              <a:solidFill>
                <a:srgbClr val="FF0000"/>
              </a:solidFill>
            </a:rPr>
            <a:t>chronic</a:t>
          </a:r>
          <a:r>
            <a:rPr lang="en-US" sz="2000" b="1">
              <a:solidFill>
                <a:sysClr val="windowText" lastClr="000000"/>
              </a:solidFill>
            </a:rPr>
            <a:t> conditions: CHF, breast cancer, HLD, and lung cancer.</a:t>
          </a:r>
          <a:endParaRPr lang="en-US" sz="2000" b="1" kern="1200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0</xdr:col>
      <xdr:colOff>240719</xdr:colOff>
      <xdr:row>60</xdr:row>
      <xdr:rowOff>44775</xdr:rowOff>
    </xdr:from>
    <xdr:to>
      <xdr:col>8</xdr:col>
      <xdr:colOff>148810</xdr:colOff>
      <xdr:row>79</xdr:row>
      <xdr:rowOff>42844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42F0F670-F333-4333-BA40-32B70807F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8</xdr:col>
      <xdr:colOff>576622</xdr:colOff>
      <xdr:row>11</xdr:row>
      <xdr:rowOff>107243</xdr:rowOff>
    </xdr:from>
    <xdr:to>
      <xdr:col>10</xdr:col>
      <xdr:colOff>608771</xdr:colOff>
      <xdr:row>21</xdr:row>
      <xdr:rowOff>37507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8A4770A-A516-2EA6-8EBF-D67544C27224}"/>
            </a:ext>
          </a:extLst>
        </xdr:cNvPr>
        <xdr:cNvSpPr/>
      </xdr:nvSpPr>
      <xdr:spPr>
        <a:xfrm>
          <a:off x="5801765" y="2202743"/>
          <a:ext cx="2930471" cy="18352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 b="1">
              <a:solidFill>
                <a:srgbClr val="FF0000"/>
              </a:solidFill>
              <a:latin typeface="+mn-lt"/>
              <a:ea typeface="+mn-ea"/>
              <a:cs typeface="+mn-cs"/>
            </a:rPr>
            <a:t>62%</a:t>
          </a:r>
          <a:r>
            <a:rPr lang="en-US" sz="2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of $102M in total claim costs are </a:t>
          </a:r>
          <a:r>
            <a:rPr lang="en-US" sz="2000" b="1">
              <a:solidFill>
                <a:srgbClr val="FF0000"/>
              </a:solidFill>
              <a:latin typeface="+mn-lt"/>
              <a:ea typeface="+mn-ea"/>
              <a:cs typeface="+mn-cs"/>
            </a:rPr>
            <a:t>uninsured</a:t>
          </a:r>
          <a:r>
            <a:rPr lang="en-US" sz="2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, leaving </a:t>
          </a:r>
          <a:r>
            <a:rPr lang="en-US" sz="2000" b="1">
              <a:solidFill>
                <a:srgbClr val="FF0000"/>
              </a:solidFill>
              <a:latin typeface="+mn-lt"/>
              <a:ea typeface="+mn-ea"/>
              <a:cs typeface="+mn-cs"/>
            </a:rPr>
            <a:t>$63M absorbed </a:t>
          </a:r>
          <a:r>
            <a:rPr lang="en-US" sz="2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by the hospital...</a:t>
          </a:r>
        </a:p>
      </xdr:txBody>
    </xdr:sp>
    <xdr:clientData/>
  </xdr:twoCellAnchor>
  <xdr:twoCellAnchor editAs="absolute">
    <xdr:from>
      <xdr:col>9</xdr:col>
      <xdr:colOff>2012</xdr:colOff>
      <xdr:row>24</xdr:row>
      <xdr:rowOff>160207</xdr:rowOff>
    </xdr:from>
    <xdr:to>
      <xdr:col>10</xdr:col>
      <xdr:colOff>1035329</xdr:colOff>
      <xdr:row>35</xdr:row>
      <xdr:rowOff>61328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8308B1E-6D9E-4C6F-BF3D-27CF9D6A4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132255</xdr:colOff>
      <xdr:row>18</xdr:row>
      <xdr:rowOff>144282</xdr:rowOff>
    </xdr:from>
    <xdr:to>
      <xdr:col>11</xdr:col>
      <xdr:colOff>708695</xdr:colOff>
      <xdr:row>27</xdr:row>
      <xdr:rowOff>178510</xdr:rowOff>
    </xdr:to>
    <xdr:sp macro="" textlink="">
      <xdr:nvSpPr>
        <xdr:cNvPr id="42" name="Arc 41">
          <a:extLst>
            <a:ext uri="{FF2B5EF4-FFF2-40B4-BE49-F238E27FC236}">
              <a16:creationId xmlns:a16="http://schemas.microsoft.com/office/drawing/2014/main" id="{0BFB70F4-119A-632A-94CD-F056D2350C12}"/>
            </a:ext>
          </a:extLst>
        </xdr:cNvPr>
        <xdr:cNvSpPr/>
      </xdr:nvSpPr>
      <xdr:spPr>
        <a:xfrm rot="16032054">
          <a:off x="8275094" y="3553908"/>
          <a:ext cx="1748728" cy="1787475"/>
        </a:xfrm>
        <a:prstGeom prst="arc">
          <a:avLst/>
        </a:prstGeom>
        <a:noFill/>
        <a:ln w="19050">
          <a:solidFill>
            <a:schemeClr val="tx1"/>
          </a:solidFill>
          <a:headEnd type="triangle" w="med" len="med"/>
          <a:tailEnd type="none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absolute">
    <xdr:from>
      <xdr:col>10</xdr:col>
      <xdr:colOff>816887</xdr:colOff>
      <xdr:row>25</xdr:row>
      <xdr:rowOff>111141</xdr:rowOff>
    </xdr:from>
    <xdr:to>
      <xdr:col>12</xdr:col>
      <xdr:colOff>411385</xdr:colOff>
      <xdr:row>35</xdr:row>
      <xdr:rowOff>29836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E69A345-7D5E-77ED-9255-A3856E817F80}"/>
            </a:ext>
          </a:extLst>
        </xdr:cNvPr>
        <xdr:cNvSpPr/>
      </xdr:nvSpPr>
      <xdr:spPr>
        <a:xfrm>
          <a:off x="8940352" y="4873641"/>
          <a:ext cx="2302318" cy="1823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 b="1">
              <a:solidFill>
                <a:sysClr val="windowText" lastClr="000000"/>
              </a:solidFill>
            </a:rPr>
            <a:t>Ambulatory and urgent care account for </a:t>
          </a:r>
          <a:r>
            <a:rPr lang="en-US" sz="2000" b="1">
              <a:solidFill>
                <a:srgbClr val="FF0000"/>
              </a:solidFill>
            </a:rPr>
            <a:t>$40M </a:t>
          </a:r>
          <a:r>
            <a:rPr lang="en-US" sz="2000" b="1">
              <a:solidFill>
                <a:sysClr val="windowText" lastClr="000000"/>
              </a:solidFill>
            </a:rPr>
            <a:t>of the $63M in uncovered services...</a:t>
          </a:r>
          <a:endParaRPr lang="en-US" sz="20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604922</xdr:colOff>
      <xdr:row>38</xdr:row>
      <xdr:rowOff>43892</xdr:rowOff>
    </xdr:from>
    <xdr:to>
      <xdr:col>10</xdr:col>
      <xdr:colOff>10738</xdr:colOff>
      <xdr:row>46</xdr:row>
      <xdr:rowOff>86635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5371D047-F21D-F089-260F-7A9A0BC3E1D8}"/>
            </a:ext>
          </a:extLst>
        </xdr:cNvPr>
        <xdr:cNvSpPr/>
      </xdr:nvSpPr>
      <xdr:spPr>
        <a:xfrm>
          <a:off x="5830065" y="7282892"/>
          <a:ext cx="2304138" cy="15667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 b="1">
              <a:solidFill>
                <a:sysClr val="windowText" lastClr="000000"/>
              </a:solidFill>
            </a:rPr>
            <a:t>Ambulatory care accounts for </a:t>
          </a:r>
          <a:r>
            <a:rPr lang="en-US" sz="2000" b="1">
              <a:solidFill>
                <a:srgbClr val="FF0000"/>
              </a:solidFill>
            </a:rPr>
            <a:t>48% </a:t>
          </a:r>
          <a:r>
            <a:rPr lang="en-US" sz="2000" b="1">
              <a:solidFill>
                <a:sysClr val="windowText" lastClr="000000"/>
              </a:solidFill>
            </a:rPr>
            <a:t>of the 13.5K patient encounters...</a:t>
          </a:r>
          <a:endParaRPr lang="en-US" sz="20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471714</xdr:colOff>
      <xdr:row>10</xdr:row>
      <xdr:rowOff>0</xdr:rowOff>
    </xdr:from>
    <xdr:to>
      <xdr:col>8</xdr:col>
      <xdr:colOff>471714</xdr:colOff>
      <xdr:row>83</xdr:row>
      <xdr:rowOff>61706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959ED33D-7D6F-B0A4-4AAF-5CF82753FEA4}"/>
            </a:ext>
          </a:extLst>
        </xdr:cNvPr>
        <xdr:cNvCxnSpPr/>
      </xdr:nvCxnSpPr>
      <xdr:spPr>
        <a:xfrm>
          <a:off x="5696857" y="1905000"/>
          <a:ext cx="0" cy="13968206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70756</xdr:colOff>
      <xdr:row>11</xdr:row>
      <xdr:rowOff>25398</xdr:rowOff>
    </xdr:from>
    <xdr:to>
      <xdr:col>44</xdr:col>
      <xdr:colOff>351969</xdr:colOff>
      <xdr:row>80</xdr:row>
      <xdr:rowOff>107040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741289C-B650-4F6F-8CFE-F541E6DFC035}"/>
            </a:ext>
          </a:extLst>
        </xdr:cNvPr>
        <xdr:cNvSpPr/>
      </xdr:nvSpPr>
      <xdr:spPr>
        <a:xfrm>
          <a:off x="19392898" y="2061026"/>
          <a:ext cx="12690929" cy="13220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559275</xdr:colOff>
          <xdr:row>59</xdr:row>
          <xdr:rowOff>59554</xdr:rowOff>
        </xdr:from>
        <xdr:to>
          <xdr:col>12</xdr:col>
          <xdr:colOff>524580</xdr:colOff>
          <xdr:row>65</xdr:row>
          <xdr:rowOff>104091</xdr:rowOff>
        </xdr:to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03DCE027-5472-71D8-96C1-5A1C4246F24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amb_procedures" spid="_x0000_s453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5784418" y="11299054"/>
              <a:ext cx="5571447" cy="118753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586771</xdr:colOff>
          <xdr:row>66</xdr:row>
          <xdr:rowOff>99938</xdr:rowOff>
        </xdr:from>
        <xdr:to>
          <xdr:col>12</xdr:col>
          <xdr:colOff>420984</xdr:colOff>
          <xdr:row>73</xdr:row>
          <xdr:rowOff>66442</xdr:rowOff>
        </xdr:to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15EDE310-5EE8-ADCC-9D38-852EB58A2EF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procedures" spid="_x0000_s45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811914" y="12672938"/>
              <a:ext cx="5440355" cy="130000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9</xdr:col>
      <xdr:colOff>11294</xdr:colOff>
      <xdr:row>49</xdr:row>
      <xdr:rowOff>115915</xdr:rowOff>
    </xdr:from>
    <xdr:to>
      <xdr:col>12</xdr:col>
      <xdr:colOff>449489</xdr:colOff>
      <xdr:row>58</xdr:row>
      <xdr:rowOff>34509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28D5241A-653C-D8C1-C90E-A83C21C80B9E}"/>
            </a:ext>
          </a:extLst>
        </xdr:cNvPr>
        <xdr:cNvSpPr/>
      </xdr:nvSpPr>
      <xdr:spPr>
        <a:xfrm>
          <a:off x="5889579" y="9450415"/>
          <a:ext cx="5391195" cy="16330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>
              <a:solidFill>
                <a:sysClr val="windowText" lastClr="000000"/>
              </a:solidFill>
            </a:rPr>
            <a:t>The</a:t>
          </a:r>
          <a:r>
            <a:rPr lang="en-US" sz="1600" b="1" kern="1200">
              <a:solidFill>
                <a:srgbClr val="FF0000"/>
              </a:solidFill>
            </a:rPr>
            <a:t> 3rd most expensive </a:t>
          </a:r>
          <a:r>
            <a:rPr lang="en-US" sz="1600" b="1" kern="1200">
              <a:solidFill>
                <a:sysClr val="windowText" lastClr="000000"/>
              </a:solidFill>
            </a:rPr>
            <a:t>ambulatory</a:t>
          </a:r>
          <a:r>
            <a:rPr lang="en-US" sz="1600" b="1" kern="1200" baseline="0">
              <a:solidFill>
                <a:sysClr val="windowText" lastClr="000000"/>
              </a:solidFill>
            </a:rPr>
            <a:t> procedure, renal dialysis, accounts for </a:t>
          </a:r>
          <a:r>
            <a:rPr lang="en-US" sz="1600" b="1" kern="1200" baseline="0">
              <a:solidFill>
                <a:srgbClr val="FF0000"/>
              </a:solidFill>
            </a:rPr>
            <a:t>64%</a:t>
          </a:r>
          <a:r>
            <a:rPr lang="en-US" sz="1600" b="1" kern="1200" baseline="0">
              <a:solidFill>
                <a:sysClr val="windowText" lastClr="000000"/>
              </a:solidFill>
            </a:rPr>
            <a:t> of all </a:t>
          </a:r>
          <a:r>
            <a:rPr lang="en-US" sz="1600" b="1" kern="1200" baseline="0">
              <a:solidFill>
                <a:srgbClr val="FF0000"/>
              </a:solidFill>
            </a:rPr>
            <a:t>non covered </a:t>
          </a:r>
          <a:r>
            <a:rPr lang="en-US" sz="1600" b="1" kern="1200" baseline="0">
              <a:solidFill>
                <a:sysClr val="windowText" lastClr="000000"/>
              </a:solidFill>
            </a:rPr>
            <a:t>ambulatory procedures</a:t>
          </a:r>
        </a:p>
        <a:p>
          <a:pPr algn="ctr"/>
          <a:endParaRPr lang="en-US" sz="1600" b="1" kern="1200" baseline="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most expensive </a:t>
          </a:r>
          <a:r>
            <a:rPr lang="en-US" sz="16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urgent</a:t>
          </a:r>
          <a:r>
            <a:rPr lang="en-US" sz="16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care procedure, electrical cardioversion, accounts for </a:t>
          </a:r>
          <a:r>
            <a:rPr lang="en-US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79%</a:t>
          </a:r>
          <a:r>
            <a:rPr lang="en-US" sz="16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of all </a:t>
          </a:r>
          <a:r>
            <a:rPr lang="en-US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non covered </a:t>
          </a:r>
          <a:r>
            <a:rPr lang="en-US" sz="16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urgent care procedures </a:t>
          </a:r>
          <a:endParaRPr lang="en-US" sz="1600">
            <a:solidFill>
              <a:sysClr val="windowText" lastClr="000000"/>
            </a:solidFill>
            <a:effectLst/>
          </a:endParaRPr>
        </a:p>
        <a:p>
          <a:pPr algn="ctr"/>
          <a:endParaRPr lang="en-US" sz="16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354957</xdr:colOff>
      <xdr:row>76</xdr:row>
      <xdr:rowOff>103773</xdr:rowOff>
    </xdr:from>
    <xdr:to>
      <xdr:col>12</xdr:col>
      <xdr:colOff>311887</xdr:colOff>
      <xdr:row>81</xdr:row>
      <xdr:rowOff>185707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25DA0215-D0D9-7988-2628-E9E1734F3E2C}"/>
            </a:ext>
          </a:extLst>
        </xdr:cNvPr>
        <xdr:cNvSpPr/>
      </xdr:nvSpPr>
      <xdr:spPr>
        <a:xfrm>
          <a:off x="6233242" y="14581773"/>
          <a:ext cx="4909930" cy="1034434"/>
        </a:xfrm>
        <a:prstGeom prst="rect">
          <a:avLst/>
        </a:prstGeom>
        <a:noFill/>
        <a:ln w="38100">
          <a:solidFill>
            <a:srgbClr val="FF0000">
              <a:alpha val="50196"/>
            </a:srgbClr>
          </a:solidFill>
          <a:prstDash val="dash"/>
          <a:extLst>
            <a:ext uri="{C807C97D-BFC1-408E-A445-0C87EB9F89A2}">
              <ask:lineSketchStyleProps xmlns:ask="http://schemas.microsoft.com/office/drawing/2018/sketchyshapes" sd="4185676659">
                <a:custGeom>
                  <a:avLst/>
                  <a:gdLst>
                    <a:gd name="connsiteX0" fmla="*/ 0 w 4884764"/>
                    <a:gd name="connsiteY0" fmla="*/ 0 h 1020645"/>
                    <a:gd name="connsiteX1" fmla="*/ 4884764 w 4884764"/>
                    <a:gd name="connsiteY1" fmla="*/ 0 h 1020645"/>
                    <a:gd name="connsiteX2" fmla="*/ 4884764 w 4884764"/>
                    <a:gd name="connsiteY2" fmla="*/ 1020645 h 1020645"/>
                    <a:gd name="connsiteX3" fmla="*/ 0 w 4884764"/>
                    <a:gd name="connsiteY3" fmla="*/ 1020645 h 1020645"/>
                    <a:gd name="connsiteX4" fmla="*/ 0 w 4884764"/>
                    <a:gd name="connsiteY4" fmla="*/ 0 h 102064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4884764" h="1020645" extrusionOk="0">
                      <a:moveTo>
                        <a:pt x="0" y="0"/>
                      </a:moveTo>
                      <a:cubicBezTo>
                        <a:pt x="825965" y="-76799"/>
                        <a:pt x="2689832" y="-69019"/>
                        <a:pt x="4884764" y="0"/>
                      </a:cubicBezTo>
                      <a:cubicBezTo>
                        <a:pt x="4848373" y="463889"/>
                        <a:pt x="4924034" y="686833"/>
                        <a:pt x="4884764" y="1020645"/>
                      </a:cubicBezTo>
                      <a:cubicBezTo>
                        <a:pt x="4315591" y="1189614"/>
                        <a:pt x="506814" y="1177500"/>
                        <a:pt x="0" y="1020645"/>
                      </a:cubicBezTo>
                      <a:cubicBezTo>
                        <a:pt x="83415" y="780446"/>
                        <a:pt x="-15100" y="405190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 kern="1200">
              <a:solidFill>
                <a:srgbClr val="FF0000"/>
              </a:solidFill>
            </a:rPr>
            <a:t>All of these costs</a:t>
          </a:r>
          <a:r>
            <a:rPr lang="en-US" sz="2800" b="1" kern="1200" baseline="0">
              <a:solidFill>
                <a:srgbClr val="FF0000"/>
              </a:solidFill>
            </a:rPr>
            <a:t> </a:t>
          </a:r>
          <a:r>
            <a:rPr lang="en-US" sz="2800" b="1" kern="1200">
              <a:solidFill>
                <a:srgbClr val="FF0000"/>
              </a:solidFill>
            </a:rPr>
            <a:t>were from uninsured</a:t>
          </a:r>
          <a:r>
            <a:rPr lang="en-US" sz="2800" b="1" kern="1200" baseline="0">
              <a:solidFill>
                <a:srgbClr val="FF0000"/>
              </a:solidFill>
            </a:rPr>
            <a:t> patients!</a:t>
          </a:r>
          <a:endParaRPr lang="en-US" sz="2800" b="1" kern="12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362038</xdr:colOff>
          <xdr:row>21</xdr:row>
          <xdr:rowOff>91886</xdr:rowOff>
        </xdr:from>
        <xdr:to>
          <xdr:col>7</xdr:col>
          <xdr:colOff>229317</xdr:colOff>
          <xdr:row>24</xdr:row>
          <xdr:rowOff>30300</xdr:rowOff>
        </xdr:to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FCA12E3D-3A27-59A9-A131-05103316324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3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1466" y="4092386"/>
              <a:ext cx="2479851" cy="509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94664</xdr:colOff>
          <xdr:row>27</xdr:row>
          <xdr:rowOff>41380</xdr:rowOff>
        </xdr:from>
        <xdr:to>
          <xdr:col>9</xdr:col>
          <xdr:colOff>275368</xdr:colOff>
          <xdr:row>33</xdr:row>
          <xdr:rowOff>107787</xdr:rowOff>
        </xdr:to>
        <xdr:pic>
          <xdr:nvPicPr>
            <xdr:cNvPr id="47" name="Picture 46">
              <a:extLst>
                <a:ext uri="{FF2B5EF4-FFF2-40B4-BE49-F238E27FC236}">
                  <a16:creationId xmlns:a16="http://schemas.microsoft.com/office/drawing/2014/main" id="{EEDF2B29-D026-3D5E-D24B-D41DAEA84DF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3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400949" y="5184880"/>
              <a:ext cx="4752704" cy="12094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9</xdr:col>
      <xdr:colOff>965627</xdr:colOff>
      <xdr:row>48</xdr:row>
      <xdr:rowOff>22206</xdr:rowOff>
    </xdr:from>
    <xdr:to>
      <xdr:col>12</xdr:col>
      <xdr:colOff>14173</xdr:colOff>
      <xdr:row>48</xdr:row>
      <xdr:rowOff>22411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64966AA2-AD47-7D2D-273D-1A61E3696745}"/>
            </a:ext>
          </a:extLst>
        </xdr:cNvPr>
        <xdr:cNvCxnSpPr/>
      </xdr:nvCxnSpPr>
      <xdr:spPr>
        <a:xfrm flipV="1">
          <a:off x="6843912" y="9166206"/>
          <a:ext cx="4001546" cy="205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534564</xdr:colOff>
          <xdr:row>40</xdr:row>
          <xdr:rowOff>112368</xdr:rowOff>
        </xdr:from>
        <xdr:to>
          <xdr:col>7</xdr:col>
          <xdr:colOff>394879</xdr:colOff>
          <xdr:row>42</xdr:row>
          <xdr:rowOff>54222</xdr:rowOff>
        </xdr:to>
        <xdr:pic>
          <xdr:nvPicPr>
            <xdr:cNvPr id="20" name="Picture 19">
              <a:extLst>
                <a:ext uri="{FF2B5EF4-FFF2-40B4-BE49-F238E27FC236}">
                  <a16:creationId xmlns:a16="http://schemas.microsoft.com/office/drawing/2014/main" id="{35C84859-1415-75EA-A576-0125EFDA424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3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3992" y="7732368"/>
              <a:ext cx="2472887" cy="32285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128294</xdr:colOff>
          <xdr:row>43</xdr:row>
          <xdr:rowOff>18759</xdr:rowOff>
        </xdr:from>
        <xdr:to>
          <xdr:col>7</xdr:col>
          <xdr:colOff>186425</xdr:colOff>
          <xdr:row>44</xdr:row>
          <xdr:rowOff>87325</xdr:rowOff>
        </xdr:to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C859534E-8961-F822-461D-D4A782AA31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38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0867" y="8210259"/>
              <a:ext cx="2017558" cy="25906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650422</xdr:colOff>
          <xdr:row>17</xdr:row>
          <xdr:rowOff>92569</xdr:rowOff>
        </xdr:from>
        <xdr:to>
          <xdr:col>7</xdr:col>
          <xdr:colOff>160325</xdr:colOff>
          <xdr:row>19</xdr:row>
          <xdr:rowOff>18817</xdr:rowOff>
        </xdr:to>
        <xdr:pic>
          <xdr:nvPicPr>
            <xdr:cNvPr id="1365" name="Picture 35">
              <a:extLst>
                <a:ext uri="{FF2B5EF4-FFF2-40B4-BE49-F238E27FC236}">
                  <a16:creationId xmlns:a16="http://schemas.microsoft.com/office/drawing/2014/main" id="{766B3B40-E79B-034A-86F1-2776123E9C5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39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2995" y="3331069"/>
              <a:ext cx="1469330" cy="30724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2721</xdr:colOff>
          <xdr:row>19</xdr:row>
          <xdr:rowOff>14318</xdr:rowOff>
        </xdr:from>
        <xdr:to>
          <xdr:col>7</xdr:col>
          <xdr:colOff>143919</xdr:colOff>
          <xdr:row>20</xdr:row>
          <xdr:rowOff>117411</xdr:rowOff>
        </xdr:to>
        <xdr:pic>
          <xdr:nvPicPr>
            <xdr:cNvPr id="1366" name="Picture 37">
              <a:extLst>
                <a:ext uri="{FF2B5EF4-FFF2-40B4-BE49-F238E27FC236}">
                  <a16:creationId xmlns:a16="http://schemas.microsoft.com/office/drawing/2014/main" id="{DD9C2264-A5B3-22A8-80F0-88DF19DF179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40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68436" y="3633818"/>
              <a:ext cx="1447483" cy="29359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110220</xdr:colOff>
          <xdr:row>37</xdr:row>
          <xdr:rowOff>122464</xdr:rowOff>
        </xdr:from>
        <xdr:to>
          <xdr:col>7</xdr:col>
          <xdr:colOff>544712</xdr:colOff>
          <xdr:row>40</xdr:row>
          <xdr:rowOff>25494</xdr:rowOff>
        </xdr:to>
        <xdr:pic>
          <xdr:nvPicPr>
            <xdr:cNvPr id="1369" name="Picture 16">
              <a:extLst>
                <a:ext uri="{FF2B5EF4-FFF2-40B4-BE49-F238E27FC236}">
                  <a16:creationId xmlns:a16="http://schemas.microsoft.com/office/drawing/2014/main" id="{39759868-5E87-F180-A514-E555FCF688C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41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9648" y="7170964"/>
              <a:ext cx="3047064" cy="47453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364670</xdr:colOff>
          <xdr:row>21</xdr:row>
          <xdr:rowOff>92529</xdr:rowOff>
        </xdr:from>
        <xdr:to>
          <xdr:col>7</xdr:col>
          <xdr:colOff>231939</xdr:colOff>
          <xdr:row>24</xdr:row>
          <xdr:rowOff>29013</xdr:rowOff>
        </xdr:to>
        <xdr:pic>
          <xdr:nvPicPr>
            <xdr:cNvPr id="1710" name="Picture 42">
              <a:extLst>
                <a:ext uri="{FF2B5EF4-FFF2-40B4-BE49-F238E27FC236}">
                  <a16:creationId xmlns:a16="http://schemas.microsoft.com/office/drawing/2014/main" id="{CF6C3657-9235-222C-0E76-EA93EDECB9C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42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098" y="4093029"/>
              <a:ext cx="2479841" cy="50798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272645</xdr:colOff>
          <xdr:row>33</xdr:row>
          <xdr:rowOff>107689</xdr:rowOff>
        </xdr:to>
        <xdr:pic>
          <xdr:nvPicPr>
            <xdr:cNvPr id="1711" name="Picture 46">
              <a:extLst>
                <a:ext uri="{FF2B5EF4-FFF2-40B4-BE49-F238E27FC236}">
                  <a16:creationId xmlns:a16="http://schemas.microsoft.com/office/drawing/2014/main" id="{B04C8386-AF58-C587-E183-7CA6BE24180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43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187043"/>
              <a:ext cx="4752116" cy="120714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395207</xdr:colOff>
          <xdr:row>42</xdr:row>
          <xdr:rowOff>55570</xdr:rowOff>
        </xdr:to>
        <xdr:pic>
          <xdr:nvPicPr>
            <xdr:cNvPr id="1712" name="Picture 19">
              <a:extLst>
                <a:ext uri="{FF2B5EF4-FFF2-40B4-BE49-F238E27FC236}">
                  <a16:creationId xmlns:a16="http://schemas.microsoft.com/office/drawing/2014/main" id="{230045C2-FD19-BB5A-A6CB-BA22CD0D32C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4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8" y="7734300"/>
              <a:ext cx="2474379" cy="32227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130628</xdr:colOff>
          <xdr:row>43</xdr:row>
          <xdr:rowOff>16329</xdr:rowOff>
        </xdr:from>
        <xdr:to>
          <xdr:col>7</xdr:col>
          <xdr:colOff>186752</xdr:colOff>
          <xdr:row>44</xdr:row>
          <xdr:rowOff>88015</xdr:rowOff>
        </xdr:to>
        <xdr:pic>
          <xdr:nvPicPr>
            <xdr:cNvPr id="1713" name="Picture 20">
              <a:extLst>
                <a:ext uri="{FF2B5EF4-FFF2-40B4-BE49-F238E27FC236}">
                  <a16:creationId xmlns:a16="http://schemas.microsoft.com/office/drawing/2014/main" id="{F084627B-AE4A-018E-AB72-6E1F43A976E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4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1" y="8207829"/>
              <a:ext cx="2015551" cy="26218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92528</xdr:rowOff>
        </xdr:from>
        <xdr:to>
          <xdr:col>7</xdr:col>
          <xdr:colOff>157584</xdr:colOff>
          <xdr:row>19</xdr:row>
          <xdr:rowOff>17411</xdr:rowOff>
        </xdr:to>
        <xdr:pic>
          <xdr:nvPicPr>
            <xdr:cNvPr id="1714" name="Picture 35">
              <a:extLst>
                <a:ext uri="{FF2B5EF4-FFF2-40B4-BE49-F238E27FC236}">
                  <a16:creationId xmlns:a16="http://schemas.microsoft.com/office/drawing/2014/main" id="{346FC713-EC2F-22F2-FA91-7C2167DA8C3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4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5" y="3331028"/>
              <a:ext cx="1463869" cy="30588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5442</xdr:colOff>
          <xdr:row>19</xdr:row>
          <xdr:rowOff>16329</xdr:rowOff>
        </xdr:from>
        <xdr:to>
          <xdr:col>7</xdr:col>
          <xdr:colOff>146640</xdr:colOff>
          <xdr:row>20</xdr:row>
          <xdr:rowOff>115325</xdr:rowOff>
        </xdr:to>
        <xdr:pic>
          <xdr:nvPicPr>
            <xdr:cNvPr id="1715" name="Picture 37">
              <a:extLst>
                <a:ext uri="{FF2B5EF4-FFF2-40B4-BE49-F238E27FC236}">
                  <a16:creationId xmlns:a16="http://schemas.microsoft.com/office/drawing/2014/main" id="{F5CBA892-9EC2-B679-5218-F687C7A7D47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47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71157" y="3635829"/>
              <a:ext cx="1447483" cy="28949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119742</xdr:rowOff>
        </xdr:from>
        <xdr:to>
          <xdr:col>7</xdr:col>
          <xdr:colOff>544195</xdr:colOff>
          <xdr:row>40</xdr:row>
          <xdr:rowOff>23453</xdr:rowOff>
        </xdr:to>
        <xdr:pic>
          <xdr:nvPicPr>
            <xdr:cNvPr id="1716" name="Picture 16">
              <a:extLst>
                <a:ext uri="{FF2B5EF4-FFF2-40B4-BE49-F238E27FC236}">
                  <a16:creationId xmlns:a16="http://schemas.microsoft.com/office/drawing/2014/main" id="{782FEF11-AF29-FF74-DC39-C469CDD4F5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48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5" y="7168242"/>
              <a:ext cx="3047910" cy="47521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10</xdr:col>
      <xdr:colOff>353785</xdr:colOff>
      <xdr:row>10</xdr:row>
      <xdr:rowOff>68037</xdr:rowOff>
    </xdr:from>
    <xdr:to>
      <xdr:col>13</xdr:col>
      <xdr:colOff>349344</xdr:colOff>
      <xdr:row>22</xdr:row>
      <xdr:rowOff>90298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711CBA2-6FBF-4B45-A1B8-2A704FCA4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10</xdr:col>
      <xdr:colOff>95249</xdr:colOff>
      <xdr:row>36</xdr:row>
      <xdr:rowOff>176895</xdr:rowOff>
    </xdr:from>
    <xdr:to>
      <xdr:col>13</xdr:col>
      <xdr:colOff>254676</xdr:colOff>
      <xdr:row>46</xdr:row>
      <xdr:rowOff>102869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B722216-4282-4AEE-B505-BCBAE4B6E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560614</xdr:colOff>
          <xdr:row>59</xdr:row>
          <xdr:rowOff>59871</xdr:rowOff>
        </xdr:from>
        <xdr:to>
          <xdr:col>12</xdr:col>
          <xdr:colOff>522514</xdr:colOff>
          <xdr:row>65</xdr:row>
          <xdr:rowOff>103414</xdr:rowOff>
        </xdr:to>
        <xdr:pic>
          <xdr:nvPicPr>
            <xdr:cNvPr id="1893" name="Picture 62">
              <a:extLst>
                <a:ext uri="{FF2B5EF4-FFF2-40B4-BE49-F238E27FC236}">
                  <a16:creationId xmlns:a16="http://schemas.microsoft.com/office/drawing/2014/main" id="{F0E09BD4-260D-373B-68E9-FEDD18F9859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amb_procedures" spid="_x0000_s4549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5785757" y="10978243"/>
              <a:ext cx="5562600" cy="115388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587829</xdr:colOff>
          <xdr:row>66</xdr:row>
          <xdr:rowOff>97971</xdr:rowOff>
        </xdr:from>
        <xdr:to>
          <xdr:col>12</xdr:col>
          <xdr:colOff>419100</xdr:colOff>
          <xdr:row>73</xdr:row>
          <xdr:rowOff>65314</xdr:rowOff>
        </xdr:to>
        <xdr:pic>
          <xdr:nvPicPr>
            <xdr:cNvPr id="1894" name="Picture 64">
              <a:extLst>
                <a:ext uri="{FF2B5EF4-FFF2-40B4-BE49-F238E27FC236}">
                  <a16:creationId xmlns:a16="http://schemas.microsoft.com/office/drawing/2014/main" id="{EC3F69FC-EAEF-1A39-9D4C-A28937B7512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procedures" spid="_x0000_s4550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5812971" y="12311743"/>
              <a:ext cx="5431972" cy="12627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228600</xdr:colOff>
          <xdr:row>24</xdr:row>
          <xdr:rowOff>32657</xdr:rowOff>
        </xdr:to>
        <xdr:pic>
          <xdr:nvPicPr>
            <xdr:cNvPr id="1895" name="Picture 42">
              <a:extLst>
                <a:ext uri="{FF2B5EF4-FFF2-40B4-BE49-F238E27FC236}">
                  <a16:creationId xmlns:a16="http://schemas.microsoft.com/office/drawing/2014/main" id="{C7901147-01AB-CB2D-3EB8-E9159E1FD97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5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765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277586</xdr:colOff>
          <xdr:row>33</xdr:row>
          <xdr:rowOff>108857</xdr:rowOff>
        </xdr:to>
        <xdr:pic>
          <xdr:nvPicPr>
            <xdr:cNvPr id="1896" name="Picture 46">
              <a:extLst>
                <a:ext uri="{FF2B5EF4-FFF2-40B4-BE49-F238E27FC236}">
                  <a16:creationId xmlns:a16="http://schemas.microsoft.com/office/drawing/2014/main" id="{48DB9D04-0645-49E8-A5BE-593EF74B2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52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7057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1897" name="Picture 19">
              <a:extLst>
                <a:ext uri="{FF2B5EF4-FFF2-40B4-BE49-F238E27FC236}">
                  <a16:creationId xmlns:a16="http://schemas.microsoft.com/office/drawing/2014/main" id="{1511DE81-E7A7-F24A-6FF3-9E35F022C97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53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1898" name="Picture 20">
              <a:extLst>
                <a:ext uri="{FF2B5EF4-FFF2-40B4-BE49-F238E27FC236}">
                  <a16:creationId xmlns:a16="http://schemas.microsoft.com/office/drawing/2014/main" id="{A33BC14B-CE6E-203D-6F15-0A72B8193D5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54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653143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1899" name="Picture 35">
              <a:extLst>
                <a:ext uri="{FF2B5EF4-FFF2-40B4-BE49-F238E27FC236}">
                  <a16:creationId xmlns:a16="http://schemas.microsoft.com/office/drawing/2014/main" id="{230A9840-73C9-DD79-1AD2-3EB8F4A27DE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55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16329</xdr:rowOff>
        </xdr:from>
        <xdr:to>
          <xdr:col>7</xdr:col>
          <xdr:colOff>141514</xdr:colOff>
          <xdr:row>20</xdr:row>
          <xdr:rowOff>119743</xdr:rowOff>
        </xdr:to>
        <xdr:pic>
          <xdr:nvPicPr>
            <xdr:cNvPr id="1900" name="Picture 37">
              <a:extLst>
                <a:ext uri="{FF2B5EF4-FFF2-40B4-BE49-F238E27FC236}">
                  <a16:creationId xmlns:a16="http://schemas.microsoft.com/office/drawing/2014/main" id="{ECC7BFD2-1C5E-F8FF-CC3B-CFE5D6AEBC1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56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65714" y="3532414"/>
              <a:ext cx="1447800" cy="28847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27214</xdr:rowOff>
        </xdr:to>
        <xdr:pic>
          <xdr:nvPicPr>
            <xdr:cNvPr id="1901" name="Picture 16">
              <a:extLst>
                <a:ext uri="{FF2B5EF4-FFF2-40B4-BE49-F238E27FC236}">
                  <a16:creationId xmlns:a16="http://schemas.microsoft.com/office/drawing/2014/main" id="{1C835649-C7F1-B19B-74F1-29208DAF977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57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626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234043</xdr:colOff>
          <xdr:row>24</xdr:row>
          <xdr:rowOff>27214</xdr:rowOff>
        </xdr:to>
        <xdr:pic>
          <xdr:nvPicPr>
            <xdr:cNvPr id="1902" name="Picture 878">
              <a:extLst>
                <a:ext uri="{FF2B5EF4-FFF2-40B4-BE49-F238E27FC236}">
                  <a16:creationId xmlns:a16="http://schemas.microsoft.com/office/drawing/2014/main" id="{48A3C65D-A0FC-DD9E-E9C1-6F48F43EEAB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58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81943" cy="4898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272143</xdr:colOff>
          <xdr:row>33</xdr:row>
          <xdr:rowOff>108857</xdr:rowOff>
        </xdr:to>
        <xdr:pic>
          <xdr:nvPicPr>
            <xdr:cNvPr id="1903" name="Picture 879">
              <a:extLst>
                <a:ext uri="{FF2B5EF4-FFF2-40B4-BE49-F238E27FC236}">
                  <a16:creationId xmlns:a16="http://schemas.microsoft.com/office/drawing/2014/main" id="{30A067B0-9520-3A45-3583-351A35E1397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59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1615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1904" name="Picture 880">
              <a:extLst>
                <a:ext uri="{FF2B5EF4-FFF2-40B4-BE49-F238E27FC236}">
                  <a16:creationId xmlns:a16="http://schemas.microsoft.com/office/drawing/2014/main" id="{7F57318C-0683-5733-D7F6-7E9605A3F01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60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1905" name="Picture 881">
              <a:extLst>
                <a:ext uri="{FF2B5EF4-FFF2-40B4-BE49-F238E27FC236}">
                  <a16:creationId xmlns:a16="http://schemas.microsoft.com/office/drawing/2014/main" id="{55ED6501-A0D8-FECE-673D-347AD7389C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6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1906" name="Picture 882">
              <a:extLst>
                <a:ext uri="{FF2B5EF4-FFF2-40B4-BE49-F238E27FC236}">
                  <a16:creationId xmlns:a16="http://schemas.microsoft.com/office/drawing/2014/main" id="{AB3CC775-BEC5-4DFB-B7A9-DDF9DC1A316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62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5443</xdr:colOff>
          <xdr:row>19</xdr:row>
          <xdr:rowOff>16329</xdr:rowOff>
        </xdr:from>
        <xdr:to>
          <xdr:col>7</xdr:col>
          <xdr:colOff>146957</xdr:colOff>
          <xdr:row>20</xdr:row>
          <xdr:rowOff>114300</xdr:rowOff>
        </xdr:to>
        <xdr:pic>
          <xdr:nvPicPr>
            <xdr:cNvPr id="1907" name="Picture 883">
              <a:extLst>
                <a:ext uri="{FF2B5EF4-FFF2-40B4-BE49-F238E27FC236}">
                  <a16:creationId xmlns:a16="http://schemas.microsoft.com/office/drawing/2014/main" id="{C69B10A4-47B6-CB4E-27FD-7CED07D6519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6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71157" y="3532414"/>
              <a:ext cx="1447800" cy="283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21771</xdr:rowOff>
        </xdr:to>
        <xdr:pic>
          <xdr:nvPicPr>
            <xdr:cNvPr id="1908" name="Picture 884">
              <a:extLst>
                <a:ext uri="{FF2B5EF4-FFF2-40B4-BE49-F238E27FC236}">
                  <a16:creationId xmlns:a16="http://schemas.microsoft.com/office/drawing/2014/main" id="{058702E7-52C4-E23C-CC68-0B2E12C180C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6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572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560614</xdr:colOff>
          <xdr:row>59</xdr:row>
          <xdr:rowOff>59871</xdr:rowOff>
        </xdr:from>
        <xdr:to>
          <xdr:col>12</xdr:col>
          <xdr:colOff>522514</xdr:colOff>
          <xdr:row>65</xdr:row>
          <xdr:rowOff>103414</xdr:rowOff>
        </xdr:to>
        <xdr:pic>
          <xdr:nvPicPr>
            <xdr:cNvPr id="4405" name="Picture 62">
              <a:extLst>
                <a:ext uri="{FF2B5EF4-FFF2-40B4-BE49-F238E27FC236}">
                  <a16:creationId xmlns:a16="http://schemas.microsoft.com/office/drawing/2014/main" id="{9851D7DF-8084-FBFB-FC88-4A8D47C69F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amb_procedures" spid="_x0000_s4565"/>
                </a:ext>
              </a:extLst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5785757" y="10978243"/>
              <a:ext cx="5562600" cy="115388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587829</xdr:colOff>
          <xdr:row>66</xdr:row>
          <xdr:rowOff>97971</xdr:rowOff>
        </xdr:from>
        <xdr:to>
          <xdr:col>12</xdr:col>
          <xdr:colOff>419100</xdr:colOff>
          <xdr:row>73</xdr:row>
          <xdr:rowOff>65314</xdr:rowOff>
        </xdr:to>
        <xdr:pic>
          <xdr:nvPicPr>
            <xdr:cNvPr id="4406" name="Picture 64">
              <a:extLst>
                <a:ext uri="{FF2B5EF4-FFF2-40B4-BE49-F238E27FC236}">
                  <a16:creationId xmlns:a16="http://schemas.microsoft.com/office/drawing/2014/main" id="{0DE5354C-AD26-561E-8E35-80E0B83BD61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procedures" spid="_x0000_s4566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5812971" y="12311743"/>
              <a:ext cx="5431972" cy="12627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228600</xdr:colOff>
          <xdr:row>24</xdr:row>
          <xdr:rowOff>32657</xdr:rowOff>
        </xdr:to>
        <xdr:pic>
          <xdr:nvPicPr>
            <xdr:cNvPr id="4407" name="Picture 42">
              <a:extLst>
                <a:ext uri="{FF2B5EF4-FFF2-40B4-BE49-F238E27FC236}">
                  <a16:creationId xmlns:a16="http://schemas.microsoft.com/office/drawing/2014/main" id="{8199CC7D-33AB-A8D2-2B4A-0E59C0C4A3D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6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765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277586</xdr:colOff>
          <xdr:row>33</xdr:row>
          <xdr:rowOff>108857</xdr:rowOff>
        </xdr:to>
        <xdr:pic>
          <xdr:nvPicPr>
            <xdr:cNvPr id="4408" name="Picture 46">
              <a:extLst>
                <a:ext uri="{FF2B5EF4-FFF2-40B4-BE49-F238E27FC236}">
                  <a16:creationId xmlns:a16="http://schemas.microsoft.com/office/drawing/2014/main" id="{64C7D30E-9BAD-8BD2-1F1D-577BC651467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68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7057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4409" name="Picture 19">
              <a:extLst>
                <a:ext uri="{FF2B5EF4-FFF2-40B4-BE49-F238E27FC236}">
                  <a16:creationId xmlns:a16="http://schemas.microsoft.com/office/drawing/2014/main" id="{17424A27-E1CD-F816-00E6-1C240053A9B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6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4410" name="Picture 20">
              <a:extLst>
                <a:ext uri="{FF2B5EF4-FFF2-40B4-BE49-F238E27FC236}">
                  <a16:creationId xmlns:a16="http://schemas.microsoft.com/office/drawing/2014/main" id="{97ADF6D9-501D-052F-2F96-C4269EF5C19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7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653143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4411" name="Picture 35">
              <a:extLst>
                <a:ext uri="{FF2B5EF4-FFF2-40B4-BE49-F238E27FC236}">
                  <a16:creationId xmlns:a16="http://schemas.microsoft.com/office/drawing/2014/main" id="{A2D79EFC-FC60-E19A-114A-C53090DDC31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71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16329</xdr:rowOff>
        </xdr:from>
        <xdr:to>
          <xdr:col>7</xdr:col>
          <xdr:colOff>141514</xdr:colOff>
          <xdr:row>20</xdr:row>
          <xdr:rowOff>119743</xdr:rowOff>
        </xdr:to>
        <xdr:pic>
          <xdr:nvPicPr>
            <xdr:cNvPr id="4412" name="Picture 37">
              <a:extLst>
                <a:ext uri="{FF2B5EF4-FFF2-40B4-BE49-F238E27FC236}">
                  <a16:creationId xmlns:a16="http://schemas.microsoft.com/office/drawing/2014/main" id="{62932FA1-60D7-BCB3-ACFB-79062088D75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7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65714" y="3532414"/>
              <a:ext cx="1447800" cy="28847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27214</xdr:rowOff>
        </xdr:to>
        <xdr:pic>
          <xdr:nvPicPr>
            <xdr:cNvPr id="4413" name="Picture 16">
              <a:extLst>
                <a:ext uri="{FF2B5EF4-FFF2-40B4-BE49-F238E27FC236}">
                  <a16:creationId xmlns:a16="http://schemas.microsoft.com/office/drawing/2014/main" id="{B183C497-0004-D512-B08C-10DF5B32CA5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73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626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234043</xdr:colOff>
          <xdr:row>24</xdr:row>
          <xdr:rowOff>27214</xdr:rowOff>
        </xdr:to>
        <xdr:pic>
          <xdr:nvPicPr>
            <xdr:cNvPr id="4414" name="Picture 1342">
              <a:extLst>
                <a:ext uri="{FF2B5EF4-FFF2-40B4-BE49-F238E27FC236}">
                  <a16:creationId xmlns:a16="http://schemas.microsoft.com/office/drawing/2014/main" id="{995345A9-64BB-1DE8-937C-E332016BDE3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74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81943" cy="4898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272143</xdr:colOff>
          <xdr:row>33</xdr:row>
          <xdr:rowOff>108857</xdr:rowOff>
        </xdr:to>
        <xdr:pic>
          <xdr:nvPicPr>
            <xdr:cNvPr id="4415" name="Picture 1343">
              <a:extLst>
                <a:ext uri="{FF2B5EF4-FFF2-40B4-BE49-F238E27FC236}">
                  <a16:creationId xmlns:a16="http://schemas.microsoft.com/office/drawing/2014/main" id="{1384FC05-F12C-7B2C-0647-13F4915EB00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75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1615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4416" name="Picture 1344">
              <a:extLst>
                <a:ext uri="{FF2B5EF4-FFF2-40B4-BE49-F238E27FC236}">
                  <a16:creationId xmlns:a16="http://schemas.microsoft.com/office/drawing/2014/main" id="{7DAAD84E-5B44-F8E3-E25B-4A41F17DCEC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76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4417" name="Picture 1345">
              <a:extLst>
                <a:ext uri="{FF2B5EF4-FFF2-40B4-BE49-F238E27FC236}">
                  <a16:creationId xmlns:a16="http://schemas.microsoft.com/office/drawing/2014/main" id="{A551CA00-2386-6649-249B-56F6C6DAE9B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77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4418" name="Picture 1346">
              <a:extLst>
                <a:ext uri="{FF2B5EF4-FFF2-40B4-BE49-F238E27FC236}">
                  <a16:creationId xmlns:a16="http://schemas.microsoft.com/office/drawing/2014/main" id="{E88EBA12-F503-BEB4-A2BA-01596B46BDF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78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5443</xdr:colOff>
          <xdr:row>19</xdr:row>
          <xdr:rowOff>16329</xdr:rowOff>
        </xdr:from>
        <xdr:to>
          <xdr:col>7</xdr:col>
          <xdr:colOff>146957</xdr:colOff>
          <xdr:row>20</xdr:row>
          <xdr:rowOff>114300</xdr:rowOff>
        </xdr:to>
        <xdr:pic>
          <xdr:nvPicPr>
            <xdr:cNvPr id="4419" name="Picture 1347">
              <a:extLst>
                <a:ext uri="{FF2B5EF4-FFF2-40B4-BE49-F238E27FC236}">
                  <a16:creationId xmlns:a16="http://schemas.microsoft.com/office/drawing/2014/main" id="{E4F0E035-2B6C-DD37-8556-A9F2CDD1918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79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71157" y="3532414"/>
              <a:ext cx="1447800" cy="283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21771</xdr:rowOff>
        </xdr:to>
        <xdr:pic>
          <xdr:nvPicPr>
            <xdr:cNvPr id="4420" name="Picture 1348">
              <a:extLst>
                <a:ext uri="{FF2B5EF4-FFF2-40B4-BE49-F238E27FC236}">
                  <a16:creationId xmlns:a16="http://schemas.microsoft.com/office/drawing/2014/main" id="{6BED211F-778D-310E-CE9A-6A86F1801EA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80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572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560614</xdr:colOff>
          <xdr:row>59</xdr:row>
          <xdr:rowOff>59871</xdr:rowOff>
        </xdr:from>
        <xdr:to>
          <xdr:col>12</xdr:col>
          <xdr:colOff>522514</xdr:colOff>
          <xdr:row>65</xdr:row>
          <xdr:rowOff>103414</xdr:rowOff>
        </xdr:to>
        <xdr:pic>
          <xdr:nvPicPr>
            <xdr:cNvPr id="4421" name="Picture 1349">
              <a:extLst>
                <a:ext uri="{FF2B5EF4-FFF2-40B4-BE49-F238E27FC236}">
                  <a16:creationId xmlns:a16="http://schemas.microsoft.com/office/drawing/2014/main" id="{3B6417CD-C0B7-EE5C-3EBD-4AF15A9E3A3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amb_procedures" spid="_x0000_s4581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5785757" y="10978243"/>
              <a:ext cx="5562600" cy="115388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587829</xdr:colOff>
          <xdr:row>66</xdr:row>
          <xdr:rowOff>97971</xdr:rowOff>
        </xdr:from>
        <xdr:to>
          <xdr:col>12</xdr:col>
          <xdr:colOff>419100</xdr:colOff>
          <xdr:row>73</xdr:row>
          <xdr:rowOff>65314</xdr:rowOff>
        </xdr:to>
        <xdr:pic>
          <xdr:nvPicPr>
            <xdr:cNvPr id="4422" name="Picture 1350">
              <a:extLst>
                <a:ext uri="{FF2B5EF4-FFF2-40B4-BE49-F238E27FC236}">
                  <a16:creationId xmlns:a16="http://schemas.microsoft.com/office/drawing/2014/main" id="{4C459547-CE37-5011-F3A9-E2B3667D14F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procedures" spid="_x0000_s4582"/>
                </a:ext>
              </a:extLst>
            </xdr:cNvPicPr>
          </xdr:nvPicPr>
          <xdr:blipFill>
            <a:blip xmlns:r="http://schemas.openxmlformats.org/officeDocument/2006/relationships" r:embed="rId18"/>
            <a:srcRect/>
            <a:stretch>
              <a:fillRect/>
            </a:stretch>
          </xdr:blipFill>
          <xdr:spPr bwMode="auto">
            <a:xfrm>
              <a:off x="5812971" y="12311743"/>
              <a:ext cx="5431972" cy="12627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228600</xdr:colOff>
          <xdr:row>24</xdr:row>
          <xdr:rowOff>32657</xdr:rowOff>
        </xdr:to>
        <xdr:pic>
          <xdr:nvPicPr>
            <xdr:cNvPr id="4423" name="Picture 1351">
              <a:extLst>
                <a:ext uri="{FF2B5EF4-FFF2-40B4-BE49-F238E27FC236}">
                  <a16:creationId xmlns:a16="http://schemas.microsoft.com/office/drawing/2014/main" id="{39B1135D-7E65-1EEE-C715-F9FDA1F46F3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8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765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277586</xdr:colOff>
          <xdr:row>33</xdr:row>
          <xdr:rowOff>108857</xdr:rowOff>
        </xdr:to>
        <xdr:pic>
          <xdr:nvPicPr>
            <xdr:cNvPr id="4424" name="Picture 1352">
              <a:extLst>
                <a:ext uri="{FF2B5EF4-FFF2-40B4-BE49-F238E27FC236}">
                  <a16:creationId xmlns:a16="http://schemas.microsoft.com/office/drawing/2014/main" id="{6A8559A9-A01E-B973-AEB7-5427719AC3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84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7057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4425" name="Picture 1353">
              <a:extLst>
                <a:ext uri="{FF2B5EF4-FFF2-40B4-BE49-F238E27FC236}">
                  <a16:creationId xmlns:a16="http://schemas.microsoft.com/office/drawing/2014/main" id="{A768EDD7-FA40-1560-304C-187E1B0604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85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4426" name="Picture 1354">
              <a:extLst>
                <a:ext uri="{FF2B5EF4-FFF2-40B4-BE49-F238E27FC236}">
                  <a16:creationId xmlns:a16="http://schemas.microsoft.com/office/drawing/2014/main" id="{A435508B-77A7-5B2A-371D-8BB89B1813A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8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653143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4427" name="Picture 1355">
              <a:extLst>
                <a:ext uri="{FF2B5EF4-FFF2-40B4-BE49-F238E27FC236}">
                  <a16:creationId xmlns:a16="http://schemas.microsoft.com/office/drawing/2014/main" id="{3839A55F-C05A-6DB4-7B52-DF4C84D4B35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87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16329</xdr:rowOff>
        </xdr:from>
        <xdr:to>
          <xdr:col>7</xdr:col>
          <xdr:colOff>141514</xdr:colOff>
          <xdr:row>20</xdr:row>
          <xdr:rowOff>119743</xdr:rowOff>
        </xdr:to>
        <xdr:pic>
          <xdr:nvPicPr>
            <xdr:cNvPr id="4428" name="Picture 1356">
              <a:extLst>
                <a:ext uri="{FF2B5EF4-FFF2-40B4-BE49-F238E27FC236}">
                  <a16:creationId xmlns:a16="http://schemas.microsoft.com/office/drawing/2014/main" id="{E9F628D8-DF7E-8902-2EBC-A80D523F896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88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65714" y="3532414"/>
              <a:ext cx="1447800" cy="28847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27214</xdr:rowOff>
        </xdr:to>
        <xdr:pic>
          <xdr:nvPicPr>
            <xdr:cNvPr id="4429" name="Picture 1357">
              <a:extLst>
                <a:ext uri="{FF2B5EF4-FFF2-40B4-BE49-F238E27FC236}">
                  <a16:creationId xmlns:a16="http://schemas.microsoft.com/office/drawing/2014/main" id="{F424948C-D7B4-62DA-29E4-64B78B41EF9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89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626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364671</xdr:colOff>
          <xdr:row>21</xdr:row>
          <xdr:rowOff>92529</xdr:rowOff>
        </xdr:from>
        <xdr:to>
          <xdr:col>7</xdr:col>
          <xdr:colOff>234043</xdr:colOff>
          <xdr:row>24</xdr:row>
          <xdr:rowOff>27214</xdr:rowOff>
        </xdr:to>
        <xdr:pic>
          <xdr:nvPicPr>
            <xdr:cNvPr id="4430" name="Picture 878">
              <a:extLst>
                <a:ext uri="{FF2B5EF4-FFF2-40B4-BE49-F238E27FC236}">
                  <a16:creationId xmlns:a16="http://schemas.microsoft.com/office/drawing/2014/main" id="{DD10FDA5-4D29-DB4F-E209-92DDA653BA5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inpatient_alos" spid="_x0000_s4590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24100" y="3978729"/>
              <a:ext cx="2481943" cy="4898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92529</xdr:colOff>
          <xdr:row>27</xdr:row>
          <xdr:rowOff>43543</xdr:rowOff>
        </xdr:from>
        <xdr:to>
          <xdr:col>9</xdr:col>
          <xdr:colOff>272143</xdr:colOff>
          <xdr:row>33</xdr:row>
          <xdr:rowOff>108857</xdr:rowOff>
        </xdr:to>
        <xdr:pic>
          <xdr:nvPicPr>
            <xdr:cNvPr id="4431" name="Picture 879">
              <a:extLst>
                <a:ext uri="{FF2B5EF4-FFF2-40B4-BE49-F238E27FC236}">
                  <a16:creationId xmlns:a16="http://schemas.microsoft.com/office/drawing/2014/main" id="{72A111B6-61C1-7993-0007-326B13C5CF7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readmission_rate" spid="_x0000_s4591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398814" y="5040086"/>
              <a:ext cx="4751615" cy="11756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40</xdr:row>
          <xdr:rowOff>114300</xdr:rowOff>
        </xdr:from>
        <xdr:to>
          <xdr:col>7</xdr:col>
          <xdr:colOff>397329</xdr:colOff>
          <xdr:row>42</xdr:row>
          <xdr:rowOff>54429</xdr:rowOff>
        </xdr:to>
        <xdr:pic>
          <xdr:nvPicPr>
            <xdr:cNvPr id="4432" name="Picture 880">
              <a:extLst>
                <a:ext uri="{FF2B5EF4-FFF2-40B4-BE49-F238E27FC236}">
                  <a16:creationId xmlns:a16="http://schemas.microsoft.com/office/drawing/2014/main" id="{CE8E7923-8E10-F2C2-5460-47056182670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edicare_avg" spid="_x0000_s4592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492829" y="7516586"/>
              <a:ext cx="2476500" cy="3102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130629</xdr:colOff>
          <xdr:row>43</xdr:row>
          <xdr:rowOff>16329</xdr:rowOff>
        </xdr:from>
        <xdr:to>
          <xdr:col>7</xdr:col>
          <xdr:colOff>185057</xdr:colOff>
          <xdr:row>44</xdr:row>
          <xdr:rowOff>87086</xdr:rowOff>
        </xdr:to>
        <xdr:pic>
          <xdr:nvPicPr>
            <xdr:cNvPr id="4433" name="Picture 881">
              <a:extLst>
                <a:ext uri="{FF2B5EF4-FFF2-40B4-BE49-F238E27FC236}">
                  <a16:creationId xmlns:a16="http://schemas.microsoft.com/office/drawing/2014/main" id="{00E4E2B5-D591-0D5B-CADD-29531A1DD5D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tcoc" spid="_x0000_s459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743200" y="7973786"/>
              <a:ext cx="2013857" cy="2558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92529</xdr:rowOff>
        </xdr:from>
        <xdr:to>
          <xdr:col>7</xdr:col>
          <xdr:colOff>157843</xdr:colOff>
          <xdr:row>19</xdr:row>
          <xdr:rowOff>16329</xdr:rowOff>
        </xdr:to>
        <xdr:pic>
          <xdr:nvPicPr>
            <xdr:cNvPr id="4434" name="Picture 882">
              <a:extLst>
                <a:ext uri="{FF2B5EF4-FFF2-40B4-BE49-F238E27FC236}">
                  <a16:creationId xmlns:a16="http://schemas.microsoft.com/office/drawing/2014/main" id="{4F34BC0D-2405-61CC-4557-AF5026E6CC9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emergency_los" spid="_x0000_s459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3265714" y="3238500"/>
              <a:ext cx="1464129" cy="29391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5443</xdr:colOff>
          <xdr:row>19</xdr:row>
          <xdr:rowOff>16329</xdr:rowOff>
        </xdr:from>
        <xdr:to>
          <xdr:col>7</xdr:col>
          <xdr:colOff>146957</xdr:colOff>
          <xdr:row>20</xdr:row>
          <xdr:rowOff>114300</xdr:rowOff>
        </xdr:to>
        <xdr:pic>
          <xdr:nvPicPr>
            <xdr:cNvPr id="4435" name="Picture 883">
              <a:extLst>
                <a:ext uri="{FF2B5EF4-FFF2-40B4-BE49-F238E27FC236}">
                  <a16:creationId xmlns:a16="http://schemas.microsoft.com/office/drawing/2014/main" id="{4D7243F6-D520-DFA6-93AA-A70E0654310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urgent_los" spid="_x0000_s459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3271157" y="3532414"/>
              <a:ext cx="1447800" cy="283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108857</xdr:colOff>
          <xdr:row>37</xdr:row>
          <xdr:rowOff>119743</xdr:rowOff>
        </xdr:from>
        <xdr:to>
          <xdr:col>7</xdr:col>
          <xdr:colOff>544286</xdr:colOff>
          <xdr:row>40</xdr:row>
          <xdr:rowOff>21771</xdr:rowOff>
        </xdr:to>
        <xdr:pic>
          <xdr:nvPicPr>
            <xdr:cNvPr id="4436" name="Picture 884">
              <a:extLst>
                <a:ext uri="{FF2B5EF4-FFF2-40B4-BE49-F238E27FC236}">
                  <a16:creationId xmlns:a16="http://schemas.microsoft.com/office/drawing/2014/main" id="{EEB94319-8222-261C-BDD2-32D9E25488E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0]!mspb_ratio" spid="_x0000_s459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2068286" y="6966857"/>
              <a:ext cx="3048000" cy="4572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17</xdr:col>
      <xdr:colOff>340177</xdr:colOff>
      <xdr:row>86</xdr:row>
      <xdr:rowOff>87086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9DB3541-3CC4-4EB7-943E-87829338BE6B}"/>
            </a:ext>
          </a:extLst>
        </xdr:cNvPr>
        <xdr:cNvSpPr/>
      </xdr:nvSpPr>
      <xdr:spPr>
        <a:xfrm>
          <a:off x="0" y="1"/>
          <a:ext cx="11443606" cy="1600199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0</xdr:col>
      <xdr:colOff>513691</xdr:colOff>
      <xdr:row>6</xdr:row>
      <xdr:rowOff>73388</xdr:rowOff>
    </xdr:from>
    <xdr:to>
      <xdr:col>6</xdr:col>
      <xdr:colOff>639533</xdr:colOff>
      <xdr:row>21</xdr:row>
      <xdr:rowOff>155120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1A834-BE8E-47D8-8922-AF7900A63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499479</xdr:colOff>
      <xdr:row>6</xdr:row>
      <xdr:rowOff>137192</xdr:rowOff>
    </xdr:from>
    <xdr:to>
      <xdr:col>6</xdr:col>
      <xdr:colOff>181372</xdr:colOff>
      <xdr:row>14</xdr:row>
      <xdr:rowOff>117020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24324E2-09C9-462B-9C9B-AD7209942DE0}"/>
            </a:ext>
          </a:extLst>
        </xdr:cNvPr>
        <xdr:cNvSpPr/>
      </xdr:nvSpPr>
      <xdr:spPr>
        <a:xfrm>
          <a:off x="1805765" y="1247535"/>
          <a:ext cx="2294464" cy="14602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 b="1">
              <a:solidFill>
                <a:srgbClr val="FF0000"/>
              </a:solidFill>
              <a:latin typeface="+mn-lt"/>
              <a:ea typeface="+mn-ea"/>
              <a:cs typeface="+mn-cs"/>
            </a:rPr>
            <a:t>65%</a:t>
          </a:r>
          <a:r>
            <a:rPr lang="en-US" sz="20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of non coverages are from </a:t>
          </a:r>
          <a:r>
            <a:rPr lang="en-US" sz="20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uninsured</a:t>
          </a:r>
          <a:r>
            <a:rPr lang="en-US" sz="20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patients in </a:t>
          </a:r>
          <a:r>
            <a:rPr lang="en-US" sz="20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all settings</a:t>
          </a:r>
          <a:r>
            <a:rPr lang="en-US" sz="20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...</a:t>
          </a:r>
          <a:endParaRPr lang="en-US" sz="20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401809</xdr:colOff>
      <xdr:row>5</xdr:row>
      <xdr:rowOff>91646</xdr:rowOff>
    </xdr:from>
    <xdr:to>
      <xdr:col>17</xdr:col>
      <xdr:colOff>204104</xdr:colOff>
      <xdr:row>18</xdr:row>
      <xdr:rowOff>125185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B3C32-61D5-4579-8801-86F59C43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231320</xdr:colOff>
      <xdr:row>7</xdr:row>
      <xdr:rowOff>104838</xdr:rowOff>
    </xdr:from>
    <xdr:to>
      <xdr:col>12</xdr:col>
      <xdr:colOff>355776</xdr:colOff>
      <xdr:row>18</xdr:row>
      <xdr:rowOff>29935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249304E-F778-4251-93BD-AE2D0F22DEC7}"/>
            </a:ext>
          </a:extLst>
        </xdr:cNvPr>
        <xdr:cNvSpPr/>
      </xdr:nvSpPr>
      <xdr:spPr>
        <a:xfrm>
          <a:off x="5456463" y="1400238"/>
          <a:ext cx="2737027" cy="19607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 b="1">
              <a:solidFill>
                <a:schemeClr val="tx1"/>
              </a:solidFill>
            </a:rPr>
            <a:t>This is a problem since a </a:t>
          </a:r>
          <a:r>
            <a:rPr lang="en-US" sz="2000" b="1">
              <a:solidFill>
                <a:srgbClr val="FF0000"/>
              </a:solidFill>
            </a:rPr>
            <a:t>third of encounters </a:t>
          </a:r>
          <a:r>
            <a:rPr lang="en-US" sz="2000" b="1">
              <a:solidFill>
                <a:schemeClr val="tx1"/>
              </a:solidFill>
            </a:rPr>
            <a:t>were from </a:t>
          </a:r>
          <a:r>
            <a:rPr lang="en-US" sz="2000" b="1">
              <a:solidFill>
                <a:srgbClr val="FF0000"/>
              </a:solidFill>
            </a:rPr>
            <a:t>uninsured</a:t>
          </a:r>
          <a:r>
            <a:rPr lang="en-US" sz="2000" b="1">
              <a:solidFill>
                <a:schemeClr val="tx1"/>
              </a:solidFill>
            </a:rPr>
            <a:t> patients, the </a:t>
          </a:r>
          <a:r>
            <a:rPr lang="en-US" sz="2000" b="1">
              <a:solidFill>
                <a:srgbClr val="FF0000"/>
              </a:solidFill>
            </a:rPr>
            <a:t>second</a:t>
          </a:r>
          <a:r>
            <a:rPr lang="en-US" sz="2000" b="1">
              <a:solidFill>
                <a:schemeClr val="tx1"/>
              </a:solidFill>
            </a:rPr>
            <a:t> highest insurance group</a:t>
          </a:r>
          <a:endParaRPr lang="en-US" sz="20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34</xdr:row>
      <xdr:rowOff>157843</xdr:rowOff>
    </xdr:from>
    <xdr:to>
      <xdr:col>17</xdr:col>
      <xdr:colOff>370112</xdr:colOff>
      <xdr:row>40</xdr:row>
      <xdr:rowOff>27214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E4B9801-3991-40E7-8AE8-296C7396BED4}"/>
            </a:ext>
          </a:extLst>
        </xdr:cNvPr>
        <xdr:cNvSpPr/>
      </xdr:nvSpPr>
      <xdr:spPr>
        <a:xfrm>
          <a:off x="0" y="6449786"/>
          <a:ext cx="11473541" cy="979714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5200" b="1" kern="1200"/>
            <a:t>Recommendations</a:t>
          </a:r>
        </a:p>
      </xdr:txBody>
    </xdr:sp>
    <xdr:clientData/>
  </xdr:twoCellAnchor>
  <xdr:twoCellAnchor>
    <xdr:from>
      <xdr:col>1</xdr:col>
      <xdr:colOff>40820</xdr:colOff>
      <xdr:row>42</xdr:row>
      <xdr:rowOff>99332</xdr:rowOff>
    </xdr:from>
    <xdr:to>
      <xdr:col>16</xdr:col>
      <xdr:colOff>455837</xdr:colOff>
      <xdr:row>84</xdr:row>
      <xdr:rowOff>89807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A08DDCC-A40A-426B-8D35-BFC3C9CDBB81}"/>
            </a:ext>
          </a:extLst>
        </xdr:cNvPr>
        <xdr:cNvSpPr/>
      </xdr:nvSpPr>
      <xdr:spPr>
        <a:xfrm>
          <a:off x="693963" y="7871732"/>
          <a:ext cx="10212160" cy="7762875"/>
        </a:xfrm>
        <a:prstGeom prst="roundRect">
          <a:avLst/>
        </a:prstGeom>
        <a:noFill/>
        <a:ln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fontAlgn="base"/>
          <a:endParaRPr lang="en-US" sz="1600" b="1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Enhance Care Coordination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 rtl="0" fontAlgn="base"/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Introduce care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managers/coordinators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for high-risk chronic patients for improved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discharge planning and follow-up.</a:t>
          </a:r>
        </a:p>
        <a:p>
          <a:pPr lvl="1" rtl="0" fontAlgn="base"/>
          <a:endParaRPr lang="en-US" sz="16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lvl="1" rtl="0" fontAlgn="base"/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Assess current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integrated care models 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 </a:t>
          </a:r>
          <a:r>
            <a:rPr lang="en-US" sz="1600" b="1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multidisciplinary treatment 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 high readmission chronic conditions.</a:t>
          </a:r>
          <a:endParaRPr lang="en-US" sz="16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lvl="1" rtl="0" fontAlgn="base"/>
          <a:endParaRPr lang="en-US" sz="16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Evaluate Readmissions by Condition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sz="1600">
            <a:solidFill>
              <a:sysClr val="windowText" lastClr="000000"/>
            </a:solidFill>
            <a:effectLst/>
          </a:endParaRPr>
        </a:p>
        <a:p>
          <a:pPr lvl="1" rtl="0" eaLnBrk="1" fontAlgn="base" latinLnBrk="0" hangingPunct="1"/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Analyze the readmission rates for each chronic condition to target </a:t>
          </a:r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specific interventions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(e.g., CHF clinics, oncology support programs).</a:t>
          </a:r>
          <a:endParaRPr lang="en-US" sz="1600">
            <a:solidFill>
              <a:sysClr val="windowText" lastClr="000000"/>
            </a:solidFill>
            <a:effectLst/>
          </a:endParaRPr>
        </a:p>
        <a:p>
          <a:pPr rtl="0" fontAlgn="base"/>
          <a:endParaRPr lang="en-US" sz="1600">
            <a:solidFill>
              <a:sysClr val="windowText" lastClr="000000"/>
            </a:solidFill>
            <a:effectLst/>
          </a:endParaRPr>
        </a:p>
        <a:p>
          <a:pPr rtl="0" fontAlgn="base"/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Assess Ambulatory Care Efficiency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sz="1600">
            <a:solidFill>
              <a:sysClr val="windowText" lastClr="000000"/>
            </a:solidFill>
            <a:effectLst/>
          </a:endParaRPr>
        </a:p>
        <a:p>
          <a:pPr lvl="1" rtl="0" fontAlgn="base"/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Investigate whether ambulatory care is being effectively utilized or if patients are being redirected from primary care due to </a:t>
          </a:r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scheduling constraints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resource shortages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600">
            <a:solidFill>
              <a:sysClr val="windowText" lastClr="000000"/>
            </a:solidFill>
            <a:effectLst/>
          </a:endParaRPr>
        </a:p>
        <a:p>
          <a:pPr rtl="0" fontAlgn="base"/>
          <a:endParaRPr lang="en-US" sz="1600" b="1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Expand Preventive Services &amp; Partnerships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 rtl="0" fontAlgn="base"/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Invest in outreach programs that encourage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preventive screenings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routine check-ups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for uninsured populations,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to decrease possible ambulatory substitutes </a:t>
          </a:r>
        </a:p>
        <a:p>
          <a:pPr lvl="1" rtl="0" fontAlgn="base"/>
          <a:endParaRPr lang="en-US" sz="16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lvl="1" rtl="0" fontAlgn="base"/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Collaborate with local health departments or nonprofits to provide </a:t>
          </a:r>
          <a:r>
            <a:rPr lang="en-US" sz="1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free or subsidized preventive care</a:t>
          </a:r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for uninsured patients.</a:t>
          </a:r>
        </a:p>
        <a:p>
          <a:pPr rtl="0" fontAlgn="base"/>
          <a:endParaRPr lang="en-US" sz="1600" b="1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Collect Missing SDOH Data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 rtl="0" fontAlgn="base"/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Advocate for collecting data on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transportation access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housing stability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education levels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accessibility</a:t>
          </a:r>
          <a:r>
            <a:rPr lang="en-US" sz="1600" b="1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to medical facilities</a:t>
          </a:r>
          <a:r>
            <a:rPr lang="en-US" sz="16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6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employment</a:t>
          </a:r>
          <a:r>
            <a:rPr lang="en-US" sz="16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in future datasets.</a:t>
          </a:r>
        </a:p>
        <a:p>
          <a:pPr lvl="1" rtl="0" fontAlgn="base"/>
          <a:endParaRPr lang="en-US" sz="16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370112</xdr:colOff>
      <xdr:row>4</xdr:row>
      <xdr:rowOff>123824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78ECBBD-1B66-4AC1-B2DA-857CBF483F30}"/>
            </a:ext>
          </a:extLst>
        </xdr:cNvPr>
        <xdr:cNvSpPr/>
      </xdr:nvSpPr>
      <xdr:spPr>
        <a:xfrm>
          <a:off x="0" y="0"/>
          <a:ext cx="11473541" cy="864053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4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Why</a:t>
          </a:r>
          <a:r>
            <a:rPr lang="en-US" sz="4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does this matter?</a:t>
          </a:r>
          <a:endParaRPr lang="en-US" sz="4400">
            <a:effectLst/>
          </a:endParaRPr>
        </a:p>
      </xdr:txBody>
    </xdr:sp>
    <xdr:clientData/>
  </xdr:twoCellAnchor>
  <xdr:twoCellAnchor>
    <xdr:from>
      <xdr:col>2</xdr:col>
      <xdr:colOff>285750</xdr:colOff>
      <xdr:row>22</xdr:row>
      <xdr:rowOff>174170</xdr:rowOff>
    </xdr:from>
    <xdr:to>
      <xdr:col>14</xdr:col>
      <xdr:colOff>367392</xdr:colOff>
      <xdr:row>33</xdr:row>
      <xdr:rowOff>84364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5FF0076-58E2-43C6-94EB-C01592D9FBDB}"/>
            </a:ext>
          </a:extLst>
        </xdr:cNvPr>
        <xdr:cNvSpPr/>
      </xdr:nvSpPr>
      <xdr:spPr>
        <a:xfrm>
          <a:off x="1592036" y="4245427"/>
          <a:ext cx="7919356" cy="1945823"/>
        </a:xfrm>
        <a:prstGeom prst="round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 kern="1200">
              <a:solidFill>
                <a:sysClr val="windowText" lastClr="000000"/>
              </a:solidFill>
            </a:rPr>
            <a:t>Current state of hospital indicates there is</a:t>
          </a:r>
          <a:r>
            <a:rPr lang="en-US" sz="2400" b="1" kern="1200" baseline="0">
              <a:solidFill>
                <a:sysClr val="windowText" lastClr="000000"/>
              </a:solidFill>
            </a:rPr>
            <a:t> a concerning readmission rate that indicates </a:t>
          </a:r>
          <a:r>
            <a:rPr lang="en-US" sz="2400" b="1" kern="1200" baseline="0">
              <a:solidFill>
                <a:srgbClr val="FF0000"/>
              </a:solidFill>
            </a:rPr>
            <a:t>chronic care gaps</a:t>
          </a:r>
          <a:r>
            <a:rPr lang="en-US" sz="2400" b="1" kern="1200" baseline="0">
              <a:solidFill>
                <a:sysClr val="windowText" lastClr="000000"/>
              </a:solidFill>
            </a:rPr>
            <a:t>, a </a:t>
          </a:r>
          <a:r>
            <a:rPr lang="en-US" sz="2400" b="1" kern="1200" baseline="0">
              <a:solidFill>
                <a:srgbClr val="FF0000"/>
              </a:solidFill>
            </a:rPr>
            <a:t>large uninsured population</a:t>
          </a:r>
          <a:r>
            <a:rPr lang="en-US" sz="2400" b="1" kern="1200" baseline="0">
              <a:solidFill>
                <a:sysClr val="windowText" lastClr="000000"/>
              </a:solidFill>
            </a:rPr>
            <a:t>, </a:t>
          </a:r>
          <a:r>
            <a:rPr lang="en-US" sz="2400" b="1" kern="1200" baseline="0">
              <a:solidFill>
                <a:srgbClr val="FF0000"/>
              </a:solidFill>
            </a:rPr>
            <a:t>$63M </a:t>
          </a:r>
          <a:r>
            <a:rPr lang="en-US" sz="2400" b="1" kern="1200" baseline="0">
              <a:solidFill>
                <a:sysClr val="windowText" lastClr="000000"/>
              </a:solidFill>
            </a:rPr>
            <a:t>uncovered charges, and a large </a:t>
          </a:r>
          <a:r>
            <a:rPr lang="en-US" sz="2400" b="1" kern="1200" baseline="0">
              <a:solidFill>
                <a:srgbClr val="FF0000"/>
              </a:solidFill>
            </a:rPr>
            <a:t>volume burden on ambulatory services</a:t>
          </a:r>
          <a:r>
            <a:rPr lang="en-US" sz="2400" b="1" kern="1200" baseline="0">
              <a:solidFill>
                <a:sysClr val="windowText" lastClr="000000"/>
              </a:solidFill>
            </a:rPr>
            <a:t> </a:t>
          </a:r>
          <a:endParaRPr lang="en-US" sz="2400" b="1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668995486114" backgroundQuery="1" createdVersion="8" refreshedVersion="8" minRefreshableVersion="3" recordCount="0" supportSubquery="1" supportAdvancedDrill="1" xr:uid="{FD801D35-D82A-4687-AA15-FA909247DBA6}">
  <cacheSource type="external" connectionId="16"/>
  <cacheFields count="2">
    <cacheField name="[prod_top_medical_reasons].[reasondescription].[reasondescription]" caption="reasondescription" numFmtId="0" hierarchy="38" level="1">
      <sharedItems count="4">
        <s v="Chronic congestive heart failure (disorder)"/>
        <s v="Hyperlipidemia"/>
        <s v="Malignant neoplasm of breast (disorder)"/>
        <s v="Primary small cell malignant neoplasm of lung  TNM stage 1 (disorder)"/>
      </sharedItems>
    </cacheField>
    <cacheField name="[Measures].[Sum of pct 2]" caption="Sum of pct 2" numFmtId="0" hierarchy="81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2" memberValueDatatype="130" unbalanced="0">
      <fieldsUsage count="2">
        <fieldUsage x="-1"/>
        <fieldUsage x="0"/>
      </fieldsUsage>
    </cacheHierarchy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747504166669" backgroundQuery="1" createdVersion="8" refreshedVersion="8" minRefreshableVersion="3" recordCount="0" supportSubquery="1" supportAdvancedDrill="1" xr:uid="{B32C2C7C-AB0B-4201-8783-ED15C9F98DAF}">
  <cacheSource type="external" connectionId="16"/>
  <cacheFields count="4">
    <cacheField name="[prod_top_amb_procedure_cost].[description].[description]" caption="description" numFmtId="0" hierarchy="28" level="1">
      <sharedItems count="3">
        <s v="Coronary artery bypass grafting"/>
        <s v="Percutaneous coronary intervention"/>
        <s v="Renal dialysis (procedure)"/>
      </sharedItems>
    </cacheField>
    <cacheField name="[Measures].[Sum of avg_base_cost]" caption="Sum of avg_base_cost" numFmtId="0" hierarchy="89" level="32767"/>
    <cacheField name="[Measures].[Sum of pct 4]" caption="Sum of pct 4" numFmtId="0" hierarchy="91" level="32767"/>
    <cacheField name="[Measures].[Sum of expensive_avgbasecost_rank]" caption="Sum of expensive_avgbasecost_rank" numFmtId="0" hierarchy="90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2" memberValueDatatype="130" unbalanced="0">
      <fieldsUsage count="2">
        <fieldUsage x="-1"/>
        <fieldUsage x="0"/>
      </fieldsUsage>
    </cacheHierarchy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725043865743" backgroundQuery="1" createdVersion="8" refreshedVersion="8" minRefreshableVersion="3" recordCount="0" supportSubquery="1" supportAdvancedDrill="1" xr:uid="{DAFD9056-39AD-4639-B704-362B390175D1}">
  <cacheSource type="external" connectionId="16"/>
  <cacheFields count="2">
    <cacheField name="[prod_noncov_encounters_by_class].[encounterclass].[encounterclass]" caption="encounterclass" numFmtId="0" hierarchy="16" level="1">
      <sharedItems count="6">
        <s v="ambulatory"/>
        <s v="emergency"/>
        <s v="inpatient"/>
        <s v="outpatient"/>
        <s v="urgentcare"/>
        <s v="wellness"/>
      </sharedItems>
    </cacheField>
    <cacheField name="[Measures].[Sum of pct 3]" caption="Sum of pct 3" numFmtId="0" hierarchy="88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2" memberValueDatatype="130" unbalanced="0">
      <fieldsUsage count="2">
        <fieldUsage x="-1"/>
        <fieldUsage x="0"/>
      </fieldsUsage>
    </cacheHierarchy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699967129629" backgroundQuery="1" createdVersion="8" refreshedVersion="8" minRefreshableVersion="3" recordCount="0" supportSubquery="1" supportAdvancedDrill="1" xr:uid="{5E30F609-AE0C-4134-A647-8A9CED106A55}">
  <cacheSource type="external" connectionId="16"/>
  <cacheFields count="2">
    <cacheField name="[prod_noncov_claims_by_class].[encounterclass].[encounterclass]" caption="encounterclass" numFmtId="0" hierarchy="12" level="1">
      <sharedItems count="6">
        <s v="ambulatory"/>
        <s v="emergency"/>
        <s v="inpatient"/>
        <s v="outpatient"/>
        <s v="urgentcare"/>
        <s v="wellness"/>
      </sharedItems>
    </cacheField>
    <cacheField name="[Measures].[Sum of class_non_covered (million)]" caption="Sum of class_non_covered (million)" numFmtId="0" hierarchy="85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2" memberValueDatatype="130" unbalanced="0">
      <fieldsUsage count="2">
        <fieldUsage x="-1"/>
        <fieldUsage x="0"/>
      </fieldsUsage>
    </cacheHierarchy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679328935184" backgroundQuery="1" createdVersion="8" refreshedVersion="8" minRefreshableVersion="3" recordCount="0" supportSubquery="1" supportAdvancedDrill="1" xr:uid="{A705AD9C-E848-4D24-96C4-DC3F12E6AB0D}">
  <cacheSource type="external" connectionId="16"/>
  <cacheFields count="2">
    <cacheField name="[Measures].[Sum of covered_claim_cost_million]" caption="Sum of covered_claim_cost_million" numFmtId="0" hierarchy="84" level="32767"/>
    <cacheField name="[Measures].[Sum of non_covered_claim_cost_million]" caption="Sum of non_covered_claim_cost_million" numFmtId="0" hierarchy="83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750288773146" backgroundQuery="1" createdVersion="8" refreshedVersion="8" minRefreshableVersion="3" recordCount="0" supportSubquery="1" supportAdvancedDrill="1" xr:uid="{8C2CF3D9-A006-4C9B-B571-A4AD4CEC2E86}">
  <cacheSource type="external" connectionId="16"/>
  <cacheFields count="4">
    <cacheField name="[prod_top_urgentcare_procedure_cost].[description].[description]" caption="description" numFmtId="0" hierarchy="42" level="1">
      <sharedItems count="3">
        <s v="Catheter ablation of tissue of heart"/>
        <s v="Electrical cardioversion"/>
        <s v="Percutaneous mechanical thrombectomy of portal vein using fluoroscopic guidance"/>
      </sharedItems>
    </cacheField>
    <cacheField name="[Measures].[Sum of avg_base_cost 2]" caption="Sum of avg_base_cost 2" numFmtId="0" hierarchy="93" level="32767"/>
    <cacheField name="[Measures].[Sum of pct 5]" caption="Sum of pct 5" numFmtId="0" hierarchy="94" level="32767"/>
    <cacheField name="[Measures].[Sum of expensive_avgbasecost_rank 2]" caption="Sum of expensive_avgbasecost_rank 2" numFmtId="0" hierarchy="95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2" memberValueDatatype="130" unbalanced="0">
      <fieldsUsage count="2">
        <fieldUsage x="-1"/>
        <fieldUsage x="0"/>
      </fieldsUsage>
    </cacheHierarchy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797584722219" backgroundQuery="1" createdVersion="8" refreshedVersion="8" minRefreshableVersion="3" recordCount="0" supportSubquery="1" supportAdvancedDrill="1" xr:uid="{B80917DF-5904-4639-B0DE-100C7B9D0D84}">
  <cacheSource type="external" connectionId="16"/>
  <cacheFields count="2">
    <cacheField name="[prod_noncov_encounters_by_insurance].[name].[name]" caption="name" numFmtId="0" hierarchy="20" level="1">
      <sharedItems count="10">
        <s v="Aetna"/>
        <s v="Anthem"/>
        <s v="Blue Cross Blue Shield"/>
        <s v="Cigna Health"/>
        <s v="Dual Eligible"/>
        <s v="Humana"/>
        <s v="Medicaid"/>
        <s v="Medicare"/>
        <s v="NO_INSURANCE"/>
        <s v="UnitedHealthcare"/>
      </sharedItems>
    </cacheField>
    <cacheField name="[Measures].[Sum of pct 6]" caption="Sum of pct 6" numFmtId="0" hierarchy="97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2" memberValueDatatype="130" unbalanced="0">
      <fieldsUsage count="2">
        <fieldUsage x="-1"/>
        <fieldUsage x="0"/>
      </fieldsUsage>
    </cacheHierarchy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49.801303009262" backgroundQuery="1" createdVersion="8" refreshedVersion="8" minRefreshableVersion="3" recordCount="0" supportSubquery="1" supportAdvancedDrill="1" xr:uid="{B031B56D-25AC-41E5-8F3C-7B78EB97729C}">
  <cacheSource type="external" connectionId="16"/>
  <cacheFields count="2">
    <cacheField name="[prod_all_encounters_by_insurance].[name].[name]" caption="name" numFmtId="0" level="1">
      <sharedItems count="10">
        <s v="Aetna"/>
        <s v="Anthem"/>
        <s v="Blue Cross Blue Shield"/>
        <s v="Cigna Health"/>
        <s v="Dual Eligible"/>
        <s v="Humana"/>
        <s v="Medicaid"/>
        <s v="Medicare"/>
        <s v="NO_INSURANCE"/>
        <s v="UnitedHealthcare"/>
      </sharedItems>
    </cacheField>
    <cacheField name="[Measures].[Sum of pct]" caption="Sum of pct" numFmtId="0" hierarchy="70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2" memberValueDatatype="130" unbalanced="0">
      <fieldsUsage count="2">
        <fieldUsage x="-1"/>
        <fieldUsage x="0"/>
      </fieldsUsage>
    </cacheHierarchy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56.449978819444" backgroundQuery="1" createdVersion="8" refreshedVersion="8" minRefreshableVersion="3" recordCount="0" supportSubquery="1" supportAdvancedDrill="1" xr:uid="{D79AE462-B737-4CEF-8D7A-CE74B1EC2B3F}">
  <cacheSource type="external" connectionId="16"/>
  <cacheFields count="1">
    <cacheField name="[Measures].[Sum of inpatient_ALOS (days)]" caption="Sum of inpatient_ALOS (days)" numFmtId="0" hierarchy="72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56.453721990743" backgroundQuery="1" createdVersion="8" refreshedVersion="8" minRefreshableVersion="3" recordCount="0" supportSubquery="1" supportAdvancedDrill="1" xr:uid="{834610D5-C16C-4559-B771-B64BBD4A4AF3}">
  <cacheSource type="external" connectionId="16"/>
  <cacheFields count="2">
    <cacheField name="[Measures].[Sum of avg_spending_per_episode]" caption="Sum of avg_spending_per_episode" numFmtId="0" hierarchy="76" level="32767"/>
    <cacheField name="[Measures].[Sum of mspb_ratio]" caption="Sum of mspb_ratio" numFmtId="0" hierarchy="77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56.453924074071" backgroundQuery="1" createdVersion="8" refreshedVersion="8" minRefreshableVersion="3" recordCount="0" supportSubquery="1" supportAdvancedDrill="1" xr:uid="{A4118033-7C2F-47A3-A983-24BDB0615BCD}">
  <cacheSource type="external" connectionId="16"/>
  <cacheFields count="1">
    <cacheField name="[Measures].[Sum of avg_total_cost_of_care]" caption="Sum of avg_total_cost_of_care" numFmtId="0" hierarchy="78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56.454287384258" backgroundQuery="1" createdVersion="8" refreshedVersion="8" minRefreshableVersion="3" recordCount="0" supportSubquery="1" supportAdvancedDrill="1" xr:uid="{0596E447-6EBA-4B22-AF62-7A5576D5C9E2}">
  <cacheSource type="external" connectionId="16"/>
  <cacheFields count="2">
    <cacheField name="[prod_emergency_urgentcare_los].[encounterclass].[encounterclass]" caption="encounterclass" numFmtId="0" hierarchy="4" level="1">
      <sharedItems count="2">
        <s v="emergency"/>
        <s v="urgentcare"/>
      </sharedItems>
    </cacheField>
    <cacheField name="[Measures].[Sum of minutes]" caption="Sum of minutes" numFmtId="0" hierarchy="71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2" memberValueDatatype="130" unbalanced="0">
      <fieldsUsage count="2">
        <fieldUsage x="-1"/>
        <fieldUsage x="0"/>
      </fieldsUsage>
    </cacheHierarchy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" refreshedDate="45656.464038194441" backgroundQuery="1" createdVersion="8" refreshedVersion="8" minRefreshableVersion="3" recordCount="0" supportSubquery="1" supportAdvancedDrill="1" xr:uid="{31B6C1E0-0B24-4ABA-8A43-F72D5806289B}">
  <cacheSource type="external" connectionId="16"/>
  <cacheFields count="3">
    <cacheField name="[Measures].[Sum of index_admissions]" caption="Sum of index_admissions" numFmtId="0" hierarchy="73" level="32767"/>
    <cacheField name="[Measures].[Sum of readmissions]" caption="Sum of readmissions" numFmtId="0" hierarchy="74" level="32767"/>
    <cacheField name="[Measures].[Sum of readmission_rate]" caption="Sum of readmission_rate" numFmtId="0" hierarchy="75" level="32767"/>
  </cacheFields>
  <cacheHierarchies count="98">
    <cacheHierarchy uniqueName="[prod_all_encounters_by_insurance].[name]" caption="name" attribute="1" defaultMemberUniqueName="[prod_all_encounters_by_insurance].[name].[All]" allUniqueName="[prod_all_encounters_by_insurance].[name].[All]" dimensionUniqueName="[prod_all_encounters_by_insurance]" displayFolder="" count="0" memberValueDatatype="130" unbalanced="0"/>
    <cacheHierarchy uniqueName="[prod_all_encounters_by_insurance].[num_encounters]" caption="num_encounters" attribute="1" defaultMemberUniqueName="[prod_all_encounters_by_insurance].[num_encounters].[All]" allUniqueName="[prod_all_encounters_by_insurance].[num_encounters].[All]" dimensionUniqueName="[prod_all_encounters_by_insurance]" displayFolder="" count="0" memberValueDatatype="20" unbalanced="0"/>
    <cacheHierarchy uniqueName="[prod_all_encounters_by_insurance].[total_encounters]" caption="total_encounters" attribute="1" defaultMemberUniqueName="[prod_all_encounters_by_insurance].[total_encounters].[All]" allUniqueName="[prod_all_encounters_by_insurance].[total_encounters].[All]" dimensionUniqueName="[prod_all_encounters_by_insurance]" displayFolder="" count="0" memberValueDatatype="5" unbalanced="0"/>
    <cacheHierarchy uniqueName="[prod_all_encounters_by_insurance].[pct]" caption="pct" attribute="1" defaultMemberUniqueName="[prod_all_encounters_by_insurance].[pct].[All]" allUniqueName="[prod_all_encounters_by_insurance].[pct].[All]" dimensionUniqueName="[prod_all_encounters_by_insurance]" displayFolder="" count="0" memberValueDatatype="5" unbalanced="0"/>
    <cacheHierarchy uniqueName="[prod_emergency_urgentcare_los].[encounterclass]" caption="encounterclass" attribute="1" defaultMemberUniqueName="[prod_emergency_urgentcare_los].[encounterclass].[All]" allUniqueName="[prod_emergency_urgentcare_los].[encounterclass].[All]" dimensionUniqueName="[prod_emergency_urgentcare_los]" displayFolder="" count="0" memberValueDatatype="130" unbalanced="0"/>
    <cacheHierarchy uniqueName="[prod_emergency_urgentcare_los].[minutes]" caption="minutes" attribute="1" defaultMemberUniqueName="[prod_emergency_urgentcare_los].[minutes].[All]" allUniqueName="[prod_emergency_urgentcare_los].[minutes].[All]" dimensionUniqueName="[prod_emergency_urgentcare_los]" displayFolder="" count="0" memberValueDatatype="5" unbalanced="0"/>
    <cacheHierarchy uniqueName="[prod_inpatient_alos].[inpatient_ALOS (days)]" caption="inpatient_ALOS (days)" attribute="1" defaultMemberUniqueName="[prod_inpatient_alos].[inpatient_ALOS (days)].[All]" allUniqueName="[prod_inpatient_alos].[inpatient_ALOS (days)].[All]" dimensionUniqueName="[prod_inpatient_alos]" displayFolder="" count="0" memberValueDatatype="5" unbalanced="0"/>
    <cacheHierarchy uniqueName="[prod_mspb_ratio].[avg_spending_per_episode]" caption="avg_spending_per_episode" attribute="1" defaultMemberUniqueName="[prod_mspb_ratio].[avg_spending_per_episode].[All]" allUniqueName="[prod_mspb_ratio].[avg_spending_per_episode].[All]" dimensionUniqueName="[prod_mspb_ratio]" displayFolder="" count="0" memberValueDatatype="5" unbalanced="0"/>
    <cacheHierarchy uniqueName="[prod_mspb_ratio].[mspb_ratio]" caption="mspb_ratio" attribute="1" defaultMemberUniqueName="[prod_mspb_ratio].[mspb_ratio].[All]" allUniqueName="[prod_mspb_ratio].[mspb_ratio].[All]" dimensionUniqueName="[prod_mspb_ratio]" displayFolder="" count="0" memberValueDatatype="5" unbalanced="0"/>
    <cacheHierarchy uniqueName="[prod_non_coverage_breakdown].[total_claim_cost_million]" caption="total_claim_cost_million" attribute="1" defaultMemberUniqueName="[prod_non_coverage_breakdown].[total_claim_cost_million].[All]" allUniqueName="[prod_non_coverage_breakdown].[total_claim_cost_million].[All]" dimensionUniqueName="[prod_non_coverage_breakdown]" displayFolder="" count="0" memberValueDatatype="5" unbalanced="0"/>
    <cacheHierarchy uniqueName="[prod_non_coverage_breakdown].[non_covered_claim_cost_million]" caption="non_covered_claim_cost_million" attribute="1" defaultMemberUniqueName="[prod_non_coverage_breakdown].[non_covered_claim_cost_million].[All]" allUniqueName="[prod_non_coverage_breakdown].[non_covered_claim_cost_million].[All]" dimensionUniqueName="[prod_non_coverage_breakdown]" displayFolder="" count="0" memberValueDatatype="5" unbalanced="0"/>
    <cacheHierarchy uniqueName="[prod_non_coverage_breakdown].[covered_claim_cost_million]" caption="covered_claim_cost_million" attribute="1" defaultMemberUniqueName="[prod_non_coverage_breakdown].[covered_claim_cost_million].[All]" allUniqueName="[prod_non_coverage_breakdown].[covered_claim_cost_million].[All]" dimensionUniqueName="[prod_non_coverage_breakdown]" displayFolder="" count="0" memberValueDatatype="5" unbalanced="0"/>
    <cacheHierarchy uniqueName="[prod_noncov_claims_by_class].[encounterclass]" caption="encounterclass" attribute="1" defaultMemberUniqueName="[prod_noncov_claims_by_class].[encounterclass].[All]" allUniqueName="[prod_noncov_claims_by_class].[encounterclass].[All]" dimensionUniqueName="[prod_noncov_claims_by_class]" displayFolder="" count="0" memberValueDatatype="130" unbalanced="0"/>
    <cacheHierarchy uniqueName="[prod_noncov_claims_by_class].[class_non_covered (million)]" caption="class_non_covered (million)" attribute="1" defaultMemberUniqueName="[prod_noncov_claims_by_class].[class_non_covered (million)].[All]" allUniqueName="[prod_noncov_claims_by_class].[class_non_covered (million)].[All]" dimensionUniqueName="[prod_noncov_claims_by_class]" displayFolder="" count="0" memberValueDatatype="5" unbalanced="0"/>
    <cacheHierarchy uniqueName="[prod_noncov_claims_by_class].[grand_total (million)]" caption="grand_total (million)" attribute="1" defaultMemberUniqueName="[prod_noncov_claims_by_class].[grand_total (million)].[All]" allUniqueName="[prod_noncov_claims_by_class].[grand_total (million)].[All]" dimensionUniqueName="[prod_noncov_claims_by_class]" displayFolder="" count="0" memberValueDatatype="5" unbalanced="0"/>
    <cacheHierarchy uniqueName="[prod_noncov_claims_by_class].[pct]" caption="pct" attribute="1" defaultMemberUniqueName="[prod_noncov_claims_by_class].[pct].[All]" allUniqueName="[prod_noncov_claims_by_class].[pct].[All]" dimensionUniqueName="[prod_noncov_claims_by_class]" displayFolder="" count="0" memberValueDatatype="5" unbalanced="0"/>
    <cacheHierarchy uniqueName="[prod_noncov_encounters_by_class].[encounterclass]" caption="encounterclass" attribute="1" defaultMemberUniqueName="[prod_noncov_encounters_by_class].[encounterclass].[All]" allUniqueName="[prod_noncov_encounters_by_class].[encounterclass].[All]" dimensionUniqueName="[prod_noncov_encounters_by_class]" displayFolder="" count="0" memberValueDatatype="130" unbalanced="0"/>
    <cacheHierarchy uniqueName="[prod_noncov_encounters_by_class].[num_encounters]" caption="num_encounters" attribute="1" defaultMemberUniqueName="[prod_noncov_encounters_by_class].[num_encounters].[All]" allUniqueName="[prod_noncov_encounters_by_class].[num_encounters].[All]" dimensionUniqueName="[prod_noncov_encounters_by_class]" displayFolder="" count="0" memberValueDatatype="20" unbalanced="0"/>
    <cacheHierarchy uniqueName="[prod_noncov_encounters_by_class].[total_encounters]" caption="total_encounters" attribute="1" defaultMemberUniqueName="[prod_noncov_encounters_by_class].[total_encounters].[All]" allUniqueName="[prod_noncov_encounters_by_class].[total_encounters].[All]" dimensionUniqueName="[prod_noncov_encounters_by_class]" displayFolder="" count="0" memberValueDatatype="5" unbalanced="0"/>
    <cacheHierarchy uniqueName="[prod_noncov_encounters_by_class].[pct]" caption="pct" attribute="1" defaultMemberUniqueName="[prod_noncov_encounters_by_class].[pct].[All]" allUniqueName="[prod_noncov_encounters_by_class].[pct].[All]" dimensionUniqueName="[prod_noncov_encounters_by_class]" displayFolder="" count="0" memberValueDatatype="5" unbalanced="0"/>
    <cacheHierarchy uniqueName="[prod_noncov_encounters_by_insurance].[name]" caption="name" attribute="1" defaultMemberUniqueName="[prod_noncov_encounters_by_insurance].[name].[All]" allUniqueName="[prod_noncov_encounters_by_insurance].[name].[All]" dimensionUniqueName="[prod_noncov_encounters_by_insurance]" displayFolder="" count="0" memberValueDatatype="130" unbalanced="0"/>
    <cacheHierarchy uniqueName="[prod_noncov_encounters_by_insurance].[num_encounters]" caption="num_encounters" attribute="1" defaultMemberUniqueName="[prod_noncov_encounters_by_insurance].[num_encounters].[All]" allUniqueName="[prod_noncov_encounters_by_insurance].[num_encounters].[All]" dimensionUniqueName="[prod_noncov_encounters_by_insurance]" displayFolder="" count="0" memberValueDatatype="20" unbalanced="0"/>
    <cacheHierarchy uniqueName="[prod_noncov_encounters_by_insurance].[total_encounters]" caption="total_encounters" attribute="1" defaultMemberUniqueName="[prod_noncov_encounters_by_insurance].[total_encounters].[All]" allUniqueName="[prod_noncov_encounters_by_insurance].[total_encounters].[All]" dimensionUniqueName="[prod_noncov_encounters_by_insurance]" displayFolder="" count="0" memberValueDatatype="5" unbalanced="0"/>
    <cacheHierarchy uniqueName="[prod_noncov_encounters_by_insurance].[pct]" caption="pct" attribute="1" defaultMemberUniqueName="[prod_noncov_encounters_by_insurance].[pct].[All]" allUniqueName="[prod_noncov_encounters_by_insurance].[pct].[All]" dimensionUniqueName="[prod_noncov_encounters_by_insurance]" displayFolder="" count="0" memberValueDatatype="5" unbalanced="0"/>
    <cacheHierarchy uniqueName="[prod_readmission_rate].[index_admissions]" caption="index_admissions" attribute="1" defaultMemberUniqueName="[prod_readmission_rate].[index_admissions].[All]" allUniqueName="[prod_readmission_rate].[index_admissions].[All]" dimensionUniqueName="[prod_readmission_rate]" displayFolder="" count="0" memberValueDatatype="20" unbalanced="0"/>
    <cacheHierarchy uniqueName="[prod_readmission_rate].[readmissions]" caption="readmissions" attribute="1" defaultMemberUniqueName="[prod_readmission_rate].[readmissions].[All]" allUniqueName="[prod_readmission_rate].[readmissions].[All]" dimensionUniqueName="[prod_readmission_rate]" displayFolder="" count="0" memberValueDatatype="20" unbalanced="0"/>
    <cacheHierarchy uniqueName="[prod_readmission_rate].[readmission_rate]" caption="readmission_rate" attribute="1" defaultMemberUniqueName="[prod_readmission_rate].[readmission_rate].[All]" allUniqueName="[prod_readmission_rate].[readmission_rate].[All]" dimensionUniqueName="[prod_readmission_rate]" displayFolder="" count="0" memberValueDatatype="5" unbalanced="0"/>
    <cacheHierarchy uniqueName="[prod_tcoc].[avg_total_cost_of_care]" caption="avg_total_cost_of_care" attribute="1" defaultMemberUniqueName="[prod_tcoc].[avg_total_cost_of_care].[All]" allUniqueName="[prod_tcoc].[avg_total_cost_of_care].[All]" dimensionUniqueName="[prod_tcoc]" displayFolder="" count="0" memberValueDatatype="5" unbalanced="0"/>
    <cacheHierarchy uniqueName="[prod_top_amb_procedure_cost].[description]" caption="description" attribute="1" defaultMemberUniqueName="[prod_top_amb_procedure_cost].[description].[All]" allUniqueName="[prod_top_amb_procedure_cost].[description].[All]" dimensionUniqueName="[prod_top_amb_procedure_cost]" displayFolder="" count="0" memberValueDatatype="130" unbalanced="0"/>
    <cacheHierarchy uniqueName="[prod_top_amb_procedure_cost].[avg_base_cost]" caption="avg_base_cost" attribute="1" defaultMemberUniqueName="[prod_top_amb_procedure_cost].[avg_base_cost].[All]" allUniqueName="[prod_top_amb_procedure_cost].[avg_base_cost].[All]" dimensionUniqueName="[prod_top_amb_procedure_cost]" displayFolder="" count="0" memberValueDatatype="5" unbalanced="0"/>
    <cacheHierarchy uniqueName="[prod_top_amb_procedure_cost].[expensive_avgbasecost_rank]" caption="expensive_avgbasecost_rank" attribute="1" defaultMemberUniqueName="[prod_top_amb_procedure_cost].[expensive_avgbasecost_rank].[All]" allUniqueName="[prod_top_amb_procedure_cost].[expensive_avgbasecost_rank].[All]" dimensionUniqueName="[prod_top_amb_procedure_cost]" displayFolder="" count="0" memberValueDatatype="20" unbalanced="0"/>
    <cacheHierarchy uniqueName="[prod_top_amb_procedure_cost].[num_encounters]" caption="num_encounters" attribute="1" defaultMemberUniqueName="[prod_top_amb_procedure_cost].[num_encounters].[All]" allUniqueName="[prod_top_amb_procedure_cost].[num_encounters].[All]" dimensionUniqueName="[prod_top_amb_procedure_cost]" displayFolder="" count="0" memberValueDatatype="20" unbalanced="0"/>
    <cacheHierarchy uniqueName="[prod_top_amb_procedure_cost].[total_encounters]" caption="total_encounters" attribute="1" defaultMemberUniqueName="[prod_top_amb_procedure_cost].[total_encounters].[All]" allUniqueName="[prod_top_amb_procedure_cost].[total_encounters].[All]" dimensionUniqueName="[prod_top_amb_procedure_cost]" displayFolder="" count="0" memberValueDatatype="5" unbalanced="0"/>
    <cacheHierarchy uniqueName="[prod_top_amb_procedure_cost].[pct]" caption="pct" attribute="1" defaultMemberUniqueName="[prod_top_amb_procedure_cost].[pct].[All]" allUniqueName="[prod_top_amb_procedure_cost].[pct].[All]" dimensionUniqueName="[prod_top_amb_procedure_cost]" displayFolder="" count="0" memberValueDatatype="5" unbalanced="0"/>
    <cacheHierarchy uniqueName="[prod_top_amb_procedure_uninsured].[name]" caption="name" attribute="1" defaultMemberUniqueName="[prod_top_amb_procedure_uninsured].[name].[All]" allUniqueName="[prod_top_amb_procedure_uninsured].[name].[All]" dimensionUniqueName="[prod_top_amb_procedure_uninsured]" displayFolder="" count="0" memberValueDatatype="130" unbalanced="0"/>
    <cacheHierarchy uniqueName="[prod_top_amb_procedure_uninsured].[num_encounters]" caption="num_encounters" attribute="1" defaultMemberUniqueName="[prod_top_amb_procedure_uninsured].[num_encounters].[All]" allUniqueName="[prod_top_amb_procedure_uninsured].[num_encounters].[All]" dimensionUniqueName="[prod_top_amb_procedure_uninsured]" displayFolder="" count="0" memberValueDatatype="20" unbalanced="0"/>
    <cacheHierarchy uniqueName="[prod_top_amb_procedure_uninsured].[total_encounters]" caption="total_encounters" attribute="1" defaultMemberUniqueName="[prod_top_amb_procedure_uninsured].[total_encounters].[All]" allUniqueName="[prod_top_amb_procedure_uninsured].[total_encounters].[All]" dimensionUniqueName="[prod_top_amb_procedure_uninsured]" displayFolder="" count="0" memberValueDatatype="5" unbalanced="0"/>
    <cacheHierarchy uniqueName="[prod_top_amb_procedure_uninsured].[pct]" caption="pct" attribute="1" defaultMemberUniqueName="[prod_top_amb_procedure_uninsured].[pct].[All]" allUniqueName="[prod_top_amb_procedure_uninsured].[pct].[All]" dimensionUniqueName="[prod_top_amb_procedure_uninsured]" displayFolder="" count="0" memberValueDatatype="5" unbalanced="0"/>
    <cacheHierarchy uniqueName="[prod_top_medical_reasons].[reasondescription]" caption="reasondescription" attribute="1" defaultMemberUniqueName="[prod_top_medical_reasons].[reasondescription].[All]" allUniqueName="[prod_top_medical_reasons].[reasondescription].[All]" dimensionUniqueName="[prod_top_medical_reasons]" displayFolder="" count="0" memberValueDatatype="130" unbalanced="0"/>
    <cacheHierarchy uniqueName="[prod_top_medical_reasons].[num_encounters]" caption="num_encounters" attribute="1" defaultMemberUniqueName="[prod_top_medical_reasons].[num_encounters].[All]" allUniqueName="[prod_top_medical_reasons].[num_encounters].[All]" dimensionUniqueName="[prod_top_medical_reasons]" displayFolder="" count="0" memberValueDatatype="20" unbalanced="0"/>
    <cacheHierarchy uniqueName="[prod_top_medical_reasons].[total_encounters]" caption="total_encounters" attribute="1" defaultMemberUniqueName="[prod_top_medical_reasons].[total_encounters].[All]" allUniqueName="[prod_top_medical_reasons].[total_encounters].[All]" dimensionUniqueName="[prod_top_medical_reasons]" displayFolder="" count="0" memberValueDatatype="5" unbalanced="0"/>
    <cacheHierarchy uniqueName="[prod_top_medical_reasons].[pct]" caption="pct" attribute="1" defaultMemberUniqueName="[prod_top_medical_reasons].[pct].[All]" allUniqueName="[prod_top_medical_reasons].[pct].[All]" dimensionUniqueName="[prod_top_medical_reasons]" displayFolder="" count="0" memberValueDatatype="5" unbalanced="0"/>
    <cacheHierarchy uniqueName="[prod_top_urgentcare_procedure_cost].[description]" caption="description" attribute="1" defaultMemberUniqueName="[prod_top_urgentcare_procedure_cost].[description].[All]" allUniqueName="[prod_top_urgentcare_procedure_cost].[description].[All]" dimensionUniqueName="[prod_top_urgentcare_procedure_cost]" displayFolder="" count="0" memberValueDatatype="130" unbalanced="0"/>
    <cacheHierarchy uniqueName="[prod_top_urgentcare_procedure_cost].[avg_base_cost]" caption="avg_base_cost" attribute="1" defaultMemberUniqueName="[prod_top_urgentcare_procedure_cost].[avg_base_cost].[All]" allUniqueName="[prod_top_urgentcare_procedure_cost].[avg_base_cost].[All]" dimensionUniqueName="[prod_top_urgentcare_procedure_cost]" displayFolder="" count="0" memberValueDatatype="5" unbalanced="0"/>
    <cacheHierarchy uniqueName="[prod_top_urgentcare_procedure_cost].[expensive_avgbasecost_rank]" caption="expensive_avgbasecost_rank" attribute="1" defaultMemberUniqueName="[prod_top_urgentcare_procedure_cost].[expensive_avgbasecost_rank].[All]" allUniqueName="[prod_top_urgentcare_procedure_cost].[expensive_avgbasecost_rank].[All]" dimensionUniqueName="[prod_top_urgentcare_procedure_cost]" displayFolder="" count="0" memberValueDatatype="20" unbalanced="0"/>
    <cacheHierarchy uniqueName="[prod_top_urgentcare_procedure_cost].[num_encounters]" caption="num_encounters" attribute="1" defaultMemberUniqueName="[prod_top_urgentcare_procedure_cost].[num_encounters].[All]" allUniqueName="[prod_top_urgentcare_procedure_cost].[num_encounters].[All]" dimensionUniqueName="[prod_top_urgentcare_procedure_cost]" displayFolder="" count="0" memberValueDatatype="20" unbalanced="0"/>
    <cacheHierarchy uniqueName="[prod_top_urgentcare_procedure_cost].[total_encounters]" caption="total_encounters" attribute="1" defaultMemberUniqueName="[prod_top_urgentcare_procedure_cost].[total_encounters].[All]" allUniqueName="[prod_top_urgentcare_procedure_cost].[total_encounters].[All]" dimensionUniqueName="[prod_top_urgentcare_procedure_cost]" displayFolder="" count="0" memberValueDatatype="5" unbalanced="0"/>
    <cacheHierarchy uniqueName="[prod_top_urgentcare_procedure_cost].[pct]" caption="pct" attribute="1" defaultMemberUniqueName="[prod_top_urgentcare_procedure_cost].[pct].[All]" allUniqueName="[prod_top_urgentcare_procedure_cost].[pct].[All]" dimensionUniqueName="[prod_top_urgentcare_procedure_cost]" displayFolder="" count="0" memberValueDatatype="5" unbalanced="0"/>
    <cacheHierarchy uniqueName="[prod_top_urgentcare_procedure_uninsured].[name]" caption="name" attribute="1" defaultMemberUniqueName="[prod_top_urgentcare_procedure_uninsured].[name].[All]" allUniqueName="[prod_top_urgentcare_procedure_uninsured].[name].[All]" dimensionUniqueName="[prod_top_urgentcare_procedure_uninsured]" displayFolder="" count="0" memberValueDatatype="130" unbalanced="0"/>
    <cacheHierarchy uniqueName="[prod_top_urgentcare_procedure_uninsured].[num_encounters]" caption="num_encounters" attribute="1" defaultMemberUniqueName="[prod_top_urgentcare_procedure_uninsured].[num_encounters].[All]" allUniqueName="[prod_top_urgentcare_procedure_uninsured].[num_encounters].[All]" dimensionUniqueName="[prod_top_urgentcare_procedure_uninsured]" displayFolder="" count="0" memberValueDatatype="20" unbalanced="0"/>
    <cacheHierarchy uniqueName="[prod_top_urgentcare_procedure_uninsured].[total_encounters]" caption="total_encounters" attribute="1" defaultMemberUniqueName="[prod_top_urgentcare_procedure_uninsured].[total_encounters].[All]" allUniqueName="[prod_top_urgentcare_procedure_uninsured].[total_encounters].[All]" dimensionUniqueName="[prod_top_urgentcare_procedure_uninsured]" displayFolder="" count="0" memberValueDatatype="5" unbalanced="0"/>
    <cacheHierarchy uniqueName="[prod_top_urgentcare_procedure_uninsured].[pct]" caption="pct" attribute="1" defaultMemberUniqueName="[prod_top_urgentcare_procedure_uninsured].[pct].[All]" allUniqueName="[prod_top_urgentcare_procedure_uninsured].[pct].[All]" dimensionUniqueName="[prod_top_urgentcare_procedure_uninsured]" displayFolder="" count="0" memberValueDatatype="5" unbalanced="0"/>
    <cacheHierarchy uniqueName="[Measures].[__XL_Count prod_all_encounters_by_insurance]" caption="__XL_Count prod_all_encounters_by_insurance" measure="1" displayFolder="" measureGroup="prod_all_encounters_by_insurance" count="0" hidden="1"/>
    <cacheHierarchy uniqueName="[Measures].[__XL_Count prod_emergency_urgentcare_los]" caption="__XL_Count prod_emergency_urgentcare_los" measure="1" displayFolder="" measureGroup="prod_emergency_urgentcare_los" count="0" hidden="1"/>
    <cacheHierarchy uniqueName="[Measures].[__XL_Count prod_inpatient_alos]" caption="__XL_Count prod_inpatient_alos" measure="1" displayFolder="" measureGroup="prod_inpatient_alos" count="0" hidden="1"/>
    <cacheHierarchy uniqueName="[Measures].[__XL_Count prod_mspb_ratio]" caption="__XL_Count prod_mspb_ratio" measure="1" displayFolder="" measureGroup="prod_mspb_ratio" count="0" hidden="1"/>
    <cacheHierarchy uniqueName="[Measures].[__XL_Count prod_non_coverage_breakdown]" caption="__XL_Count prod_non_coverage_breakdown" measure="1" displayFolder="" measureGroup="prod_non_coverage_breakdown" count="0" hidden="1"/>
    <cacheHierarchy uniqueName="[Measures].[__XL_Count prod_noncov_claims_by_class]" caption="__XL_Count prod_noncov_claims_by_class" measure="1" displayFolder="" measureGroup="prod_noncov_claims_by_class" count="0" hidden="1"/>
    <cacheHierarchy uniqueName="[Measures].[__XL_Count prod_noncov_encounters_by_class]" caption="__XL_Count prod_noncov_encounters_by_class" measure="1" displayFolder="" measureGroup="prod_noncov_encounters_by_class" count="0" hidden="1"/>
    <cacheHierarchy uniqueName="[Measures].[__XL_Count prod_noncov_encounters_by_insurance]" caption="__XL_Count prod_noncov_encounters_by_insurance" measure="1" displayFolder="" measureGroup="prod_noncov_encounters_by_insurance" count="0" hidden="1"/>
    <cacheHierarchy uniqueName="[Measures].[__XL_Count prod_readmission_rate]" caption="__XL_Count prod_readmission_rate" measure="1" displayFolder="" measureGroup="prod_readmission_rate" count="0" hidden="1"/>
    <cacheHierarchy uniqueName="[Measures].[__XL_Count prod_tcoc]" caption="__XL_Count prod_tcoc" measure="1" displayFolder="" measureGroup="prod_tcoc" count="0" hidden="1"/>
    <cacheHierarchy uniqueName="[Measures].[__XL_Count prod_top_amb_procedure_cost]" caption="__XL_Count prod_top_amb_procedure_cost" measure="1" displayFolder="" measureGroup="prod_top_amb_procedure_cost" count="0" hidden="1"/>
    <cacheHierarchy uniqueName="[Measures].[__XL_Count prod_top_amb_procedure_uninsured]" caption="__XL_Count prod_top_amb_procedure_uninsured" measure="1" displayFolder="" measureGroup="prod_top_amb_procedure_uninsured" count="0" hidden="1"/>
    <cacheHierarchy uniqueName="[Measures].[__XL_Count prod_top_medical_reasons]" caption="__XL_Count prod_top_medical_reasons" measure="1" displayFolder="" measureGroup="prod_top_medical_reasons" count="0" hidden="1"/>
    <cacheHierarchy uniqueName="[Measures].[__XL_Count prod_top_urgentcare_procedure_cost]" caption="__XL_Count prod_top_urgentcare_procedure_cost" measure="1" displayFolder="" measureGroup="prod_top_urgentcare_procedure_cost" count="0" hidden="1"/>
    <cacheHierarchy uniqueName="[Measures].[__XL_Count prod_top_urgentcare_procedure_uninsured]" caption="__XL_Count prod_top_urgentcare_procedure_uninsured" measure="1" displayFolder="" measureGroup="prod_top_urgentcare_procedure_uninsured" count="0" hidden="1"/>
    <cacheHierarchy uniqueName="[Measures].[__No measures defined]" caption="__No measures defined" measure="1" displayFolder="" count="0" hidden="1"/>
    <cacheHierarchy uniqueName="[Measures].[Sum of num_encounters]" caption="Sum of num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encounters]" caption="Sum of total_encounters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ct]" caption="Sum of pct" measure="1" displayFolder="" measureGroup="prod_all_encounters_by_insuranc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inutes]" caption="Sum of minutes" measure="1" displayFolder="" measureGroup="prod_emergency_urgentcare_l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patient_ALOS (days)]" caption="Sum of inpatient_ALOS (days)" measure="1" displayFolder="" measureGroup="prod_inpatient_al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ndex_admissions]" caption="Sum of index_admissions" measure="1" displayFolder="" measureGroup="prod_readmission_ra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admissions]" caption="Sum of readmissions" measure="1" displayFolder="" measureGroup="prod_readmission_rat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admission_rate]" caption="Sum of readmission_rate" measure="1" displayFolder="" measureGroup="prod_readmission_rat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spending_per_episode]" caption="Sum of avg_spending_per_episode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mspb_ratio]" caption="Sum of mspb_ratio" measure="1" displayFolder="" measureGroup="prod_mspb_rati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_total_cost_of_care]" caption="Sum of avg_total_cost_of_care" measure="1" displayFolder="" measureGroup="prod_tcoc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num_encounters 2]" caption="Sum of num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al_encounters 2]" caption="Sum of total_encounters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pct 2]" caption="Sum of pct 2" measure="1" displayFolder="" measureGroup="prod_top_medical_reason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total_claim_cost_million]" caption="Sum of total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on_covered_claim_cost_million]" caption="Sum of non_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overed_claim_cost_million]" caption="Sum of covered_claim_cost_million" measure="1" displayFolder="" measureGroup="prod_non_coverage_breakdow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ass_non_covered (million)]" caption="Sum of class_non_covered (million)" measure="1" displayFolder="" measureGroup="prod_noncov_claims_by_clas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num_encounters 3]" caption="Sum of num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total_encounters 3]" caption="Sum of total_encounters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 3]" caption="Sum of pct 3" measure="1" displayFolder="" measureGroup="prod_noncov_encounters_by_cla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avg_base_cost]" caption="Sum of avg_base_cost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expensive_avgbasecost_rank]" caption="Sum of expensive_avgbasecost_rank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ct 4]" caption="Sum of pct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um_encounters 4]" caption="Sum of num_encounters 4" measure="1" displayFolder="" measureGroup="prod_top_amb_procedure_cos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vg_base_cost 2]" caption="Sum of avg_base_cost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ct 5]" caption="Sum of pct 5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expensive_avgbasecost_rank 2]" caption="Sum of expensive_avgbasecost_rank 2" measure="1" displayFolder="" measureGroup="prod_top_urgentcare_procedure_cos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um_encounters 5]" caption="Sum of num_encounters 5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ct 6]" caption="Sum of pct 6" measure="1" displayFolder="" measureGroup="prod_noncov_encounters_by_insuranc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16">
    <dimension measure="1" name="Measures" uniqueName="[Measures]" caption="Measures"/>
    <dimension name="prod_all_encounters_by_insurance" uniqueName="[prod_all_encounters_by_insurance]" caption="prod_all_encounters_by_insurance"/>
    <dimension name="prod_emergency_urgentcare_los" uniqueName="[prod_emergency_urgentcare_los]" caption="prod_emergency_urgentcare_los"/>
    <dimension name="prod_inpatient_alos" uniqueName="[prod_inpatient_alos]" caption="prod_inpatient_alos"/>
    <dimension name="prod_mspb_ratio" uniqueName="[prod_mspb_ratio]" caption="prod_mspb_ratio"/>
    <dimension name="prod_non_coverage_breakdown" uniqueName="[prod_non_coverage_breakdown]" caption="prod_non_coverage_breakdown"/>
    <dimension name="prod_noncov_claims_by_class" uniqueName="[prod_noncov_claims_by_class]" caption="prod_noncov_claims_by_class"/>
    <dimension name="prod_noncov_encounters_by_class" uniqueName="[prod_noncov_encounters_by_class]" caption="prod_noncov_encounters_by_class"/>
    <dimension name="prod_noncov_encounters_by_insurance" uniqueName="[prod_noncov_encounters_by_insurance]" caption="prod_noncov_encounters_by_insurance"/>
    <dimension name="prod_readmission_rate" uniqueName="[prod_readmission_rate]" caption="prod_readmission_rate"/>
    <dimension name="prod_tcoc" uniqueName="[prod_tcoc]" caption="prod_tcoc"/>
    <dimension name="prod_top_amb_procedure_cost" uniqueName="[prod_top_amb_procedure_cost]" caption="prod_top_amb_procedure_cost"/>
    <dimension name="prod_top_amb_procedure_uninsured" uniqueName="[prod_top_amb_procedure_uninsured]" caption="prod_top_amb_procedure_uninsured"/>
    <dimension name="prod_top_medical_reasons" uniqueName="[prod_top_medical_reasons]" caption="prod_top_medical_reasons"/>
    <dimension name="prod_top_urgentcare_procedure_cost" uniqueName="[prod_top_urgentcare_procedure_cost]" caption="prod_top_urgentcare_procedure_cost"/>
    <dimension name="prod_top_urgentcare_procedure_uninsured" uniqueName="[prod_top_urgentcare_procedure_uninsured]" caption="prod_top_urgentcare_procedure_uninsured"/>
  </dimensions>
  <measureGroups count="15">
    <measureGroup name="prod_all_encounters_by_insurance" caption="prod_all_encounters_by_insurance"/>
    <measureGroup name="prod_emergency_urgentcare_los" caption="prod_emergency_urgentcare_los"/>
    <measureGroup name="prod_inpatient_alos" caption="prod_inpatient_alos"/>
    <measureGroup name="prod_mspb_ratio" caption="prod_mspb_ratio"/>
    <measureGroup name="prod_non_coverage_breakdown" caption="prod_non_coverage_breakdown"/>
    <measureGroup name="prod_noncov_claims_by_class" caption="prod_noncov_claims_by_class"/>
    <measureGroup name="prod_noncov_encounters_by_class" caption="prod_noncov_encounters_by_class"/>
    <measureGroup name="prod_noncov_encounters_by_insurance" caption="prod_noncov_encounters_by_insurance"/>
    <measureGroup name="prod_readmission_rate" caption="prod_readmission_rate"/>
    <measureGroup name="prod_tcoc" caption="prod_tcoc"/>
    <measureGroup name="prod_top_amb_procedure_cost" caption="prod_top_amb_procedure_cost"/>
    <measureGroup name="prod_top_amb_procedure_uninsured" caption="prod_top_amb_procedure_uninsured"/>
    <measureGroup name="prod_top_medical_reasons" caption="prod_top_medical_reasons"/>
    <measureGroup name="prod_top_urgentcare_procedure_cost" caption="prod_top_urgentcare_procedure_cost"/>
    <measureGroup name="prod_top_urgentcare_procedure_uninsured" caption="prod_top_urgentcare_procedure_uninsured"/>
  </measureGroups>
  <maps count="15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C97D9-51AF-459F-82F1-A579949A6219}" name="PivotTable6" cacheId="59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6">
  <location ref="A21:B26" firstHeaderRow="1" firstDataRow="1" firstDataCol="1"/>
  <pivotFields count="2">
    <pivotField axis="axisRow" allDrilled="1" subtotalTop="0" showAll="0" measureFilter="1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Sum of pct" fld="1" baseField="0" baseItem="0"/>
  </dataFields>
  <chartFormats count="1"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79">
      <autoFilter ref="A1">
        <filterColumn colId="0">
          <top10 val="4" filterVal="4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top_medical_reas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19104-8FEC-4004-A856-56466A77CAD4}" name="tcoc" cacheId="59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A1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avg_total_cost_of_care" fld="0" baseField="0" baseItem="0" numFmtId="164"/>
  </dataFields>
  <formats count="8">
    <format dxfId="42">
      <pivotArea dataOnly="0" labelOnly="1" outline="0" axis="axisValues" fieldPosition="0"/>
    </format>
    <format dxfId="43">
      <pivotArea type="all" dataOnly="0" outline="0" fieldPosition="0"/>
    </format>
    <format dxfId="44">
      <pivotArea outline="0" collapsedLevelsAreSubtotals="1" fieldPosition="0"/>
    </format>
    <format dxfId="45">
      <pivotArea dataOnly="0" labelOnly="1" outline="0" axis="axisValues" fieldPosition="0"/>
    </format>
    <format dxfId="46">
      <pivotArea outline="0" collapsedLevelsAreSubtotals="1" fieldPosition="0"/>
    </format>
    <format dxfId="47">
      <pivotArea outline="0" collapsedLevelsAreSubtotals="1" fieldPosition="0"/>
    </format>
    <format dxfId="48">
      <pivotArea outline="0" collapsedLevelsAreSubtotals="1" fieldPosition="0"/>
    </format>
    <format dxfId="49">
      <pivotArea outline="0" collapsedLevelsAreSubtotals="1" fieldPosition="0"/>
    </format>
  </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tco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13C73-9425-42B6-91CE-27AF79758563}" name="mspb_ratio" cacheId="59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1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avg_spending_per_episode" fld="0" baseField="0" baseItem="0" numFmtId="164"/>
    <dataField name="Sum of mspb_ratio" fld="1" baseField="0" baseItem="0"/>
  </dataFields>
  <formats count="9">
    <format dxfId="33">
      <pivotArea type="all" dataOnly="0" outline="0" fieldPosition="0"/>
    </format>
    <format dxfId="34">
      <pivotArea outline="0" collapsedLevelsAreSubtotals="1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4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mspb_rat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5A5D1-6F73-41B9-9A8D-AA4806F16EDB}" name="readmission_rate" cacheId="59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C10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index_admissions" fld="0" baseField="0" baseItem="0"/>
    <dataField name="Sum of readmissions" fld="1" baseField="0" baseItem="0"/>
    <dataField name="Sum of readmission_rate" fld="2" baseField="0" baseItem="0" numFmtId="166"/>
  </dataFields>
  <formats count="7">
    <format dxfId="26">
      <pivotArea type="all" dataOnly="0" outline="0" fieldPosition="0"/>
    </format>
    <format dxfId="27">
      <pivotArea outline="0" collapsedLevelsAreSubtotals="1" fieldPosition="0"/>
    </format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2">
      <pivotArea outline="0" fieldPosition="0">
        <references count="1">
          <reference field="4294967294" count="1">
            <x v="2"/>
          </reference>
        </references>
      </pivotArea>
    </format>
  </formats>
  <conditionalFormats count="2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readmission_r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AF20C-6A43-401F-B9B6-193243537950}" name="inpatient_alos" cacheId="59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G6:G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inpatient_ALOS (days)" fld="0" baseField="0" baseItem="0"/>
  </dataFields>
  <formats count="5">
    <format dxfId="21">
      <pivotArea outline="0" collapsedLevelsAreSubtotals="1" fieldPosition="0"/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dataOnly="0" labelOnly="1" outline="0" axis="axisValues" fieldPosition="0"/>
    </format>
    <format dxfId="25">
      <pivotArea outline="0" collapsedLevelsAreSubtotals="1" fieldPosition="0"/>
    </format>
  </formats>
  <conditionalFormats count="2">
    <conditionalFormat priority="1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inpatient_al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ED751-3A23-4402-A714-EF49A2A70E08}" name="emergency_urgent_los" cacheId="599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>
  <location ref="A1:B3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Sum of minutes" fld="1" baseField="0" baseItem="0"/>
  </dataFields>
  <formats count="9">
    <format dxfId="12">
      <pivotArea collapsedLevelsAreSubtotals="1" fieldPosition="0">
        <references count="1">
          <reference field="0" count="0"/>
        </references>
      </pivotArea>
    </format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8">
      <pivotArea dataOnly="0" labelOnly="1" outline="0" axis="axisValues" fieldPosition="0"/>
    </format>
    <format dxfId="19">
      <pivotArea collapsedLevelsAreSubtotals="1" fieldPosition="0">
        <references count="1">
          <reference field="0" count="1">
            <x v="0"/>
          </reference>
        </references>
      </pivotArea>
    </format>
    <format dxfId="20">
      <pivotArea collapsedLevelsAreSubtotals="1" fieldPosition="0">
        <references count="1">
          <reference field="0" count="1">
            <x v="1"/>
          </reference>
        </references>
      </pivotArea>
    </format>
  </formats>
  <conditionalFormats count="4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</pivotAreas>
    </conditionalFormat>
  </conditional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all_encounters_by_insurance]"/>
        <x15:activeTabTopLevelEntity name="[prod_emergency_urgentcare_l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D3ADA-F3BB-42B4-AF72-474BAB760DC2}" name="top_amb_pro" cacheId="59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D31" firstHeaderRow="0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vg_base_cost" fld="1" baseField="0" baseItem="0"/>
    <dataField name="Sum of pct" fld="2" baseField="0" baseItem="0"/>
    <dataField name="Sum of expensive_avgbasecost_rank" fld="3" baseField="0" baseItem="0"/>
  </dataField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89">
      <autoFilter ref="A1">
        <filterColumn colId="0">
          <top10 val="3" filterVal="3"/>
        </filterColumn>
      </autoFilter>
    </filter>
  </filters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top_amb_procedure_cos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74AE8-21BD-4634-85AD-214DA7943095}" name="PivotTable1" cacheId="59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3:B54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5"/>
    </i>
    <i>
      <x/>
    </i>
    <i>
      <x v="9"/>
    </i>
    <i>
      <x v="3"/>
    </i>
    <i>
      <x v="1"/>
    </i>
    <i>
      <x v="2"/>
    </i>
    <i>
      <x v="4"/>
    </i>
    <i>
      <x v="7"/>
    </i>
    <i>
      <x v="6"/>
    </i>
    <i t="grand">
      <x/>
    </i>
  </rowItems>
  <colItems count="1">
    <i/>
  </colItems>
  <dataFields count="1">
    <dataField name="Sum of pct" fld="1" baseField="0" baseItem="0"/>
  </dataFields>
  <chartFormats count="2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noncov_encounters_by_insur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BEFF0-711A-4E0B-A53F-B8CE3B9E6FA2}" name="top_urgent_pro" cacheId="59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D39" firstHeaderRow="0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vg_base_cost" fld="1" baseField="0" baseItem="0"/>
    <dataField name="Sum of pct" fld="2" baseField="0" baseItem="0"/>
    <dataField name="Sum of expensive_avgbasecost_rank" fld="3" baseField="0" baseItem="0"/>
  </dataField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93">
      <autoFilter ref="A1">
        <filterColumn colId="0">
          <top10 val="3" filterVal="3"/>
        </filterColumn>
      </autoFilter>
    </filter>
  </filters>
  <rowHierarchiesUsage count="1"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top_urgentcare_procedure_cos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71189-A7FA-44E3-A5A5-2A7A11210C9B}" name="non_covered_encounters_by_class" cacheId="598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5">
  <location ref="A17:B23" firstHeaderRow="1" firstDataRow="1" firstDataCol="1"/>
  <pivotFields count="2">
    <pivotField axis="axisRow" compact="0" allDrilled="1" outline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</pivotFields>
  <rowFields count="1">
    <field x="0"/>
  </rowFields>
  <rowItems count="6">
    <i>
      <x v="2"/>
    </i>
    <i>
      <x v="1"/>
    </i>
    <i>
      <x v="5"/>
    </i>
    <i>
      <x v="4"/>
    </i>
    <i>
      <x v="3"/>
    </i>
    <i>
      <x/>
    </i>
  </rowItems>
  <colItems count="1">
    <i/>
  </colItems>
  <dataFields count="1">
    <dataField name="Sum of pct" fld="1" baseField="0" baseItem="0"/>
  </dataFields>
  <chartFormats count="21"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1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1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1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2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2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2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noncov_encounters_by_insurance]"/>
        <x15:activeTabTopLevelEntity name="[prod_noncov_encounters_by_cla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00CE9-67A7-4DB4-BCC1-5EC704167319}" name="non_covered_by_class" cacheId="5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7:B14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5"/>
    </i>
    <i>
      <x v="2"/>
    </i>
    <i>
      <x v="1"/>
    </i>
    <i>
      <x v="3"/>
    </i>
    <i>
      <x v="4"/>
    </i>
    <i>
      <x/>
    </i>
    <i t="grand">
      <x/>
    </i>
  </rowItems>
  <colItems count="1">
    <i/>
  </colItems>
  <dataFields count="1">
    <dataField name="Sum of class_non_covered (million)" fld="1" baseField="0" baseItem="0"/>
  </dataFields>
  <chartFormats count="7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noncov_claims_by_cla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ED726-FC63-449B-841C-96C7DCB6662A}" name="non_covered_pct" cacheId="598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1:B3" firstHeaderRow="1" firstDataRow="1" firstDataCol="1"/>
  <pivotFields count="2">
    <pivotField dataField="1" subtotalTop="0" showAll="0" defaultSubtotal="0"/>
    <pivotField dataField="1" subtotalTop="0" showAll="0" defaultSubtota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covered_claim_cost_million" fld="0" baseField="0" baseItem="0"/>
    <dataField name="Sum of non_covered_claim_cost_million" fld="1" baseField="0" baseItem="0"/>
  </dataFields>
  <chartFormats count="6">
    <chartFormat chart="8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9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non_coverage_breakdow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6BEA4-450F-4712-BC47-5F9158723EFE}" name="PivotTable2" cacheId="59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9:B70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6"/>
    </i>
    <i>
      <x v="5"/>
    </i>
    <i>
      <x v="2"/>
    </i>
    <i>
      <x v="1"/>
    </i>
    <i>
      <x v="9"/>
    </i>
    <i>
      <x v="3"/>
    </i>
    <i>
      <x/>
    </i>
    <i>
      <x v="4"/>
    </i>
    <i t="grand">
      <x/>
    </i>
  </rowItems>
  <colItems count="1">
    <i/>
  </colItems>
  <dataFields count="1">
    <dataField name="Sum of pct" fld="1" baseField="0" baseItem="0"/>
  </dataFields>
  <chartFormats count="3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_all_encounters_by_insur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0866-E82E-4DD0-8050-CF3D918E91A2}">
  <dimension ref="K46:AI60"/>
  <sheetViews>
    <sheetView showGridLines="0" tabSelected="1" zoomScale="102" zoomScaleNormal="102" workbookViewId="0">
      <selection activeCell="U21" sqref="U21"/>
    </sheetView>
  </sheetViews>
  <sheetFormatPr defaultRowHeight="14.65"/>
  <cols>
    <col min="10" max="10" width="31.7109375" customWidth="1"/>
    <col min="11" max="11" width="17.140625" customWidth="1"/>
    <col min="12" max="12" width="21.140625" customWidth="1"/>
  </cols>
  <sheetData>
    <row r="46" spans="11:12">
      <c r="K46" s="4"/>
      <c r="L46" s="7"/>
    </row>
    <row r="52" spans="32:35">
      <c r="AF52" s="14"/>
      <c r="AG52" s="5"/>
      <c r="AH52" s="5"/>
      <c r="AI52" s="14"/>
    </row>
    <row r="53" spans="32:35">
      <c r="AF53" s="15"/>
      <c r="AG53" s="16"/>
      <c r="AH53" s="17"/>
      <c r="AI53" s="18"/>
    </row>
    <row r="54" spans="32:35">
      <c r="AG54" s="11"/>
      <c r="AH54" s="19"/>
      <c r="AI54" s="9"/>
    </row>
    <row r="55" spans="32:35">
      <c r="AG55" s="11"/>
      <c r="AH55" s="19"/>
      <c r="AI55" s="9"/>
    </row>
    <row r="56" spans="32:35">
      <c r="AG56" s="4"/>
      <c r="AH56" s="19"/>
    </row>
    <row r="57" spans="32:35">
      <c r="AF57" s="14"/>
      <c r="AG57" s="5"/>
      <c r="AH57" s="5"/>
      <c r="AI57" s="14"/>
    </row>
    <row r="58" spans="32:35">
      <c r="AF58" s="15"/>
      <c r="AG58" s="16"/>
      <c r="AH58" s="17"/>
      <c r="AI58" s="18"/>
    </row>
    <row r="59" spans="32:35">
      <c r="AG59" s="11"/>
      <c r="AH59" s="19"/>
      <c r="AI59" s="9"/>
    </row>
    <row r="60" spans="32:35">
      <c r="AG60" s="11"/>
      <c r="AH60" s="19"/>
      <c r="AI60" s="9"/>
    </row>
  </sheetData>
  <sheetProtection sheet="1" objects="1" scenarios="1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0030A-AC68-400C-BC26-DBD6F3141DCB}">
  <dimension ref="A1"/>
  <sheetViews>
    <sheetView workbookViewId="0">
      <selection activeCell="U80" sqref="U80"/>
    </sheetView>
  </sheetViews>
  <sheetFormatPr defaultRowHeight="14.65"/>
  <sheetData/>
  <sheetProtection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2B2B7-0587-4E44-9736-654B7B8874D5}">
  <dimension ref="A1:G26"/>
  <sheetViews>
    <sheetView showGridLines="0" workbookViewId="0">
      <selection activeCell="F13" sqref="F13"/>
    </sheetView>
  </sheetViews>
  <sheetFormatPr defaultRowHeight="14.65"/>
  <cols>
    <col min="1" max="1" width="21.42578125" bestFit="1" customWidth="1"/>
    <col min="2" max="2" width="17.7109375" bestFit="1" customWidth="1"/>
    <col min="3" max="3" width="20.85546875" bestFit="1" customWidth="1"/>
    <col min="4" max="4" width="9.7109375" bestFit="1" customWidth="1"/>
    <col min="7" max="7" width="13.42578125" customWidth="1"/>
  </cols>
  <sheetData>
    <row r="1" spans="1:7">
      <c r="A1" s="1" t="s">
        <v>0</v>
      </c>
      <c r="B1" t="s">
        <v>1</v>
      </c>
    </row>
    <row r="2" spans="1:7">
      <c r="A2" s="2" t="s">
        <v>2</v>
      </c>
      <c r="B2" s="14">
        <v>92.5</v>
      </c>
    </row>
    <row r="3" spans="1:7">
      <c r="A3" s="20" t="s">
        <v>3</v>
      </c>
      <c r="B3" s="21">
        <v>15</v>
      </c>
    </row>
    <row r="6" spans="1:7">
      <c r="G6" t="s">
        <v>4</v>
      </c>
    </row>
    <row r="7" spans="1:7">
      <c r="G7" s="14">
        <v>1.53</v>
      </c>
    </row>
    <row r="9" spans="1:7">
      <c r="A9" t="s">
        <v>5</v>
      </c>
      <c r="B9" t="s">
        <v>6</v>
      </c>
      <c r="C9" t="s">
        <v>7</v>
      </c>
    </row>
    <row r="10" spans="1:7">
      <c r="A10">
        <v>634</v>
      </c>
      <c r="B10">
        <v>286</v>
      </c>
      <c r="C10" s="22">
        <v>45.11</v>
      </c>
    </row>
    <row r="13" spans="1:7">
      <c r="A13" t="s">
        <v>8</v>
      </c>
      <c r="B13" t="s">
        <v>9</v>
      </c>
    </row>
    <row r="14" spans="1:7">
      <c r="A14" s="23">
        <v>15208</v>
      </c>
      <c r="B14" s="14">
        <v>0.91</v>
      </c>
    </row>
    <row r="17" spans="1:2">
      <c r="A17" t="s">
        <v>10</v>
      </c>
    </row>
    <row r="18" spans="1:2">
      <c r="A18" s="24">
        <v>17267</v>
      </c>
    </row>
    <row r="21" spans="1:2">
      <c r="A21" s="1" t="s">
        <v>0</v>
      </c>
      <c r="B21" t="s">
        <v>11</v>
      </c>
    </row>
    <row r="22" spans="1:2">
      <c r="A22" s="2" t="s">
        <v>12</v>
      </c>
      <c r="B22">
        <v>49</v>
      </c>
    </row>
    <row r="23" spans="1:2">
      <c r="A23" s="2" t="s">
        <v>13</v>
      </c>
      <c r="B23">
        <v>22</v>
      </c>
    </row>
    <row r="24" spans="1:2">
      <c r="A24" s="2" t="s">
        <v>14</v>
      </c>
      <c r="B24">
        <v>8</v>
      </c>
    </row>
    <row r="25" spans="1:2">
      <c r="A25" s="2" t="s">
        <v>15</v>
      </c>
      <c r="B25">
        <v>7</v>
      </c>
    </row>
    <row r="26" spans="1:2">
      <c r="A26" s="2" t="s">
        <v>16</v>
      </c>
      <c r="B26">
        <v>86</v>
      </c>
    </row>
  </sheetData>
  <sheetProtection sheet="1" objects="1" scenarios="1"/>
  <conditionalFormatting pivot="1" sqref="G7">
    <cfRule type="cellIs" dxfId="11" priority="12" operator="lessThan">
      <formula>5.5</formula>
    </cfRule>
  </conditionalFormatting>
  <conditionalFormatting pivot="1" sqref="G7">
    <cfRule type="cellIs" dxfId="10" priority="11" operator="greaterThanOrEqual">
      <formula>5.5</formula>
    </cfRule>
  </conditionalFormatting>
  <conditionalFormatting pivot="1" sqref="C10">
    <cfRule type="cellIs" dxfId="9" priority="10" operator="greaterThanOrEqual">
      <formula>14.5</formula>
    </cfRule>
  </conditionalFormatting>
  <conditionalFormatting pivot="1" sqref="C10">
    <cfRule type="cellIs" dxfId="8" priority="9" operator="lessThan">
      <formula>14.5</formula>
    </cfRule>
  </conditionalFormatting>
  <conditionalFormatting pivot="1" sqref="B2">
    <cfRule type="cellIs" dxfId="7" priority="8" operator="greaterThanOrEqual">
      <formula>162</formula>
    </cfRule>
  </conditionalFormatting>
  <conditionalFormatting pivot="1" sqref="B2">
    <cfRule type="cellIs" dxfId="6" priority="7" operator="lessThan">
      <formula>162</formula>
    </cfRule>
  </conditionalFormatting>
  <conditionalFormatting pivot="1" sqref="B3">
    <cfRule type="cellIs" dxfId="5" priority="6" operator="greaterThanOrEqual">
      <formula>30</formula>
    </cfRule>
  </conditionalFormatting>
  <conditionalFormatting pivot="1" sqref="B3">
    <cfRule type="cellIs" dxfId="4" priority="5" operator="lessThan">
      <formula>30</formula>
    </cfRule>
  </conditionalFormatting>
  <conditionalFormatting pivot="1" sqref="B14">
    <cfRule type="cellIs" dxfId="3" priority="4" operator="greaterThan">
      <formula>1</formula>
    </cfRule>
  </conditionalFormatting>
  <conditionalFormatting pivot="1" sqref="B14">
    <cfRule type="cellIs" dxfId="2" priority="3" operator="lessThanOrEqual">
      <formula>1</formula>
    </cfRule>
  </conditionalFormatting>
  <conditionalFormatting pivot="1" sqref="A14">
    <cfRule type="cellIs" dxfId="1" priority="2" operator="lessThan">
      <formula>16000</formula>
    </cfRule>
  </conditionalFormatting>
  <conditionalFormatting pivot="1" sqref="A14">
    <cfRule type="cellIs" dxfId="0" priority="1" operator="greaterThan">
      <formula>16000</formula>
    </cfRule>
  </conditionalFormatting>
  <pageMargins left="0.7" right="0.7" top="0.75" bottom="0.75" header="0.3" footer="0.3"/>
  <pageSetup orientation="portrait" horizontalDpi="4294967293" verticalDpi="0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7500-E751-47F2-905A-B22A42D77A54}">
  <dimension ref="A1:I70"/>
  <sheetViews>
    <sheetView showGridLines="0" workbookViewId="0">
      <selection activeCell="B14" sqref="B14"/>
    </sheetView>
  </sheetViews>
  <sheetFormatPr defaultRowHeight="14.65"/>
  <cols>
    <col min="1" max="1" width="18.85546875" bestFit="1" customWidth="1"/>
    <col min="2" max="3" width="9.7109375" bestFit="1" customWidth="1"/>
    <col min="4" max="4" width="31.7109375" bestFit="1" customWidth="1"/>
    <col min="5" max="5" width="21.28515625" bestFit="1" customWidth="1"/>
    <col min="6" max="6" width="33.7109375" customWidth="1"/>
    <col min="7" max="7" width="13" customWidth="1"/>
    <col min="8" max="8" width="20.5703125" customWidth="1"/>
  </cols>
  <sheetData>
    <row r="1" spans="1:2">
      <c r="A1" s="1" t="s">
        <v>17</v>
      </c>
    </row>
    <row r="2" spans="1:2">
      <c r="A2" s="2" t="s">
        <v>18</v>
      </c>
      <c r="B2">
        <v>38.42</v>
      </c>
    </row>
    <row r="3" spans="1:2">
      <c r="A3" s="2" t="s">
        <v>19</v>
      </c>
      <c r="B3">
        <v>63.1</v>
      </c>
    </row>
    <row r="7" spans="1:2">
      <c r="A7" s="1" t="s">
        <v>0</v>
      </c>
      <c r="B7" t="s">
        <v>20</v>
      </c>
    </row>
    <row r="8" spans="1:2">
      <c r="A8" s="2" t="s">
        <v>21</v>
      </c>
      <c r="B8">
        <v>2.66</v>
      </c>
    </row>
    <row r="9" spans="1:2">
      <c r="A9" s="2" t="s">
        <v>22</v>
      </c>
      <c r="B9">
        <v>4.2300000000000004</v>
      </c>
    </row>
    <row r="10" spans="1:2">
      <c r="A10" s="2" t="s">
        <v>2</v>
      </c>
      <c r="B10">
        <v>6.71</v>
      </c>
    </row>
    <row r="11" spans="1:2">
      <c r="A11" s="2" t="s">
        <v>23</v>
      </c>
      <c r="B11">
        <v>9.2100000000000009</v>
      </c>
    </row>
    <row r="12" spans="1:2">
      <c r="A12" s="2" t="s">
        <v>3</v>
      </c>
      <c r="B12">
        <v>19.45</v>
      </c>
    </row>
    <row r="13" spans="1:2">
      <c r="A13" s="2" t="s">
        <v>24</v>
      </c>
      <c r="B13">
        <v>20.83</v>
      </c>
    </row>
    <row r="14" spans="1:2">
      <c r="A14" s="2" t="s">
        <v>16</v>
      </c>
      <c r="B14">
        <v>63.09</v>
      </c>
    </row>
    <row r="17" spans="1:9">
      <c r="A17" s="1" t="s">
        <v>25</v>
      </c>
      <c r="B17" t="s">
        <v>11</v>
      </c>
    </row>
    <row r="18" spans="1:9">
      <c r="A18" t="s">
        <v>22</v>
      </c>
      <c r="B18">
        <v>4</v>
      </c>
    </row>
    <row r="19" spans="1:9">
      <c r="A19" t="s">
        <v>2</v>
      </c>
      <c r="B19">
        <v>6</v>
      </c>
    </row>
    <row r="20" spans="1:9">
      <c r="A20" t="s">
        <v>21</v>
      </c>
      <c r="B20">
        <v>6</v>
      </c>
    </row>
    <row r="21" spans="1:9">
      <c r="A21" t="s">
        <v>3</v>
      </c>
      <c r="B21">
        <v>12</v>
      </c>
    </row>
    <row r="22" spans="1:9">
      <c r="A22" t="s">
        <v>23</v>
      </c>
      <c r="B22">
        <v>24</v>
      </c>
    </row>
    <row r="23" spans="1:9">
      <c r="A23" t="s">
        <v>24</v>
      </c>
      <c r="B23">
        <v>48</v>
      </c>
    </row>
    <row r="24" spans="1:9" ht="58.35">
      <c r="F24" s="5" t="s">
        <v>26</v>
      </c>
      <c r="G24" s="5" t="s">
        <v>27</v>
      </c>
      <c r="H24" s="5" t="s">
        <v>28</v>
      </c>
      <c r="I24" s="5" t="s">
        <v>29</v>
      </c>
    </row>
    <row r="25" spans="1:9">
      <c r="F25" s="3" t="str" cm="1">
        <f t="array" ref="F25:I27">'Right Side Pivots'!A28:D30</f>
        <v>Renal dialysis (procedure)</v>
      </c>
      <c r="G25" s="10">
        <v>999.02</v>
      </c>
      <c r="H25" s="12">
        <v>64</v>
      </c>
      <c r="I25" s="8">
        <v>3</v>
      </c>
    </row>
    <row r="26" spans="1:9">
      <c r="F26" t="str">
        <v>Coronary artery bypass grafting</v>
      </c>
      <c r="G26" s="11">
        <v>56169</v>
      </c>
      <c r="H26" s="13">
        <v>0</v>
      </c>
      <c r="I26" s="9">
        <v>1</v>
      </c>
    </row>
    <row r="27" spans="1:9">
      <c r="A27" s="1" t="s">
        <v>0</v>
      </c>
      <c r="B27" t="s">
        <v>30</v>
      </c>
      <c r="C27" t="s">
        <v>11</v>
      </c>
      <c r="D27" t="s">
        <v>31</v>
      </c>
      <c r="F27" t="str">
        <v>Percutaneous coronary intervention</v>
      </c>
      <c r="G27" s="11">
        <v>24378</v>
      </c>
      <c r="H27" s="13">
        <v>0</v>
      </c>
      <c r="I27" s="9">
        <v>2</v>
      </c>
    </row>
    <row r="28" spans="1:9">
      <c r="A28" s="2" t="s">
        <v>32</v>
      </c>
      <c r="B28">
        <v>999.02</v>
      </c>
      <c r="C28">
        <v>64</v>
      </c>
      <c r="D28">
        <v>3</v>
      </c>
    </row>
    <row r="29" spans="1:9">
      <c r="A29" s="2" t="s">
        <v>33</v>
      </c>
      <c r="B29">
        <v>56169</v>
      </c>
      <c r="C29">
        <v>0</v>
      </c>
      <c r="D29">
        <v>1</v>
      </c>
    </row>
    <row r="30" spans="1:9" ht="58.35">
      <c r="A30" s="2" t="s">
        <v>34</v>
      </c>
      <c r="B30">
        <v>24378</v>
      </c>
      <c r="C30">
        <v>0</v>
      </c>
      <c r="D30">
        <v>2</v>
      </c>
      <c r="F30" s="5" t="s">
        <v>35</v>
      </c>
      <c r="G30" s="5" t="s">
        <v>27</v>
      </c>
      <c r="H30" s="5" t="s">
        <v>28</v>
      </c>
      <c r="I30" s="5" t="s">
        <v>29</v>
      </c>
    </row>
    <row r="31" spans="1:9">
      <c r="A31" s="2" t="s">
        <v>16</v>
      </c>
      <c r="B31">
        <v>81546.02</v>
      </c>
      <c r="C31">
        <v>64</v>
      </c>
      <c r="D31">
        <v>6</v>
      </c>
      <c r="F31" s="3" t="str" cm="1">
        <f t="array" ref="F31:I33">'Right Side Pivots'!A36:D38</f>
        <v>Electrical cardioversion</v>
      </c>
      <c r="G31" s="10">
        <v>26134.97</v>
      </c>
      <c r="H31" s="6">
        <v>79</v>
      </c>
      <c r="I31" s="8">
        <v>1</v>
      </c>
    </row>
    <row r="32" spans="1:9">
      <c r="F32" t="str">
        <v>Catheter ablation of tissue of heart</v>
      </c>
      <c r="G32" s="11">
        <v>9185.9699999999993</v>
      </c>
      <c r="H32" s="7">
        <v>21</v>
      </c>
      <c r="I32" s="9">
        <v>3</v>
      </c>
    </row>
    <row r="33" spans="1:9">
      <c r="F33" t="str">
        <v>Percutaneous mechanical thrombectomy of portal vein using fluoroscopic guidance</v>
      </c>
      <c r="G33" s="11">
        <v>17338</v>
      </c>
      <c r="H33" s="7">
        <v>0</v>
      </c>
      <c r="I33" s="9">
        <v>2</v>
      </c>
    </row>
    <row r="35" spans="1:9">
      <c r="A35" s="1" t="s">
        <v>0</v>
      </c>
      <c r="B35" t="s">
        <v>30</v>
      </c>
      <c r="C35" t="s">
        <v>11</v>
      </c>
      <c r="D35" t="s">
        <v>31</v>
      </c>
    </row>
    <row r="36" spans="1:9">
      <c r="A36" s="2" t="s">
        <v>36</v>
      </c>
      <c r="B36">
        <v>26134.97</v>
      </c>
      <c r="C36">
        <v>79</v>
      </c>
      <c r="D36">
        <v>1</v>
      </c>
    </row>
    <row r="37" spans="1:9">
      <c r="A37" s="2" t="s">
        <v>37</v>
      </c>
      <c r="B37">
        <v>9185.9699999999993</v>
      </c>
      <c r="C37">
        <v>21</v>
      </c>
      <c r="D37">
        <v>3</v>
      </c>
    </row>
    <row r="38" spans="1:9">
      <c r="A38" s="2" t="s">
        <v>38</v>
      </c>
      <c r="B38">
        <v>17338</v>
      </c>
      <c r="C38">
        <v>0</v>
      </c>
      <c r="D38">
        <v>2</v>
      </c>
    </row>
    <row r="39" spans="1:9">
      <c r="A39" s="2" t="s">
        <v>16</v>
      </c>
      <c r="B39">
        <v>52658.94</v>
      </c>
      <c r="C39">
        <v>100</v>
      </c>
      <c r="D39">
        <v>6</v>
      </c>
    </row>
    <row r="43" spans="1:9">
      <c r="A43" s="1" t="s">
        <v>0</v>
      </c>
      <c r="B43" t="s">
        <v>11</v>
      </c>
    </row>
    <row r="44" spans="1:9">
      <c r="A44" s="2" t="s">
        <v>39</v>
      </c>
      <c r="B44">
        <v>65</v>
      </c>
    </row>
    <row r="45" spans="1:9">
      <c r="A45" s="2" t="s">
        <v>40</v>
      </c>
      <c r="B45">
        <v>8</v>
      </c>
    </row>
    <row r="46" spans="1:9">
      <c r="A46" s="2" t="s">
        <v>41</v>
      </c>
      <c r="B46">
        <v>7</v>
      </c>
    </row>
    <row r="47" spans="1:9">
      <c r="A47" s="2" t="s">
        <v>42</v>
      </c>
      <c r="B47">
        <v>6</v>
      </c>
    </row>
    <row r="48" spans="1:9">
      <c r="A48" s="2" t="s">
        <v>43</v>
      </c>
      <c r="B48">
        <v>6</v>
      </c>
    </row>
    <row r="49" spans="1:2">
      <c r="A49" s="2" t="s">
        <v>44</v>
      </c>
      <c r="B49">
        <v>5</v>
      </c>
    </row>
    <row r="50" spans="1:2">
      <c r="A50" s="2" t="s">
        <v>45</v>
      </c>
      <c r="B50">
        <v>2</v>
      </c>
    </row>
    <row r="51" spans="1:2">
      <c r="A51" s="2" t="s">
        <v>46</v>
      </c>
      <c r="B51">
        <v>1</v>
      </c>
    </row>
    <row r="52" spans="1:2">
      <c r="A52" s="2" t="s">
        <v>47</v>
      </c>
      <c r="B52">
        <v>0</v>
      </c>
    </row>
    <row r="53" spans="1:2">
      <c r="A53" s="2" t="s">
        <v>48</v>
      </c>
      <c r="B53">
        <v>0</v>
      </c>
    </row>
    <row r="54" spans="1:2">
      <c r="A54" s="2" t="s">
        <v>16</v>
      </c>
      <c r="B54">
        <v>100</v>
      </c>
    </row>
    <row r="59" spans="1:2">
      <c r="A59" s="1" t="s">
        <v>0</v>
      </c>
      <c r="B59" t="s">
        <v>11</v>
      </c>
    </row>
    <row r="60" spans="1:2">
      <c r="A60" s="2" t="s">
        <v>47</v>
      </c>
      <c r="B60">
        <v>41</v>
      </c>
    </row>
    <row r="61" spans="1:2">
      <c r="A61" s="2" t="s">
        <v>39</v>
      </c>
      <c r="B61">
        <v>32</v>
      </c>
    </row>
    <row r="62" spans="1:2">
      <c r="A62" s="2" t="s">
        <v>48</v>
      </c>
      <c r="B62">
        <v>5</v>
      </c>
    </row>
    <row r="63" spans="1:2">
      <c r="A63" s="2" t="s">
        <v>40</v>
      </c>
      <c r="B63">
        <v>4</v>
      </c>
    </row>
    <row r="64" spans="1:2">
      <c r="A64" s="2" t="s">
        <v>45</v>
      </c>
      <c r="B64">
        <v>3</v>
      </c>
    </row>
    <row r="65" spans="1:2">
      <c r="A65" s="2" t="s">
        <v>44</v>
      </c>
      <c r="B65">
        <v>3</v>
      </c>
    </row>
    <row r="66" spans="1:2">
      <c r="A66" s="2" t="s">
        <v>42</v>
      </c>
      <c r="B66">
        <v>3</v>
      </c>
    </row>
    <row r="67" spans="1:2">
      <c r="A67" s="2" t="s">
        <v>43</v>
      </c>
      <c r="B67">
        <v>3</v>
      </c>
    </row>
    <row r="68" spans="1:2">
      <c r="A68" s="2" t="s">
        <v>41</v>
      </c>
      <c r="B68">
        <v>3</v>
      </c>
    </row>
    <row r="69" spans="1:2">
      <c r="A69" s="2" t="s">
        <v>46</v>
      </c>
      <c r="B69">
        <v>3</v>
      </c>
    </row>
    <row r="70" spans="1:2">
      <c r="A70" s="2" t="s">
        <v>16</v>
      </c>
      <c r="B70">
        <v>100</v>
      </c>
    </row>
  </sheetData>
  <sheetProtection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A0E42-C814-4F9A-B5EB-DDFDB9FBE8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Ronald Tandazo</dc:creator>
  <cp:keywords/>
  <dc:description/>
  <cp:lastModifiedBy/>
  <cp:revision/>
  <dcterms:created xsi:type="dcterms:W3CDTF">2024-12-23T18:44:42Z</dcterms:created>
  <dcterms:modified xsi:type="dcterms:W3CDTF">2025-03-24T02:35:44Z</dcterms:modified>
  <cp:category/>
  <cp:contentStatus/>
</cp:coreProperties>
</file>