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1245d84eb6f4b9a5/1. DOCUMENTS/HURAIRA/DATA ANALYSIS PORTFOLIO/BIKES PURCHASE ANALYSIS(EXCEL)/"/>
    </mc:Choice>
  </mc:AlternateContent>
  <xr:revisionPtr revIDLastSave="339" documentId="11_023B89D89A94D8AB993AA4B141D3F65891C62BE4" xr6:coauthVersionLast="47" xr6:coauthVersionMax="47" xr10:uidLastSave="{F1B4DB59-A8F3-422D-B144-E15BA4CCEBD8}"/>
  <bookViews>
    <workbookView xWindow="-84" yWindow="72" windowWidth="23040" windowHeight="6996" tabRatio="602"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4" i="3"/>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<sst xmlns="http://schemas.openxmlformats.org/spreadsheetml/2006/main" count="16267" uniqueCount="51">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</sst>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pivotButton="1"/>
    <xf numFmtId="166"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pivotButton="1" applyBorder="1"/>
    <xf numFmtId="0" fontId="0" fillId="0" borderId="10" xfId="0" applyBorder="1"/>
    <xf numFmtId="0" fontId="0" fillId="0" borderId="22" xfId="0" applyBorder="1"/>
    <xf numFmtId="0" fontId="0" fillId="0" borderId="23" xfId="0" pivotButton="1" applyBorder="1"/>
    <xf numFmtId="0" fontId="0" fillId="0" borderId="23" xfId="0" applyBorder="1" applyAlignment="1">
      <alignment horizontal="left"/>
    </xf>
    <xf numFmtId="0" fontId="0" fillId="0" borderId="11" xfId="0" applyBorder="1" applyAlignment="1">
      <alignment horizontal="left"/>
    </xf>
    <xf numFmtId="0" fontId="0" fillId="0" borderId="16" xfId="0" applyBorder="1" applyAlignment="1">
      <alignment horizontal="left"/>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0" xfId="0" applyFont="1" applyFill="1" applyAlignment="1">
      <alignment horizontal="center" vertical="center"/>
    </xf>
    <xf numFmtId="0" fontId="19" fillId="33" borderId="15" xfId="0" applyFont="1" applyFill="1" applyBorder="1" applyAlignment="1">
      <alignment horizontal="center" vertical="center"/>
    </xf>
    <xf numFmtId="0" fontId="0" fillId="0" borderId="0" xfId="0" applyNumberFormat="1"/>
    <xf numFmtId="0" fontId="0" fillId="0" borderId="19" xfId="0" applyNumberFormat="1" applyBorder="1"/>
    <xf numFmtId="0" fontId="0" fillId="0" borderId="20" xfId="0" applyNumberFormat="1" applyBorder="1"/>
    <xf numFmtId="0" fontId="0" fillId="0" borderId="21" xfId="0" applyNumberFormat="1" applyBorder="1"/>
    <xf numFmtId="0" fontId="0" fillId="0" borderId="13" xfId="0" applyNumberFormat="1" applyBorder="1"/>
    <xf numFmtId="0" fontId="0" fillId="0" borderId="15" xfId="0" applyNumberFormat="1" applyBorder="1"/>
    <xf numFmtId="0"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1">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diagonalUp="0" diagonalDown="0">
        <left/>
        <right/>
        <top/>
        <bottom/>
        <vertical/>
        <horizontal/>
      </border>
    </dxf>
    <dxf>
      <border diagonalUp="0" diagonalDown="0">
        <left/>
        <right/>
        <top/>
        <bottom/>
        <vertical/>
        <horizontal/>
      </border>
    </dxf>
  </dxfs>
  <tableStyles count="2" defaultTableStyle="TableStyleMedium2" defaultPivotStyle="PivotStyleLight16">
    <tableStyle name="Slicer Style 1" pivot="0" table="0" count="1" xr9:uid="{CE970206-BE91-42C7-AC03-4E9F0A3C21B5}">
      <tableStyleElement type="wholeTable" dxfId="590"/>
    </tableStyle>
    <tableStyle name="Slicer Style 2" pivot="0" table="0" count="1" xr9:uid="{A34A9D84-DFA1-46E6-9283-027E83585857}">
      <tableStyleElement type="headerRow" dxfId="589"/>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457C-47C4-8065-F68DD143A2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457C-47C4-8065-F68DD143A2FE}"/>
            </c:ext>
          </c:extLst>
        </c:ser>
        <c:dLbls>
          <c:showLegendKey val="0"/>
          <c:showVal val="0"/>
          <c:showCatName val="0"/>
          <c:showSerName val="0"/>
          <c:showPercent val="0"/>
          <c:showBubbleSize val="0"/>
        </c:dLbls>
        <c:gapWidth val="219"/>
        <c:overlap val="-27"/>
        <c:axId val="639893327"/>
        <c:axId val="636887839"/>
      </c:barChart>
      <c:catAx>
        <c:axId val="6398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7839"/>
        <c:crosses val="autoZero"/>
        <c:auto val="1"/>
        <c:lblAlgn val="ctr"/>
        <c:lblOffset val="100"/>
        <c:noMultiLvlLbl val="0"/>
      </c:catAx>
      <c:valAx>
        <c:axId val="63688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E66-4760-A53D-681E52EB784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E66-4760-A53D-681E52EB784E}"/>
            </c:ext>
          </c:extLst>
        </c:ser>
        <c:dLbls>
          <c:showLegendKey val="0"/>
          <c:showVal val="0"/>
          <c:showCatName val="0"/>
          <c:showSerName val="0"/>
          <c:showPercent val="0"/>
          <c:showBubbleSize val="0"/>
        </c:dLbls>
        <c:smooth val="0"/>
        <c:axId val="640274431"/>
        <c:axId val="640271935"/>
      </c:lineChart>
      <c:catAx>
        <c:axId val="6402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1935"/>
        <c:crosses val="autoZero"/>
        <c:auto val="1"/>
        <c:lblAlgn val="ctr"/>
        <c:lblOffset val="100"/>
        <c:noMultiLvlLbl val="0"/>
      </c:catAx>
      <c:valAx>
        <c:axId val="6402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c:v>
                </c:pt>
                <c:pt idx="1">
                  <c:v>89</c:v>
                </c:pt>
                <c:pt idx="2">
                  <c:v>46</c:v>
                </c:pt>
              </c:numCache>
            </c:numRef>
          </c:val>
          <c:smooth val="0"/>
          <c:extLst>
            <c:ext xmlns:c16="http://schemas.microsoft.com/office/drawing/2014/chart" uri="{C3380CC4-5D6E-409C-BE32-E72D297353CC}">
              <c16:uniqueId val="{00000000-B7E0-414F-83EE-2D0E6C5E1573}"/>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7E0-414F-83EE-2D0E6C5E1573}"/>
            </c:ext>
          </c:extLst>
        </c:ser>
        <c:dLbls>
          <c:showLegendKey val="0"/>
          <c:showVal val="0"/>
          <c:showCatName val="0"/>
          <c:showSerName val="0"/>
          <c:showPercent val="0"/>
          <c:showBubbleSize val="0"/>
        </c:dLbls>
        <c:marker val="1"/>
        <c:smooth val="0"/>
        <c:axId val="639892911"/>
        <c:axId val="639894575"/>
      </c:lineChart>
      <c:catAx>
        <c:axId val="63989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4575"/>
        <c:crosses val="autoZero"/>
        <c:auto val="1"/>
        <c:lblAlgn val="ctr"/>
        <c:lblOffset val="100"/>
        <c:noMultiLvlLbl val="0"/>
      </c:catAx>
      <c:valAx>
        <c:axId val="6398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3F84-414A-9C7C-60E554E08F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3F84-414A-9C7C-60E554E08F2A}"/>
            </c:ext>
          </c:extLst>
        </c:ser>
        <c:dLbls>
          <c:showLegendKey val="0"/>
          <c:showVal val="0"/>
          <c:showCatName val="0"/>
          <c:showSerName val="0"/>
          <c:showPercent val="0"/>
          <c:showBubbleSize val="0"/>
        </c:dLbls>
        <c:gapWidth val="219"/>
        <c:overlap val="-27"/>
        <c:axId val="639893327"/>
        <c:axId val="636887839"/>
      </c:barChart>
      <c:catAx>
        <c:axId val="6398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7839"/>
        <c:crosses val="autoZero"/>
        <c:auto val="1"/>
        <c:lblAlgn val="ctr"/>
        <c:lblOffset val="100"/>
        <c:noMultiLvlLbl val="0"/>
      </c:catAx>
      <c:valAx>
        <c:axId val="63688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8290622661011511E-2"/>
              <c:y val="0.361325861874627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3171-4A82-BC2E-F74B15A52B6D}"/>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3171-4A82-BC2E-F74B15A52B6D}"/>
            </c:ext>
          </c:extLst>
        </c:ser>
        <c:dLbls>
          <c:dLblPos val="t"/>
          <c:showLegendKey val="0"/>
          <c:showVal val="1"/>
          <c:showCatName val="0"/>
          <c:showSerName val="0"/>
          <c:showPercent val="0"/>
          <c:showBubbleSize val="0"/>
        </c:dLbls>
        <c:marker val="1"/>
        <c:smooth val="0"/>
        <c:axId val="640274431"/>
        <c:axId val="640271935"/>
      </c:lineChart>
      <c:catAx>
        <c:axId val="6402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1935"/>
        <c:crosses val="autoZero"/>
        <c:auto val="1"/>
        <c:lblAlgn val="ctr"/>
        <c:lblOffset val="100"/>
        <c:noMultiLvlLbl val="0"/>
      </c:catAx>
      <c:valAx>
        <c:axId val="6402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317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c:v>
                </c:pt>
                <c:pt idx="1">
                  <c:v>89</c:v>
                </c:pt>
                <c:pt idx="2">
                  <c:v>46</c:v>
                </c:pt>
              </c:numCache>
            </c:numRef>
          </c:val>
          <c:smooth val="0"/>
          <c:extLst>
            <c:ext xmlns:c16="http://schemas.microsoft.com/office/drawing/2014/chart" uri="{C3380CC4-5D6E-409C-BE32-E72D297353CC}">
              <c16:uniqueId val="{00000000-3959-4A91-8A88-9730CE4EBFD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959-4A91-8A88-9730CE4EBFD2}"/>
            </c:ext>
          </c:extLst>
        </c:ser>
        <c:dLbls>
          <c:showLegendKey val="0"/>
          <c:showVal val="0"/>
          <c:showCatName val="0"/>
          <c:showSerName val="0"/>
          <c:showPercent val="0"/>
          <c:showBubbleSize val="0"/>
        </c:dLbls>
        <c:marker val="1"/>
        <c:smooth val="0"/>
        <c:axId val="639892911"/>
        <c:axId val="639894575"/>
      </c:lineChart>
      <c:catAx>
        <c:axId val="63989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169631987917253"/>
              <c:y val="0.838870183635139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4575"/>
        <c:crosses val="autoZero"/>
        <c:auto val="1"/>
        <c:lblAlgn val="ctr"/>
        <c:lblOffset val="100"/>
        <c:noMultiLvlLbl val="0"/>
      </c:catAx>
      <c:valAx>
        <c:axId val="6398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57156</xdr:colOff>
      <xdr:row>8</xdr:row>
      <xdr:rowOff>47624</xdr:rowOff>
    </xdr:from>
    <xdr:to>
      <xdr:col>5</xdr:col>
      <xdr:colOff>38100</xdr:colOff>
      <xdr:row>25</xdr:row>
      <xdr:rowOff>152399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39</xdr:row>
      <xdr:rowOff>28575</xdr:rowOff>
    </xdr:from>
    <xdr:to>
      <xdr:col>5</xdr:col>
      <xdr:colOff>466725</xdr:colOff>
      <xdr:row>53</xdr:row>
      <xdr:rowOff>104775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133350</xdr:rowOff>
    </xdr:from>
    <xdr:to>
      <xdr:col>5</xdr:col>
      <xdr:colOff>323850</xdr:colOff>
      <xdr:row>79</xdr:row>
      <xdr:rowOff>19050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595003</xdr:colOff>
      <xdr:row>5</xdr:row>
      <xdr:rowOff>190499</xdr:rowOff>
    </xdr:from>
    <xdr:to>
      <xdr:col>18</xdr:col>
      <xdr:colOff>392256</xdr:colOff>
      <xdr:row>22</xdr:row>
      <xdr:rowOff>57149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22</xdr:row>
      <xdr:rowOff>132522</xdr:rowOff>
    </xdr:from>
    <xdr:to>
      <xdr:col>24</xdr:col>
      <xdr:colOff>608771</xdr:colOff>
      <xdr:row>38</xdr:row>
      <xdr:rowOff>10026</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371722</xdr:colOff>
      <xdr:row>6</xdr:row>
      <xdr:rowOff>0</xdr:rowOff>
    </xdr:from>
    <xdr:to>
      <xdr:col>24</xdr:col>
      <xdr:colOff>588818</xdr:colOff>
      <xdr:row>22</xdr:row>
      <xdr:rowOff>69274</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43400</xdr:colOff>
      <xdr:row>6</xdr:row>
      <xdr:rowOff>45554</xdr:rowOff>
    </xdr:from>
    <xdr:to>
      <xdr:col>11</xdr:col>
      <xdr:colOff>563217</xdr:colOff>
      <xdr:row>11</xdr:row>
      <xdr:rowOff>48867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47847" y="1188554"/>
              <a:ext cx="1743028" cy="90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46222</xdr:colOff>
      <xdr:row>17</xdr:row>
      <xdr:rowOff>150202</xdr:rowOff>
    </xdr:from>
    <xdr:to>
      <xdr:col>11</xdr:col>
      <xdr:colOff>575163</xdr:colOff>
      <xdr:row>27</xdr:row>
      <xdr:rowOff>94716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50669" y="3278413"/>
              <a:ext cx="1752152" cy="174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50174</xdr:colOff>
      <xdr:row>11</xdr:row>
      <xdr:rowOff>74494</xdr:rowOff>
    </xdr:from>
    <xdr:to>
      <xdr:col>11</xdr:col>
      <xdr:colOff>567836</xdr:colOff>
      <xdr:row>17</xdr:row>
      <xdr:rowOff>128221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54621" y="2119862"/>
              <a:ext cx="1740873" cy="1136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0.00525</cdr:y>
    </cdr:to>
    <cdr:cxnSp macro="">
      <cdr:nvCxnSpPr>
        <cdr:cNvPr id="2" name="Straight Connector 1">
          <a:extLst xmlns:a="http://schemas.openxmlformats.org/drawingml/2006/main">
            <a:ext uri="{FF2B5EF4-FFF2-40B4-BE49-F238E27FC236}">
              <a16:creationId xmlns:a16="http://schemas.microsoft.com/office/drawing/2014/main" id="{5AFBEED4-2C32-56BC-5E9B-1F98DF9974E4}"/>
            </a:ext>
          </a:extLst>
        </cdr:cNvPr>
        <cdr:cNvCxnSpPr/>
      </cdr:nvCxnSpPr>
      <cdr:spPr>
        <a:xfrm xmlns:a="http://schemas.openxmlformats.org/drawingml/2006/main" flipV="1">
          <a:off x="0" y="0"/>
          <a:ext cx="7888431" cy="1467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7490" refreshedDate="45677.584666666669" createdVersion="6" refreshedVersion="8" minRefreshableVersion="3" recordCount="1000" xr:uid="{00000000-000A-0000-FFFF-FFFF27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5">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75">
      <pivotArea outline="0" collapsedLevelsAreSubtotals="1" fieldPosition="0"/>
    </format>
    <format dxfId="574">
      <pivotArea outline="0" collapsedLevelsAreSubtotals="1" fieldPosition="0"/>
    </format>
    <format dxfId="573">
      <pivotArea outline="0" collapsedLevelsAreSubtotals="1" fieldPosition="0"/>
    </format>
    <format dxfId="572">
      <pivotArea outline="0" collapsedLevelsAreSubtotals="1" fieldPosition="0"/>
    </format>
    <format dxfId="571">
      <pivotArea outline="0" collapsedLevelsAreSubtotals="1" fieldPosition="0"/>
    </format>
    <format dxfId="57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4">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3">
    <format dxfId="588">
      <pivotArea outline="0" collapsedLevelsAreSubtotals="1" fieldPosition="0">
        <references count="1">
          <reference field="13" count="1" selected="0">
            <x v="0"/>
          </reference>
        </references>
      </pivotArea>
    </format>
    <format dxfId="587">
      <pivotArea field="13" type="button" dataOnly="0" labelOnly="1" outline="0" axis="axisCol" fieldPosition="0"/>
    </format>
    <format dxfId="586">
      <pivotArea dataOnly="0" labelOnly="1" fieldPosition="0">
        <references count="1">
          <reference field="13" count="1">
            <x v="0"/>
          </reference>
        </references>
      </pivotArea>
    </format>
    <format dxfId="585">
      <pivotArea outline="0" collapsedLevelsAreSubtotals="1" fieldPosition="0">
        <references count="1">
          <reference field="13" count="1" selected="0">
            <x v="1"/>
          </reference>
        </references>
      </pivotArea>
    </format>
    <format dxfId="584">
      <pivotArea type="topRight" dataOnly="0" labelOnly="1" outline="0" offset="A1" fieldPosition="0"/>
    </format>
    <format dxfId="583">
      <pivotArea dataOnly="0" labelOnly="1" fieldPosition="0">
        <references count="1">
          <reference field="13" count="1">
            <x v="1"/>
          </reference>
        </references>
      </pivotArea>
    </format>
    <format dxfId="582">
      <pivotArea grandCol="1" outline="0" collapsedLevelsAreSubtotals="1" fieldPosition="0"/>
    </format>
    <format dxfId="581">
      <pivotArea type="topRight" dataOnly="0" labelOnly="1" outline="0" offset="B1" fieldPosition="0"/>
    </format>
    <format dxfId="580">
      <pivotArea dataOnly="0" labelOnly="1" grandCol="1" outline="0" fieldPosition="0"/>
    </format>
    <format dxfId="579">
      <pivotArea type="origin" dataOnly="0" labelOnly="1" outline="0" fieldPosition="0"/>
    </format>
    <format dxfId="578">
      <pivotArea field="12" type="button" dataOnly="0" labelOnly="1" outline="0" axis="axisRow" fieldPosition="0"/>
    </format>
    <format dxfId="577">
      <pivotArea dataOnly="0" labelOnly="1" fieldPosition="0">
        <references count="1">
          <reference field="12" count="2">
            <x v="1"/>
            <x v="2"/>
          </reference>
        </references>
      </pivotArea>
    </format>
    <format dxfId="57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4" name="PivotTable1"/>
    <pivotTable tabId="4" name="PivotTable2"/>
    <pivotTable tabId="4"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18288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I100" sqref="I100:I167"/>
    </sheetView>
  </sheetViews>
  <sheetFormatPr defaultColWidth="14" defaultRowHeight="14.4" x14ac:dyDescent="0.3"/>
  <cols>
    <col min="2" max="2" width="17.5546875" customWidth="1"/>
    <col min="4" max="4" width="14" style="3"/>
    <col min="6" max="6" width="20.88671875" customWidth="1"/>
    <col min="12" max="12" width="11" customWidth="1"/>
    <col min="13" max="13" width="16.33203125" style="4" customWidth="1"/>
  </cols>
  <sheetData>
    <row r="1" spans="1:14" x14ac:dyDescent="0.3">
      <c r="A1" t="s">
        <v>0</v>
      </c>
      <c r="B1" t="s">
        <v>1</v>
      </c>
      <c r="C1" t="s">
        <v>2</v>
      </c>
      <c r="D1" s="3" t="s">
        <v>3</v>
      </c>
      <c r="E1" t="s">
        <v>4</v>
      </c>
      <c r="F1" t="s">
        <v>5</v>
      </c>
      <c r="G1" t="s">
        <v>6</v>
      </c>
      <c r="H1" t="s">
        <v>7</v>
      </c>
      <c r="I1" t="s">
        <v>8</v>
      </c>
      <c r="J1" t="s">
        <v>9</v>
      </c>
      <c r="K1" t="s">
        <v>10</v>
      </c>
      <c r="L1" t="s">
        <v>11</v>
      </c>
      <c r="M1" s="4" t="s">
        <v>40</v>
      </c>
      <c r="N1" t="s">
        <v>12</v>
      </c>
    </row>
    <row r="2" spans="1:14" x14ac:dyDescent="0.3">
      <c r="A2">
        <v>12496</v>
      </c>
      <c r="B2" t="s">
        <v>36</v>
      </c>
      <c r="C2" t="s">
        <v>38</v>
      </c>
      <c r="D2" s="3">
        <v>40000</v>
      </c>
      <c r="E2">
        <v>1</v>
      </c>
      <c r="F2" t="s">
        <v>13</v>
      </c>
      <c r="G2" t="s">
        <v>14</v>
      </c>
      <c r="H2" t="s">
        <v>15</v>
      </c>
      <c r="I2">
        <v>0</v>
      </c>
      <c r="J2" t="s">
        <v>16</v>
      </c>
      <c r="K2" t="s">
        <v>17</v>
      </c>
      <c r="L2">
        <v>42</v>
      </c>
      <c r="M2" s="4" t="str">
        <f>IF(L2&gt;54,"Old",IF(L2&gt;=31,"Middle Age",IF(L2&lt;31,"Adolescent",FALSE)))</f>
        <v>Middle Age</v>
      </c>
      <c r="N2" t="s">
        <v>18</v>
      </c>
    </row>
    <row r="3" spans="1:14" x14ac:dyDescent="0.3">
      <c r="A3">
        <v>24107</v>
      </c>
      <c r="B3" t="s">
        <v>36</v>
      </c>
      <c r="C3" t="s">
        <v>39</v>
      </c>
      <c r="D3" s="3">
        <v>30000</v>
      </c>
      <c r="E3">
        <v>3</v>
      </c>
      <c r="F3" t="s">
        <v>19</v>
      </c>
      <c r="G3" t="s">
        <v>20</v>
      </c>
      <c r="H3" t="s">
        <v>15</v>
      </c>
      <c r="I3">
        <v>1</v>
      </c>
      <c r="J3" t="s">
        <v>16</v>
      </c>
      <c r="K3" t="s">
        <v>17</v>
      </c>
      <c r="L3">
        <v>43</v>
      </c>
      <c r="M3" s="4" t="str">
        <f>IF(L3&gt;54,"Old",IF(L3&gt;=31,"Middle Age",IF(L3&lt;31,"Adolescent",FALSE)))</f>
        <v>Middle Age</v>
      </c>
      <c r="N3" t="s">
        <v>18</v>
      </c>
    </row>
    <row r="4" spans="1:14" x14ac:dyDescent="0.3">
      <c r="A4">
        <v>14177</v>
      </c>
      <c r="B4" t="s">
        <v>36</v>
      </c>
      <c r="C4" t="s">
        <v>39</v>
      </c>
      <c r="D4" s="3">
        <v>80000</v>
      </c>
      <c r="E4">
        <v>5</v>
      </c>
      <c r="F4" t="s">
        <v>19</v>
      </c>
      <c r="G4" t="s">
        <v>21</v>
      </c>
      <c r="H4" t="s">
        <v>18</v>
      </c>
      <c r="I4">
        <v>2</v>
      </c>
      <c r="J4" t="s">
        <v>22</v>
      </c>
      <c r="K4" t="s">
        <v>17</v>
      </c>
      <c r="L4">
        <v>60</v>
      </c>
      <c r="M4" s="4" t="str">
        <f t="shared" ref="M4:M67" si="0">IF(L4&gt;54,"Old",IF(L4&gt;=31,"Middle Age",IF(L4&lt;31,"Adolescent",FALSE)))</f>
        <v>Old</v>
      </c>
      <c r="N4" t="s">
        <v>18</v>
      </c>
    </row>
    <row r="5" spans="1:14" x14ac:dyDescent="0.3">
      <c r="A5">
        <v>24381</v>
      </c>
      <c r="B5" t="s">
        <v>37</v>
      </c>
      <c r="C5" t="s">
        <v>39</v>
      </c>
      <c r="D5" s="3">
        <v>70000</v>
      </c>
      <c r="E5">
        <v>0</v>
      </c>
      <c r="F5" t="s">
        <v>13</v>
      </c>
      <c r="G5" t="s">
        <v>21</v>
      </c>
      <c r="H5" t="s">
        <v>15</v>
      </c>
      <c r="I5">
        <v>1</v>
      </c>
      <c r="J5" t="s">
        <v>23</v>
      </c>
      <c r="K5" t="s">
        <v>24</v>
      </c>
      <c r="L5">
        <v>41</v>
      </c>
      <c r="M5" s="4" t="str">
        <f t="shared" si="0"/>
        <v>Middle Age</v>
      </c>
      <c r="N5" t="s">
        <v>15</v>
      </c>
    </row>
    <row r="6" spans="1:14" x14ac:dyDescent="0.3">
      <c r="A6">
        <v>25597</v>
      </c>
      <c r="B6" t="s">
        <v>37</v>
      </c>
      <c r="C6" t="s">
        <v>39</v>
      </c>
      <c r="D6" s="3">
        <v>30000</v>
      </c>
      <c r="E6">
        <v>0</v>
      </c>
      <c r="F6" t="s">
        <v>13</v>
      </c>
      <c r="G6" t="s">
        <v>20</v>
      </c>
      <c r="H6" t="s">
        <v>18</v>
      </c>
      <c r="I6">
        <v>0</v>
      </c>
      <c r="J6" t="s">
        <v>16</v>
      </c>
      <c r="K6" t="s">
        <v>17</v>
      </c>
      <c r="L6">
        <v>36</v>
      </c>
      <c r="M6" s="4" t="str">
        <f t="shared" si="0"/>
        <v>Middle Age</v>
      </c>
      <c r="N6" t="s">
        <v>15</v>
      </c>
    </row>
    <row r="7" spans="1:14" x14ac:dyDescent="0.3">
      <c r="A7">
        <v>13507</v>
      </c>
      <c r="B7" t="s">
        <v>36</v>
      </c>
      <c r="C7" t="s">
        <v>38</v>
      </c>
      <c r="D7" s="3">
        <v>10000</v>
      </c>
      <c r="E7">
        <v>2</v>
      </c>
      <c r="F7" t="s">
        <v>19</v>
      </c>
      <c r="G7" t="s">
        <v>25</v>
      </c>
      <c r="H7" t="s">
        <v>15</v>
      </c>
      <c r="I7">
        <v>0</v>
      </c>
      <c r="J7" t="s">
        <v>26</v>
      </c>
      <c r="K7" t="s">
        <v>17</v>
      </c>
      <c r="L7">
        <v>50</v>
      </c>
      <c r="M7" s="4" t="str">
        <f t="shared" si="0"/>
        <v>Middle Age</v>
      </c>
      <c r="N7" t="s">
        <v>18</v>
      </c>
    </row>
    <row r="8" spans="1:14" x14ac:dyDescent="0.3">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s="4" t="str">
        <f t="shared" si="0"/>
        <v>Old</v>
      </c>
      <c r="N67" t="s">
        <v>18</v>
      </c>
    </row>
    <row r="68" spans="1:14" x14ac:dyDescent="0.3">
      <c r="A68">
        <v>29355</v>
      </c>
      <c r="B68" t="s">
        <v>36</v>
      </c>
      <c r="C68" t="s">
        <v>38</v>
      </c>
      <c r="D68" s="3">
        <v>40000</v>
      </c>
      <c r="E68">
        <v>0</v>
      </c>
      <c r="F68" t="s">
        <v>31</v>
      </c>
      <c r="G68" t="s">
        <v>20</v>
      </c>
      <c r="H68" t="s">
        <v>15</v>
      </c>
      <c r="I68">
        <v>0</v>
      </c>
      <c r="J68" t="s">
        <v>16</v>
      </c>
      <c r="K68" t="s">
        <v>17</v>
      </c>
      <c r="L68">
        <v>37</v>
      </c>
      <c r="M68" s="4" t="str">
        <f t="shared" ref="M68:M131" si="1">IF(L68&gt;54,"Old",IF(L68&gt;=31,"Middle Age",IF(L68&lt;31,"Adolescent",FALSE)))</f>
        <v>Middle Age</v>
      </c>
      <c r="N68" t="s">
        <v>15</v>
      </c>
    </row>
    <row r="69" spans="1:14" x14ac:dyDescent="0.3">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s="4" t="str">
        <f t="shared" si="1"/>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s="4" t="str">
        <f t="shared" ref="M132:M195" si="2">IF(L132&gt;54,"Old",IF(L132&gt;=31,"Middle Age",IF(L132&lt;31,"Adolescent",FALSE)))</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s="4" t="str">
        <f t="shared" si="2"/>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s="4" t="str">
        <f t="shared" ref="M196:M259" si="3">IF(L196&gt;54,"Old",IF(L196&gt;=31,"Middle Age",IF(L196&lt;31,"Adolescent",FALSE)))</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s="4" t="str">
        <f t="shared" si="3"/>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s="4" t="str">
        <f t="shared" ref="M260:M323" si="4">IF(L260&gt;54,"Old",IF(L260&gt;=31,"Middle Age",IF(L260&lt;31,"Adolescent",FALSE)))</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s="4" t="str">
        <f t="shared" si="4"/>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s="4" t="str">
        <f t="shared" ref="M324:M387" si="5">IF(L324&gt;54,"Old",IF(L324&gt;=31,"Middle Age",IF(L324&lt;31,"Adolescent",FALSE)))</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s="4" t="str">
        <f t="shared" si="5"/>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s="4" t="str">
        <f t="shared" ref="M388:M451" si="6">IF(L388&gt;54,"Old",IF(L388&gt;=31,"Middle Age",IF(L388&lt;31,"Adolescent",FALSE)))</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s="4" t="str">
        <f t="shared" si="6"/>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s="4" t="str">
        <f t="shared" ref="M452:M515" si="7">IF(L452&gt;54,"Old",IF(L452&gt;=31,"Middle Age",IF(L452&lt;31,"Adolescent",FALSE)))</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s="4" t="str">
        <f t="shared" si="7"/>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s="4" t="str">
        <f t="shared" ref="M516:M579" si="8">IF(L516&gt;54,"Old",IF(L516&gt;=31,"Middle Age",IF(L516&lt;31,"Adolescent",FALSE)))</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s="4" t="str">
        <f t="shared" si="8"/>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s="4" t="str">
        <f t="shared" ref="M580:M643" si="9">IF(L580&gt;54,"Old",IF(L580&gt;=31,"Middle Age",IF(L580&lt;31,"Adolescent",FALSE)))</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s="4" t="str">
        <f t="shared" si="9"/>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s="4" t="str">
        <f t="shared" ref="M644:M707" si="10">IF(L644&gt;54,"Old",IF(L644&gt;=31,"Middle Age",IF(L644&lt;31,"Adolescent",FALSE)))</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s="4" t="str">
        <f t="shared" si="10"/>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s="4" t="str">
        <f t="shared" ref="M708:M771" si="11">IF(L708&gt;54,"Old",IF(L708&gt;=31,"Middle Age",IF(L708&lt;31,"Adolescent",FALSE)))</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s="4" t="str">
        <f t="shared" si="11"/>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s="4" t="str">
        <f t="shared" ref="M772:M835" si="12">IF(L772&gt;54,"Old",IF(L772&gt;=31,"Middle Age",IF(L772&lt;31,"Adolescent",FALSE)))</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s="4" t="str">
        <f t="shared" si="12"/>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s="4" t="str">
        <f t="shared" ref="M836:M899" si="13">IF(L836&gt;54,"Old",IF(L836&gt;=31,"Middle Age",IF(L836&lt;31,"Adolescent",FALSE)))</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s="4" t="str">
        <f t="shared" si="13"/>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s="4" t="str">
        <f t="shared" ref="M900:M963" si="14">IF(L900&gt;54,"Old",IF(L900&gt;=31,"Middle Age",IF(L900&lt;31,"Adolescent",FALSE)))</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s="4" t="str">
        <f t="shared" si="14"/>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s="4" t="str">
        <f t="shared" ref="M964:M1001" si="15">IF(L964&gt;54,"Old",IF(L964&gt;=31,"Middle Age",IF(L964&lt;31,"Adolescent",FALSE)))</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62"/>
  <sheetViews>
    <sheetView topLeftCell="A73" workbookViewId="0">
      <selection activeCell="D6" sqref="D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4" t="s">
        <v>38</v>
      </c>
      <c r="B5" s="6">
        <v>66818.181818181823</v>
      </c>
      <c r="C5" s="6">
        <v>61625</v>
      </c>
      <c r="D5" s="6">
        <v>63972.602739726026</v>
      </c>
    </row>
    <row r="6" spans="1:4" x14ac:dyDescent="0.3">
      <c r="A6" s="4" t="s">
        <v>39</v>
      </c>
      <c r="B6" s="6">
        <v>65633.802816901414</v>
      </c>
      <c r="C6" s="6">
        <v>59325.84269662921</v>
      </c>
      <c r="D6" s="6">
        <v>62125</v>
      </c>
    </row>
    <row r="7" spans="1:4" x14ac:dyDescent="0.3">
      <c r="A7" s="4" t="s">
        <v>42</v>
      </c>
      <c r="B7" s="6">
        <v>66204.379562043789</v>
      </c>
      <c r="C7" s="6">
        <v>60414.201183431949</v>
      </c>
      <c r="D7" s="6">
        <v>63006.535947712415</v>
      </c>
    </row>
    <row r="28" spans="1:4" x14ac:dyDescent="0.3">
      <c r="A28" s="5" t="s">
        <v>45</v>
      </c>
      <c r="B28" s="5" t="s">
        <v>44</v>
      </c>
    </row>
    <row r="29" spans="1:4" x14ac:dyDescent="0.3">
      <c r="A29" s="5" t="s">
        <v>41</v>
      </c>
      <c r="B29" t="s">
        <v>18</v>
      </c>
      <c r="C29" t="s">
        <v>15</v>
      </c>
      <c r="D29" t="s">
        <v>42</v>
      </c>
    </row>
    <row r="30" spans="1:4" x14ac:dyDescent="0.3">
      <c r="A30" s="4" t="s">
        <v>16</v>
      </c>
      <c r="B30" s="25">
        <v>45</v>
      </c>
      <c r="C30" s="25">
        <v>86</v>
      </c>
      <c r="D30" s="25">
        <v>131</v>
      </c>
    </row>
    <row r="31" spans="1:4" x14ac:dyDescent="0.3">
      <c r="A31" s="4" t="s">
        <v>26</v>
      </c>
      <c r="B31" s="25">
        <v>15</v>
      </c>
      <c r="C31" s="25">
        <v>17</v>
      </c>
      <c r="D31" s="25">
        <v>32</v>
      </c>
    </row>
    <row r="32" spans="1:4" x14ac:dyDescent="0.3">
      <c r="A32" s="4" t="s">
        <v>22</v>
      </c>
      <c r="B32" s="25">
        <v>26</v>
      </c>
      <c r="C32" s="25">
        <v>36</v>
      </c>
      <c r="D32" s="25">
        <v>62</v>
      </c>
    </row>
    <row r="33" spans="1:4" x14ac:dyDescent="0.3">
      <c r="A33" s="4" t="s">
        <v>23</v>
      </c>
      <c r="B33" s="25">
        <v>13</v>
      </c>
      <c r="C33" s="25">
        <v>18</v>
      </c>
      <c r="D33" s="25">
        <v>31</v>
      </c>
    </row>
    <row r="34" spans="1:4" x14ac:dyDescent="0.3">
      <c r="A34" s="4" t="s">
        <v>46</v>
      </c>
      <c r="B34" s="25">
        <v>38</v>
      </c>
      <c r="C34" s="25">
        <v>12</v>
      </c>
      <c r="D34" s="25">
        <v>50</v>
      </c>
    </row>
    <row r="35" spans="1:4" x14ac:dyDescent="0.3">
      <c r="A35" s="4" t="s">
        <v>42</v>
      </c>
      <c r="B35" s="25">
        <v>137</v>
      </c>
      <c r="C35" s="25">
        <v>169</v>
      </c>
      <c r="D35" s="25">
        <v>306</v>
      </c>
    </row>
    <row r="57" spans="1:4" x14ac:dyDescent="0.3">
      <c r="A57" s="15" t="s">
        <v>45</v>
      </c>
      <c r="B57" s="12" t="s">
        <v>44</v>
      </c>
      <c r="C57" s="14"/>
      <c r="D57" s="14"/>
    </row>
    <row r="58" spans="1:4" x14ac:dyDescent="0.3">
      <c r="A58" s="15" t="s">
        <v>41</v>
      </c>
      <c r="B58" s="13" t="s">
        <v>18</v>
      </c>
      <c r="C58" s="14" t="s">
        <v>15</v>
      </c>
      <c r="D58" s="14" t="s">
        <v>42</v>
      </c>
    </row>
    <row r="59" spans="1:4" x14ac:dyDescent="0.3">
      <c r="A59" s="4" t="s">
        <v>50</v>
      </c>
      <c r="B59" s="26">
        <v>2</v>
      </c>
      <c r="C59" s="29">
        <v>7</v>
      </c>
      <c r="D59" s="29">
        <v>9</v>
      </c>
    </row>
    <row r="60" spans="1:4" x14ac:dyDescent="0.3">
      <c r="A60" s="17" t="s">
        <v>47</v>
      </c>
      <c r="B60" s="27">
        <v>89</v>
      </c>
      <c r="C60" s="30">
        <v>141</v>
      </c>
      <c r="D60" s="30">
        <v>230</v>
      </c>
    </row>
    <row r="61" spans="1:4" x14ac:dyDescent="0.3">
      <c r="A61" s="18" t="s">
        <v>48</v>
      </c>
      <c r="B61" s="27">
        <v>46</v>
      </c>
      <c r="C61" s="30">
        <v>21</v>
      </c>
      <c r="D61" s="30">
        <v>67</v>
      </c>
    </row>
    <row r="62" spans="1:4" x14ac:dyDescent="0.3">
      <c r="A62" s="16" t="s">
        <v>42</v>
      </c>
      <c r="B62" s="28">
        <v>137</v>
      </c>
      <c r="C62" s="31">
        <v>169</v>
      </c>
      <c r="D62" s="31">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J1:Y38"/>
  <sheetViews>
    <sheetView showGridLines="0" tabSelected="1" zoomScale="80" zoomScaleNormal="80" workbookViewId="0">
      <selection activeCell="AB16" sqref="AB16"/>
    </sheetView>
  </sheetViews>
  <sheetFormatPr defaultRowHeight="14.4" x14ac:dyDescent="0.3"/>
  <sheetData>
    <row r="1" spans="10:25" ht="15" customHeight="1" x14ac:dyDescent="0.3">
      <c r="J1" s="19" t="s">
        <v>49</v>
      </c>
      <c r="K1" s="20"/>
      <c r="L1" s="20"/>
      <c r="M1" s="20"/>
      <c r="N1" s="20"/>
      <c r="O1" s="20"/>
      <c r="P1" s="20"/>
      <c r="Q1" s="20"/>
      <c r="R1" s="20"/>
      <c r="S1" s="20"/>
      <c r="T1" s="20"/>
      <c r="U1" s="20"/>
      <c r="V1" s="20"/>
      <c r="W1" s="20"/>
      <c r="X1" s="20"/>
      <c r="Y1" s="21"/>
    </row>
    <row r="2" spans="10:25" ht="15" customHeight="1" x14ac:dyDescent="0.3">
      <c r="J2" s="22"/>
      <c r="K2" s="23"/>
      <c r="L2" s="23"/>
      <c r="M2" s="23"/>
      <c r="N2" s="23"/>
      <c r="O2" s="23"/>
      <c r="P2" s="23"/>
      <c r="Q2" s="23"/>
      <c r="R2" s="23"/>
      <c r="S2" s="23"/>
      <c r="T2" s="23"/>
      <c r="U2" s="23"/>
      <c r="V2" s="23"/>
      <c r="W2" s="23"/>
      <c r="X2" s="23"/>
      <c r="Y2" s="24"/>
    </row>
    <row r="3" spans="10:25" ht="15" customHeight="1" x14ac:dyDescent="0.3">
      <c r="J3" s="22"/>
      <c r="K3" s="23"/>
      <c r="L3" s="23"/>
      <c r="M3" s="23"/>
      <c r="N3" s="23"/>
      <c r="O3" s="23"/>
      <c r="P3" s="23"/>
      <c r="Q3" s="23"/>
      <c r="R3" s="23"/>
      <c r="S3" s="23"/>
      <c r="T3" s="23"/>
      <c r="U3" s="23"/>
      <c r="V3" s="23"/>
      <c r="W3" s="23"/>
      <c r="X3" s="23"/>
      <c r="Y3" s="24"/>
    </row>
    <row r="4" spans="10:25" ht="15" customHeight="1" x14ac:dyDescent="0.3">
      <c r="J4" s="22"/>
      <c r="K4" s="23"/>
      <c r="L4" s="23"/>
      <c r="M4" s="23"/>
      <c r="N4" s="23"/>
      <c r="O4" s="23"/>
      <c r="P4" s="23"/>
      <c r="Q4" s="23"/>
      <c r="R4" s="23"/>
      <c r="S4" s="23"/>
      <c r="T4" s="23"/>
      <c r="U4" s="23"/>
      <c r="V4" s="23"/>
      <c r="W4" s="23"/>
      <c r="X4" s="23"/>
      <c r="Y4" s="24"/>
    </row>
    <row r="5" spans="10:25" ht="15" customHeight="1" x14ac:dyDescent="0.3">
      <c r="J5" s="22"/>
      <c r="K5" s="23"/>
      <c r="L5" s="23"/>
      <c r="M5" s="23"/>
      <c r="N5" s="23"/>
      <c r="O5" s="23"/>
      <c r="P5" s="23"/>
      <c r="Q5" s="23"/>
      <c r="R5" s="23"/>
      <c r="S5" s="23"/>
      <c r="T5" s="23"/>
      <c r="U5" s="23"/>
      <c r="V5" s="23"/>
      <c r="W5" s="23"/>
      <c r="X5" s="23"/>
      <c r="Y5" s="24"/>
    </row>
    <row r="6" spans="10:25" ht="15" customHeight="1" x14ac:dyDescent="0.3">
      <c r="J6" s="22"/>
      <c r="K6" s="23"/>
      <c r="L6" s="23"/>
      <c r="M6" s="23"/>
      <c r="N6" s="23"/>
      <c r="O6" s="23"/>
      <c r="P6" s="23"/>
      <c r="Q6" s="23"/>
      <c r="R6" s="23"/>
      <c r="S6" s="23"/>
      <c r="T6" s="23"/>
      <c r="U6" s="23"/>
      <c r="V6" s="23"/>
      <c r="W6" s="23"/>
      <c r="X6" s="23"/>
      <c r="Y6" s="24"/>
    </row>
    <row r="7" spans="10:25" x14ac:dyDescent="0.3">
      <c r="J7" s="7"/>
      <c r="Y7" s="8"/>
    </row>
    <row r="8" spans="10:25" x14ac:dyDescent="0.3">
      <c r="J8" s="7"/>
      <c r="Y8" s="8"/>
    </row>
    <row r="9" spans="10:25" x14ac:dyDescent="0.3">
      <c r="J9" s="7"/>
      <c r="Y9" s="8"/>
    </row>
    <row r="10" spans="10:25" x14ac:dyDescent="0.3">
      <c r="J10" s="7"/>
      <c r="Y10" s="8"/>
    </row>
    <row r="11" spans="10:25" x14ac:dyDescent="0.3">
      <c r="J11" s="7"/>
      <c r="Y11" s="8"/>
    </row>
    <row r="12" spans="10:25" x14ac:dyDescent="0.3">
      <c r="J12" s="7"/>
      <c r="Y12" s="8"/>
    </row>
    <row r="13" spans="10:25" x14ac:dyDescent="0.3">
      <c r="J13" s="7"/>
      <c r="Y13" s="8"/>
    </row>
    <row r="14" spans="10:25" x14ac:dyDescent="0.3">
      <c r="J14" s="7"/>
      <c r="Y14" s="8"/>
    </row>
    <row r="15" spans="10:25" x14ac:dyDescent="0.3">
      <c r="J15" s="7"/>
      <c r="Y15" s="8"/>
    </row>
    <row r="16" spans="10:25" x14ac:dyDescent="0.3">
      <c r="J16" s="7"/>
      <c r="Y16" s="8"/>
    </row>
    <row r="17" spans="10:25" x14ac:dyDescent="0.3">
      <c r="J17" s="7"/>
      <c r="Y17" s="8"/>
    </row>
    <row r="18" spans="10:25" x14ac:dyDescent="0.3">
      <c r="J18" s="7"/>
      <c r="Y18" s="8"/>
    </row>
    <row r="19" spans="10:25" x14ac:dyDescent="0.3">
      <c r="J19" s="7"/>
      <c r="Y19" s="8"/>
    </row>
    <row r="20" spans="10:25" x14ac:dyDescent="0.3">
      <c r="J20" s="7"/>
      <c r="Y20" s="8"/>
    </row>
    <row r="21" spans="10:25" x14ac:dyDescent="0.3">
      <c r="J21" s="7"/>
      <c r="Y21" s="8"/>
    </row>
    <row r="22" spans="10:25" x14ac:dyDescent="0.3">
      <c r="J22" s="7"/>
      <c r="Y22" s="8"/>
    </row>
    <row r="23" spans="10:25" x14ac:dyDescent="0.3">
      <c r="J23" s="7"/>
      <c r="Y23" s="8"/>
    </row>
    <row r="24" spans="10:25" x14ac:dyDescent="0.3">
      <c r="J24" s="7"/>
      <c r="Y24" s="8"/>
    </row>
    <row r="25" spans="10:25" x14ac:dyDescent="0.3">
      <c r="J25" s="7"/>
      <c r="Y25" s="8"/>
    </row>
    <row r="26" spans="10:25" x14ac:dyDescent="0.3">
      <c r="J26" s="7"/>
      <c r="Y26" s="8"/>
    </row>
    <row r="27" spans="10:25" x14ac:dyDescent="0.3">
      <c r="J27" s="7"/>
      <c r="Y27" s="8"/>
    </row>
    <row r="28" spans="10:25" x14ac:dyDescent="0.3">
      <c r="J28" s="7"/>
      <c r="Y28" s="8"/>
    </row>
    <row r="29" spans="10:25" x14ac:dyDescent="0.3">
      <c r="J29" s="7"/>
      <c r="Y29" s="8"/>
    </row>
    <row r="30" spans="10:25" x14ac:dyDescent="0.3">
      <c r="J30" s="7"/>
      <c r="Y30" s="8"/>
    </row>
    <row r="31" spans="10:25" x14ac:dyDescent="0.3">
      <c r="J31" s="7"/>
      <c r="Y31" s="8"/>
    </row>
    <row r="32" spans="10:25" x14ac:dyDescent="0.3">
      <c r="J32" s="7"/>
      <c r="Y32" s="8"/>
    </row>
    <row r="33" spans="10:25" x14ac:dyDescent="0.3">
      <c r="J33" s="7"/>
      <c r="Y33" s="8"/>
    </row>
    <row r="34" spans="10:25" x14ac:dyDescent="0.3">
      <c r="J34" s="7"/>
      <c r="Y34" s="8"/>
    </row>
    <row r="35" spans="10:25" x14ac:dyDescent="0.3">
      <c r="J35" s="7"/>
      <c r="Y35" s="8"/>
    </row>
    <row r="36" spans="10:25" x14ac:dyDescent="0.3">
      <c r="J36" s="7"/>
      <c r="Y36" s="8"/>
    </row>
    <row r="37" spans="10:25" x14ac:dyDescent="0.3">
      <c r="J37" s="7"/>
      <c r="Y37" s="8"/>
    </row>
    <row r="38" spans="10:25" x14ac:dyDescent="0.3">
      <c r="J38" s="9"/>
      <c r="K38" s="10"/>
      <c r="L38" s="10"/>
      <c r="M38" s="10"/>
      <c r="N38" s="10"/>
      <c r="O38" s="10"/>
      <c r="P38" s="10"/>
      <c r="Q38" s="10"/>
      <c r="R38" s="10"/>
      <c r="S38" s="10"/>
      <c r="T38" s="10"/>
      <c r="U38" s="10"/>
      <c r="V38" s="10"/>
      <c r="W38" s="10"/>
      <c r="X38" s="10"/>
      <c r="Y38" s="11"/>
    </row>
  </sheetData>
  <mergeCells count="1">
    <mergeCell ref="J1:Y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huraira majeed</cp:lastModifiedBy>
  <dcterms:created xsi:type="dcterms:W3CDTF">2022-03-18T02:50:57Z</dcterms:created>
  <dcterms:modified xsi:type="dcterms:W3CDTF">2025-01-21T10:19:28Z</dcterms:modified>
</cp:coreProperties>
</file>