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ja\OneDrive\Desktop\"/>
    </mc:Choice>
  </mc:AlternateContent>
  <xr:revisionPtr revIDLastSave="0" documentId="13_ncr:1_{C3511A8A-B65C-4B0C-9DC7-E35E3F9662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_profit_analysis" sheetId="1" r:id="rId1"/>
    <sheet name="Scatter Plot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project_profit_analysis!$G$4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J29" i="1"/>
</calcChain>
</file>

<file path=xl/sharedStrings.xml><?xml version="1.0" encoding="utf-8"?>
<sst xmlns="http://schemas.openxmlformats.org/spreadsheetml/2006/main" count="89" uniqueCount="39">
  <si>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</si>
  <si>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</si>
  <si>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</si>
  <si>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</si>
  <si>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</si>
  <si>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</si>
  <si>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</si>
  <si>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</si>
  <si>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>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</si>
  <si>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</si>
  <si>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</si>
  <si>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</si>
  <si>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</si>
  <si>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</si>
  <si>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</si>
  <si>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</si>
  <si>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</si>
  <si>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</si>
  <si>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</si>
  <si>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</si>
  <si>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</si>
  <si>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</si>
  <si>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</si>
  <si>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</si>
  <si>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</si>
  <si>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</si>
  <si>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</si>
  <si>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</si>
  <si>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</si>
  <si>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</si>
  <si>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</si>
  <si>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</si>
  <si>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</si>
  <si>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</si>
  <si>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</si>
  <si>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</si>
  <si>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 Square is 0.95 which means this is a good model</t>
  </si>
  <si>
    <t>R&amp;D Spend</t>
  </si>
  <si>
    <t>Marketing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</si>
</sst>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0" fillId="33" borderId="0" xfId="0" applyFill="1"/>
    <xf numFmtId="0" fontId="0" fillId="34" borderId="0" xfId="0" applyFill="1"/>
    <xf numFmtId="164" fontId="0" fillId="0" borderId="0" xfId="0" applyNumberFormat="1"/>
    <xf numFmtId="164" fontId="20" fillId="35" borderId="0" xfId="0" applyNumberFormat="1" applyFont="1" applyFill="1"/>
    <xf numFmtId="0" fontId="20" fillId="35" borderId="0" xfId="0" applyFont="1" applyFill="1"/>
    <xf numFmtId="164" fontId="20" fillId="36" borderId="0" xfId="0" applyNumberFormat="1" applyFont="1" applyFill="1"/>
    <xf numFmtId="0" fontId="20" fillId="36" borderId="0" xfId="0" applyFont="1" applyFill="1"/>
    <xf numFmtId="0" fontId="18" fillId="37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43515917511796"/>
          <c:y val="0.15318336162988117"/>
          <c:w val="0.74355702135451773"/>
          <c:h val="0.64701449139740386"/>
        </c:manualLayout>
      </c:layout>
      <c:scatterChart>
        <c:scatterStyle val="lineMarker"/>
        <c:varyColors val="0"/>
        <c:ser>
          <c:idx val="2"/>
          <c:order val="0"/>
          <c:tx>
            <c:strRef>
              <c:f>project_profit_analysis!$A$1</c:f>
              <c:strCache>
                <c:ptCount val="1"/>
                <c:pt idx="0">
                  <c:v> RD_Spend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project_profit_analysis!$A$2:$A$51</c:f>
              <c:numCache>
                <c:formatCode>_([$$-409]* #,##0.00_);_([$$-409]* \(#,##0.00\);_([$$-409]* "-"??_);_(@_)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project_profit_analysis!$E$2:$E$51</c:f>
              <c:numCache>
                <c:formatCode>_([$$-409]* #,##0.00_);_([$$-409]* \(#,##0.00\);_([$$-409]* "-"??_);_(@_)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B-4D6C-BF4C-646BEB5B1D52}"/>
            </c:ext>
          </c:extLst>
        </c:ser>
        <c:ser>
          <c:idx val="0"/>
          <c:order val="1"/>
          <c:tx>
            <c:strRef>
              <c:f>project_profit_analysis!$B$1</c:f>
              <c:strCache>
                <c:ptCount val="1"/>
                <c:pt idx="0">
                  <c:v> Administration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project_profit_analysis!$B$2:$B$51</c:f>
              <c:numCache>
                <c:formatCode>_([$$-409]* #,##0.00_);_([$$-409]* \(#,##0.00\);_([$$-409]* "-"??_);_(@_)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project_profit_analysis!$E$2:$E$51</c:f>
              <c:numCache>
                <c:formatCode>_([$$-409]* #,##0.00_);_([$$-409]* \(#,##0.00\);_([$$-409]* "-"??_);_(@_)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B-4D6C-BF4C-646BEB5B1D52}"/>
            </c:ext>
          </c:extLst>
        </c:ser>
        <c:ser>
          <c:idx val="1"/>
          <c:order val="2"/>
          <c:tx>
            <c:strRef>
              <c:f>project_profit_analysis!$C$1</c:f>
              <c:strCache>
                <c:ptCount val="1"/>
                <c:pt idx="0">
                  <c:v> Marketing_Spend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project_profit_analysis!$C$2:$C$51</c:f>
              <c:numCache>
                <c:formatCode>_([$$-409]* #,##0.00_);_([$$-409]* \(#,##0.00\);_([$$-409]* "-"??_);_(@_)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project_profit_analysis!$E$2:$E$51</c:f>
              <c:numCache>
                <c:formatCode>_([$$-409]* #,##0.00_);_([$$-409]* \(#,##0.00\);_([$$-409]* "-"??_);_(@_)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B-4D6C-BF4C-646BEB5B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05407"/>
        <c:axId val="572819855"/>
      </c:scatterChart>
      <c:valAx>
        <c:axId val="3873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19855"/>
        <c:crosses val="autoZero"/>
        <c:crossBetween val="midCat"/>
      </c:valAx>
      <c:valAx>
        <c:axId val="5728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C4C4D3-46C6-4F98-AD98-B02DD77AC5FF}">
  <sheetPr/>
  <sheetViews>
    <sheetView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549DF-B8B0-0464-E536-EBE59D8BF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1" totalsRowShown="0" headerRowDxfId="6" dataDxfId="5">
  <autoFilter ref="A1:E51" xr:uid="{00000000-0009-0000-0100-000001000000}"/>
  <tableColumns count="5">
    <tableColumn id="1" xr3:uid="{00000000-0010-0000-0000-000001000000}" name="RD_Spend" dataDxfId="4"/>
    <tableColumn id="2" xr3:uid="{00000000-0010-0000-0000-000002000000}" name="Administration" dataDxfId="3"/>
    <tableColumn id="3" xr3:uid="{00000000-0010-0000-0000-000003000000}" name="Marketing_Spend" dataDxfId="2"/>
    <tableColumn id="4" xr3:uid="{00000000-0010-0000-0000-000004000000}" name="State" dataDxfId="1"/>
    <tableColumn id="5" xr3:uid="{00000000-0010-0000-0000-000005000000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tabSelected="1" workbookViewId="0">
      <selection activeCell="H40" sqref="H40"/>
    </sheetView>
  </sheetViews>
  <sheetFormatPr defaultRowHeight="14.4" x14ac:dyDescent="0.3"/>
  <cols>
    <col min="1" max="1" width="15.44140625" style="7" customWidth="1"/>
    <col min="2" max="2" width="17.109375" style="7" customWidth="1"/>
    <col min="3" max="3" width="19.33203125" style="7" customWidth="1"/>
    <col min="4" max="4" width="9.6640625" customWidth="1"/>
    <col min="5" max="5" width="12.5546875" style="7" bestFit="1" customWidth="1"/>
    <col min="7" max="7" width="17.44140625" bestFit="1" customWidth="1"/>
    <col min="8" max="8" width="12.88671875" customWidth="1"/>
    <col min="9" max="9" width="14.6640625" bestFit="1" customWidth="1"/>
    <col min="10" max="10" width="12.6640625" bestFit="1" customWidth="1"/>
    <col min="11" max="11" width="13.21875" customWidth="1"/>
    <col min="12" max="12" width="13.6640625" customWidth="1"/>
    <col min="13" max="13" width="12.6640625" customWidth="1"/>
    <col min="14" max="14" width="12.44140625" customWidth="1"/>
    <col min="15" max="15" width="12.77734375" customWidth="1"/>
  </cols>
  <sheetData>
    <row r="1" spans="1:12" ht="14.4" customHeight="1" x14ac:dyDescent="0.3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G1" s="12" t="s">
        <v>8</v>
      </c>
      <c r="H1" s="13"/>
      <c r="I1" s="13"/>
      <c r="J1" s="13"/>
      <c r="K1" s="13"/>
      <c r="L1" s="13"/>
    </row>
    <row r="2" spans="1:12" x14ac:dyDescent="0.3">
      <c r="A2" s="8">
        <v>165349.20000000001</v>
      </c>
      <c r="B2" s="8">
        <v>136897.79999999999</v>
      </c>
      <c r="C2" s="8">
        <v>471784.1</v>
      </c>
      <c r="D2" s="9" t="s">
        <v>5</v>
      </c>
      <c r="E2" s="8">
        <v>192261.83</v>
      </c>
      <c r="G2" s="13"/>
      <c r="H2" s="13"/>
      <c r="I2" s="13"/>
      <c r="J2" s="13"/>
      <c r="K2" s="13"/>
      <c r="L2" s="13"/>
    </row>
    <row r="3" spans="1:12" x14ac:dyDescent="0.3">
      <c r="A3" s="8">
        <v>162597.70000000001</v>
      </c>
      <c r="B3" s="8">
        <v>151377.59</v>
      </c>
      <c r="C3" s="8">
        <v>443898.53</v>
      </c>
      <c r="D3" s="9" t="s">
        <v>6</v>
      </c>
      <c r="E3" s="8">
        <v>191792.06</v>
      </c>
    </row>
    <row r="4" spans="1:12" x14ac:dyDescent="0.3">
      <c r="A4" s="8">
        <v>153441.51</v>
      </c>
      <c r="B4" s="8">
        <v>101145.55</v>
      </c>
      <c r="C4" s="8">
        <v>407934.54</v>
      </c>
      <c r="D4" s="9" t="s">
        <v>7</v>
      </c>
      <c r="E4" s="8">
        <v>191050.39</v>
      </c>
      <c r="G4" s="5" t="s">
        <v>9</v>
      </c>
    </row>
    <row r="5" spans="1:12" ht="15" thickBot="1" x14ac:dyDescent="0.35">
      <c r="A5" s="8">
        <v>144372.41</v>
      </c>
      <c r="B5" s="8">
        <v>118671.85</v>
      </c>
      <c r="C5" s="8">
        <v>383199.62</v>
      </c>
      <c r="D5" s="9" t="s">
        <v>5</v>
      </c>
      <c r="E5" s="8">
        <v>182901.99</v>
      </c>
    </row>
    <row r="6" spans="1:12" x14ac:dyDescent="0.3">
      <c r="A6" s="8">
        <v>142107.34</v>
      </c>
      <c r="B6" s="8">
        <v>91391.77</v>
      </c>
      <c r="C6" s="8">
        <v>366168.42</v>
      </c>
      <c r="D6" s="9" t="s">
        <v>7</v>
      </c>
      <c r="E6" s="8">
        <v>166187.94</v>
      </c>
      <c r="G6" s="4" t="s">
        <v>10</v>
      </c>
      <c r="H6" s="4"/>
    </row>
    <row r="7" spans="1:12" x14ac:dyDescent="0.3">
      <c r="A7" s="8">
        <v>131876.9</v>
      </c>
      <c r="B7" s="8">
        <v>99814.71</v>
      </c>
      <c r="C7" s="8">
        <v>362861.36</v>
      </c>
      <c r="D7" s="9" t="s">
        <v>5</v>
      </c>
      <c r="E7" s="8">
        <v>156991.12</v>
      </c>
      <c r="G7" t="s">
        <v>11</v>
      </c>
      <c r="H7">
        <v>0.97506204626594128</v>
      </c>
    </row>
    <row r="8" spans="1:12" x14ac:dyDescent="0.3">
      <c r="A8" s="8">
        <v>134615.46</v>
      </c>
      <c r="B8" s="8">
        <v>147198.87</v>
      </c>
      <c r="C8" s="8">
        <v>127716.82</v>
      </c>
      <c r="D8" s="9" t="s">
        <v>6</v>
      </c>
      <c r="E8" s="8">
        <v>156122.51</v>
      </c>
      <c r="G8" t="s">
        <v>12</v>
      </c>
      <c r="H8">
        <v>0.95074599406832461</v>
      </c>
    </row>
    <row r="9" spans="1:12" x14ac:dyDescent="0.3">
      <c r="A9" s="8">
        <v>130298.13</v>
      </c>
      <c r="B9" s="8">
        <v>145530.06</v>
      </c>
      <c r="C9" s="8">
        <v>323876.68</v>
      </c>
      <c r="D9" s="9" t="s">
        <v>7</v>
      </c>
      <c r="E9" s="8">
        <v>155752.6</v>
      </c>
      <c r="G9" t="s">
        <v>13</v>
      </c>
      <c r="H9">
        <v>0.94753377629017177</v>
      </c>
    </row>
    <row r="10" spans="1:12" x14ac:dyDescent="0.3">
      <c r="A10" s="8">
        <v>120542.52</v>
      </c>
      <c r="B10" s="8">
        <v>148718.95000000001</v>
      </c>
      <c r="C10" s="8">
        <v>311613.28999999998</v>
      </c>
      <c r="D10" s="9" t="s">
        <v>5</v>
      </c>
      <c r="E10" s="8">
        <v>152211.76999999999</v>
      </c>
      <c r="G10" t="s">
        <v>14</v>
      </c>
      <c r="H10">
        <v>9232.3348370026924</v>
      </c>
    </row>
    <row r="11" spans="1:12" ht="15" thickBot="1" x14ac:dyDescent="0.35">
      <c r="A11" s="8">
        <v>123334.88</v>
      </c>
      <c r="B11" s="8">
        <v>108679.17</v>
      </c>
      <c r="C11" s="8">
        <v>304981.62</v>
      </c>
      <c r="D11" s="9" t="s">
        <v>6</v>
      </c>
      <c r="E11" s="8">
        <v>149759.96</v>
      </c>
      <c r="G11" s="2" t="s">
        <v>15</v>
      </c>
      <c r="H11" s="2">
        <v>50</v>
      </c>
    </row>
    <row r="12" spans="1:12" x14ac:dyDescent="0.3">
      <c r="A12" s="8">
        <v>101913.08</v>
      </c>
      <c r="B12" s="8">
        <v>110594.11</v>
      </c>
      <c r="C12" s="8">
        <v>229160.95</v>
      </c>
      <c r="D12" s="9" t="s">
        <v>7</v>
      </c>
      <c r="E12" s="8">
        <v>146121.95000000001</v>
      </c>
    </row>
    <row r="13" spans="1:12" ht="15" thickBot="1" x14ac:dyDescent="0.35">
      <c r="A13" s="8">
        <v>100671.96</v>
      </c>
      <c r="B13" s="8">
        <v>91790.61</v>
      </c>
      <c r="C13" s="8">
        <v>249744.55</v>
      </c>
      <c r="D13" s="9" t="s">
        <v>6</v>
      </c>
      <c r="E13" s="8">
        <v>144259.4</v>
      </c>
      <c r="G13" t="s">
        <v>16</v>
      </c>
    </row>
    <row r="14" spans="1:12" x14ac:dyDescent="0.3">
      <c r="A14" s="8">
        <v>93863.75</v>
      </c>
      <c r="B14" s="8">
        <v>127320.38</v>
      </c>
      <c r="C14" s="8">
        <v>249839.44</v>
      </c>
      <c r="D14" s="9" t="s">
        <v>7</v>
      </c>
      <c r="E14" s="8">
        <v>141585.51999999999</v>
      </c>
      <c r="G14" s="3"/>
      <c r="H14" s="3" t="s">
        <v>21</v>
      </c>
      <c r="I14" s="3" t="s">
        <v>22</v>
      </c>
      <c r="J14" s="3" t="s">
        <v>23</v>
      </c>
      <c r="K14" s="3" t="s">
        <v>24</v>
      </c>
      <c r="L14" s="3" t="s">
        <v>25</v>
      </c>
    </row>
    <row r="15" spans="1:12" x14ac:dyDescent="0.3">
      <c r="A15" s="8">
        <v>91992.39</v>
      </c>
      <c r="B15" s="8">
        <v>135495.07</v>
      </c>
      <c r="C15" s="8">
        <v>252664.93</v>
      </c>
      <c r="D15" s="9" t="s">
        <v>6</v>
      </c>
      <c r="E15" s="8">
        <v>134307.35</v>
      </c>
      <c r="G15" t="s">
        <v>17</v>
      </c>
      <c r="H15">
        <v>3</v>
      </c>
      <c r="I15">
        <v>75683964196.192642</v>
      </c>
      <c r="J15">
        <v>25227988065.397549</v>
      </c>
      <c r="K15">
        <v>295.97806242610113</v>
      </c>
      <c r="L15">
        <v>4.5285063201720611E-30</v>
      </c>
    </row>
    <row r="16" spans="1:12" x14ac:dyDescent="0.3">
      <c r="A16" s="8">
        <v>119943.24</v>
      </c>
      <c r="B16" s="8">
        <v>156547.42000000001</v>
      </c>
      <c r="C16" s="8">
        <v>256512.92</v>
      </c>
      <c r="D16" s="9" t="s">
        <v>7</v>
      </c>
      <c r="E16" s="8">
        <v>132602.65</v>
      </c>
      <c r="G16" t="s">
        <v>18</v>
      </c>
      <c r="H16">
        <v>46</v>
      </c>
      <c r="I16">
        <v>3920856300.956542</v>
      </c>
      <c r="J16">
        <v>85236006.542533517</v>
      </c>
    </row>
    <row r="17" spans="1:15" ht="15" thickBot="1" x14ac:dyDescent="0.35">
      <c r="A17" s="8">
        <v>114523.61</v>
      </c>
      <c r="B17" s="8">
        <v>122616.84</v>
      </c>
      <c r="C17" s="8">
        <v>261776.23</v>
      </c>
      <c r="D17" s="9" t="s">
        <v>5</v>
      </c>
      <c r="E17" s="8">
        <v>129917.04</v>
      </c>
      <c r="G17" s="2" t="s">
        <v>19</v>
      </c>
      <c r="H17" s="2">
        <v>49</v>
      </c>
      <c r="I17" s="2">
        <v>79604820497.149185</v>
      </c>
      <c r="J17" s="2"/>
      <c r="K17" s="2"/>
      <c r="L17" s="2"/>
    </row>
    <row r="18" spans="1:15" x14ac:dyDescent="0.3">
      <c r="A18" s="8">
        <v>78013.11</v>
      </c>
      <c r="B18" s="8">
        <v>121597.55</v>
      </c>
      <c r="C18" s="8">
        <v>264346.06</v>
      </c>
      <c r="D18" s="9" t="s">
        <v>6</v>
      </c>
      <c r="E18" s="8">
        <v>126992.93</v>
      </c>
    </row>
    <row r="19" spans="1:15" x14ac:dyDescent="0.3">
      <c r="A19" s="8">
        <v>94657.16</v>
      </c>
      <c r="B19" s="8">
        <v>145077.57999999999</v>
      </c>
      <c r="C19" s="8">
        <v>282574.31</v>
      </c>
      <c r="D19" s="9" t="s">
        <v>5</v>
      </c>
      <c r="E19" s="8">
        <v>125370.37</v>
      </c>
      <c r="H19" t="s">
        <v>26</v>
      </c>
      <c r="I19" t="s">
        <v>14</v>
      </c>
      <c r="J19" t="s">
        <v>27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</row>
    <row r="20" spans="1:15" x14ac:dyDescent="0.3">
      <c r="A20" s="8">
        <v>91749.16</v>
      </c>
      <c r="B20" s="8">
        <v>114175.79</v>
      </c>
      <c r="C20" s="8">
        <v>294919.57</v>
      </c>
      <c r="D20" s="9" t="s">
        <v>7</v>
      </c>
      <c r="E20" s="8">
        <v>124266.9</v>
      </c>
      <c r="G20" t="s">
        <v>20</v>
      </c>
      <c r="H20">
        <v>50122.192989865282</v>
      </c>
      <c r="I20">
        <v>6572.3526215324682</v>
      </c>
      <c r="J20">
        <v>7.6262178668950273</v>
      </c>
      <c r="K20">
        <v>1.0573791602334319E-9</v>
      </c>
      <c r="L20">
        <v>36892.733323435998</v>
      </c>
      <c r="M20">
        <v>63351.652656294566</v>
      </c>
      <c r="N20">
        <v>36892.733323435998</v>
      </c>
      <c r="O20">
        <v>63351.652656294566</v>
      </c>
    </row>
    <row r="21" spans="1:15" x14ac:dyDescent="0.3">
      <c r="A21" s="8">
        <v>86419.7</v>
      </c>
      <c r="B21" s="8">
        <v>153514.10999999999</v>
      </c>
      <c r="C21" s="8">
        <v>0</v>
      </c>
      <c r="D21" s="9" t="s">
        <v>5</v>
      </c>
      <c r="E21" s="8">
        <v>122776.86</v>
      </c>
      <c r="G21" t="s">
        <v>33</v>
      </c>
      <c r="H21">
        <v>0.80571504991574339</v>
      </c>
      <c r="I21">
        <v>4.5147269728517771E-2</v>
      </c>
      <c r="J21">
        <v>17.846373762150328</v>
      </c>
      <c r="K21">
        <v>2.6349677214705453E-22</v>
      </c>
      <c r="L21">
        <v>0.71483830937598158</v>
      </c>
      <c r="M21">
        <v>0.89659179045550519</v>
      </c>
      <c r="N21">
        <v>0.71483830937598158</v>
      </c>
      <c r="O21">
        <v>0.89659179045550519</v>
      </c>
    </row>
    <row r="22" spans="1:15" x14ac:dyDescent="0.3">
      <c r="A22" s="8">
        <v>76253.86</v>
      </c>
      <c r="B22" s="8">
        <v>113867.3</v>
      </c>
      <c r="C22" s="8">
        <v>298664.46999999997</v>
      </c>
      <c r="D22" s="9" t="s">
        <v>6</v>
      </c>
      <c r="E22" s="8">
        <v>118474.03</v>
      </c>
      <c r="G22" t="s">
        <v>34</v>
      </c>
      <c r="H22">
        <v>-2.6815968394751061E-2</v>
      </c>
      <c r="I22">
        <v>5.1028779938751379E-2</v>
      </c>
      <c r="J22">
        <v>-0.52550675181608542</v>
      </c>
      <c r="K22">
        <v>0.60175510784974762</v>
      </c>
      <c r="L22">
        <v>-0.12953157495169182</v>
      </c>
      <c r="M22">
        <v>7.5899638162189684E-2</v>
      </c>
      <c r="N22">
        <v>-0.12953157495169182</v>
      </c>
      <c r="O22">
        <v>7.5899638162189684E-2</v>
      </c>
    </row>
    <row r="23" spans="1:15" x14ac:dyDescent="0.3">
      <c r="A23" s="8">
        <v>78389.47</v>
      </c>
      <c r="B23" s="8">
        <v>153773.43</v>
      </c>
      <c r="C23" s="8">
        <v>299737.28999999998</v>
      </c>
      <c r="D23" s="9" t="s">
        <v>5</v>
      </c>
      <c r="E23" s="8">
        <v>111313.02</v>
      </c>
      <c r="G23" t="s">
        <v>35</v>
      </c>
      <c r="H23">
        <v>2.7228064800818939E-2</v>
      </c>
      <c r="I23">
        <v>1.645123451799518E-2</v>
      </c>
      <c r="J23">
        <v>1.6550772995811058</v>
      </c>
      <c r="K23">
        <v>0.10471681926658105</v>
      </c>
      <c r="L23">
        <v>-5.8865527572449679E-3</v>
      </c>
      <c r="M23">
        <v>6.0342682358882849E-2</v>
      </c>
      <c r="N23">
        <v>-5.8865527572449679E-3</v>
      </c>
      <c r="O23">
        <v>6.0342682358882849E-2</v>
      </c>
    </row>
    <row r="24" spans="1:15" x14ac:dyDescent="0.3">
      <c r="A24" s="8">
        <v>73994.559999999998</v>
      </c>
      <c r="B24" s="8">
        <v>122782.75</v>
      </c>
      <c r="C24" s="8">
        <v>303319.26</v>
      </c>
      <c r="D24" s="9" t="s">
        <v>7</v>
      </c>
      <c r="E24" s="8">
        <v>110352.25</v>
      </c>
    </row>
    <row r="25" spans="1:15" x14ac:dyDescent="0.3">
      <c r="A25" s="8">
        <v>67532.53</v>
      </c>
      <c r="B25" s="8">
        <v>105751.03</v>
      </c>
      <c r="C25" s="8">
        <v>304768.73</v>
      </c>
      <c r="D25" s="9" t="s">
        <v>7</v>
      </c>
      <c r="E25" s="8">
        <v>108733.99</v>
      </c>
    </row>
    <row r="26" spans="1:15" x14ac:dyDescent="0.3">
      <c r="A26" s="8">
        <v>77044.009999999995</v>
      </c>
      <c r="B26" s="8">
        <v>99281.34</v>
      </c>
      <c r="C26" s="8">
        <v>140574.81</v>
      </c>
      <c r="D26" s="9" t="s">
        <v>5</v>
      </c>
      <c r="E26" s="8">
        <v>108552.04</v>
      </c>
      <c r="G26" s="14" t="s">
        <v>36</v>
      </c>
      <c r="H26" s="14"/>
      <c r="I26" s="14"/>
      <c r="J26" s="14"/>
      <c r="K26" s="14"/>
      <c r="L26" s="14"/>
      <c r="M26" s="14"/>
      <c r="N26" s="1"/>
    </row>
    <row r="27" spans="1:15" x14ac:dyDescent="0.3">
      <c r="A27" s="8">
        <v>64664.71</v>
      </c>
      <c r="B27" s="8">
        <v>139553.16</v>
      </c>
      <c r="C27" s="8">
        <v>137962.62</v>
      </c>
      <c r="D27" s="9" t="s">
        <v>6</v>
      </c>
      <c r="E27" s="8">
        <v>107404.34</v>
      </c>
    </row>
    <row r="28" spans="1:15" x14ac:dyDescent="0.3">
      <c r="A28" s="8">
        <v>75328.87</v>
      </c>
      <c r="B28" s="8">
        <v>144135.98000000001</v>
      </c>
      <c r="C28" s="8">
        <v>134050.07</v>
      </c>
      <c r="D28" s="9" t="s">
        <v>7</v>
      </c>
      <c r="E28" s="8">
        <v>105733.54</v>
      </c>
      <c r="G28" s="5" t="s">
        <v>37</v>
      </c>
      <c r="H28" s="5" t="s">
        <v>1</v>
      </c>
      <c r="I28" s="5" t="s">
        <v>38</v>
      </c>
      <c r="J28" s="5" t="s">
        <v>4</v>
      </c>
    </row>
    <row r="29" spans="1:15" x14ac:dyDescent="0.3">
      <c r="A29" s="8">
        <v>72107.600000000006</v>
      </c>
      <c r="B29" s="8">
        <v>127864.55</v>
      </c>
      <c r="C29" s="8">
        <v>353183.81</v>
      </c>
      <c r="D29" s="9" t="s">
        <v>5</v>
      </c>
      <c r="E29" s="8">
        <v>105008.31</v>
      </c>
      <c r="G29">
        <v>21892.92</v>
      </c>
      <c r="H29">
        <v>81910.77</v>
      </c>
      <c r="I29">
        <v>164270.70000000001</v>
      </c>
      <c r="J29" s="6">
        <f>$H$21*G29+$H$22*H29+$H$23*I29+$H$20</f>
        <v>70037.904765432817</v>
      </c>
    </row>
    <row r="30" spans="1:15" x14ac:dyDescent="0.3">
      <c r="A30" s="8">
        <v>66051.520000000004</v>
      </c>
      <c r="B30" s="8">
        <v>182645.56</v>
      </c>
      <c r="C30" s="8">
        <v>118148.2</v>
      </c>
      <c r="D30" s="9" t="s">
        <v>7</v>
      </c>
      <c r="E30" s="8">
        <v>103282.38</v>
      </c>
      <c r="G30">
        <v>23940.93</v>
      </c>
      <c r="H30">
        <v>96489.63</v>
      </c>
      <c r="I30">
        <v>137001.1</v>
      </c>
      <c r="J30" s="6">
        <f>$H$21*G30+$H$22*H30+$H$23*I30+$H$20</f>
        <v>70554.572559926848</v>
      </c>
    </row>
    <row r="31" spans="1:15" x14ac:dyDescent="0.3">
      <c r="A31" s="8">
        <v>65605.48</v>
      </c>
      <c r="B31" s="8">
        <v>153032.06</v>
      </c>
      <c r="C31" s="8">
        <v>107138.38</v>
      </c>
      <c r="D31" s="9" t="s">
        <v>5</v>
      </c>
      <c r="E31" s="8">
        <v>101004.64</v>
      </c>
    </row>
    <row r="32" spans="1:15" x14ac:dyDescent="0.3">
      <c r="A32" s="8">
        <v>61994.48</v>
      </c>
      <c r="B32" s="8">
        <v>115641.28</v>
      </c>
      <c r="C32" s="8">
        <v>91131.24</v>
      </c>
      <c r="D32" s="9" t="s">
        <v>7</v>
      </c>
      <c r="E32" s="8">
        <v>99937.59</v>
      </c>
    </row>
    <row r="33" spans="1:5" x14ac:dyDescent="0.3">
      <c r="A33" s="8">
        <v>61136.38</v>
      </c>
      <c r="B33" s="8">
        <v>152701.92000000001</v>
      </c>
      <c r="C33" s="8">
        <v>88218.23</v>
      </c>
      <c r="D33" s="9" t="s">
        <v>5</v>
      </c>
      <c r="E33" s="8">
        <v>97483.56</v>
      </c>
    </row>
    <row r="34" spans="1:5" x14ac:dyDescent="0.3">
      <c r="A34" s="8">
        <v>63408.86</v>
      </c>
      <c r="B34" s="8">
        <v>129219.61</v>
      </c>
      <c r="C34" s="8">
        <v>46085.25</v>
      </c>
      <c r="D34" s="9" t="s">
        <v>6</v>
      </c>
      <c r="E34" s="8">
        <v>97427.839999999997</v>
      </c>
    </row>
    <row r="35" spans="1:5" x14ac:dyDescent="0.3">
      <c r="A35" s="8">
        <v>55493.95</v>
      </c>
      <c r="B35" s="8">
        <v>103057.49</v>
      </c>
      <c r="C35" s="8">
        <v>214634.81</v>
      </c>
      <c r="D35" s="9" t="s">
        <v>7</v>
      </c>
      <c r="E35" s="8">
        <v>96778.92</v>
      </c>
    </row>
    <row r="36" spans="1:5" x14ac:dyDescent="0.3">
      <c r="A36" s="8">
        <v>46426.07</v>
      </c>
      <c r="B36" s="8">
        <v>157693.92000000001</v>
      </c>
      <c r="C36" s="8">
        <v>210797.67</v>
      </c>
      <c r="D36" s="9" t="s">
        <v>6</v>
      </c>
      <c r="E36" s="8">
        <v>96712.8</v>
      </c>
    </row>
    <row r="37" spans="1:5" x14ac:dyDescent="0.3">
      <c r="A37" s="8">
        <v>46014.02</v>
      </c>
      <c r="B37" s="8">
        <v>85047.44</v>
      </c>
      <c r="C37" s="8">
        <v>205517.64</v>
      </c>
      <c r="D37" s="9" t="s">
        <v>5</v>
      </c>
      <c r="E37" s="8">
        <v>96479.51</v>
      </c>
    </row>
    <row r="38" spans="1:5" x14ac:dyDescent="0.3">
      <c r="A38" s="8">
        <v>28663.759999999998</v>
      </c>
      <c r="B38" s="8">
        <v>127056.21</v>
      </c>
      <c r="C38" s="8">
        <v>201126.82</v>
      </c>
      <c r="D38" s="9" t="s">
        <v>7</v>
      </c>
      <c r="E38" s="8">
        <v>90708.19</v>
      </c>
    </row>
    <row r="39" spans="1:5" x14ac:dyDescent="0.3">
      <c r="A39" s="8">
        <v>44069.95</v>
      </c>
      <c r="B39" s="8">
        <v>51283.14</v>
      </c>
      <c r="C39" s="8">
        <v>197029.42</v>
      </c>
      <c r="D39" s="9" t="s">
        <v>6</v>
      </c>
      <c r="E39" s="8">
        <v>89949.14</v>
      </c>
    </row>
    <row r="40" spans="1:5" x14ac:dyDescent="0.3">
      <c r="A40" s="8">
        <v>20229.59</v>
      </c>
      <c r="B40" s="8">
        <v>65947.929999999993</v>
      </c>
      <c r="C40" s="8">
        <v>185265.1</v>
      </c>
      <c r="D40" s="9" t="s">
        <v>5</v>
      </c>
      <c r="E40" s="8">
        <v>81229.06</v>
      </c>
    </row>
    <row r="41" spans="1:5" x14ac:dyDescent="0.3">
      <c r="A41" s="8">
        <v>38558.51</v>
      </c>
      <c r="B41" s="8">
        <v>82982.09</v>
      </c>
      <c r="C41" s="8">
        <v>174999.3</v>
      </c>
      <c r="D41" s="9" t="s">
        <v>6</v>
      </c>
      <c r="E41" s="8">
        <v>81005.759999999995</v>
      </c>
    </row>
    <row r="42" spans="1:5" x14ac:dyDescent="0.3">
      <c r="A42" s="8">
        <v>28754.33</v>
      </c>
      <c r="B42" s="8">
        <v>118546.05</v>
      </c>
      <c r="C42" s="8">
        <v>172795.67</v>
      </c>
      <c r="D42" s="9" t="s">
        <v>6</v>
      </c>
      <c r="E42" s="8">
        <v>78239.91</v>
      </c>
    </row>
    <row r="43" spans="1:5" x14ac:dyDescent="0.3">
      <c r="A43" s="8">
        <v>27892.92</v>
      </c>
      <c r="B43" s="8">
        <v>84710.77</v>
      </c>
      <c r="C43" s="8">
        <v>164470.71</v>
      </c>
      <c r="D43" s="9" t="s">
        <v>7</v>
      </c>
      <c r="E43" s="8">
        <v>77798.83</v>
      </c>
    </row>
    <row r="44" spans="1:5" x14ac:dyDescent="0.3">
      <c r="A44" s="8">
        <v>23640.93</v>
      </c>
      <c r="B44" s="8">
        <v>96189.63</v>
      </c>
      <c r="C44" s="8">
        <v>148001.10999999999</v>
      </c>
      <c r="D44" s="9" t="s">
        <v>6</v>
      </c>
      <c r="E44" s="8">
        <v>71498.490000000005</v>
      </c>
    </row>
    <row r="45" spans="1:5" x14ac:dyDescent="0.3">
      <c r="A45" s="8">
        <v>15505.73</v>
      </c>
      <c r="B45" s="8">
        <v>127382.3</v>
      </c>
      <c r="C45" s="8">
        <v>35534.17</v>
      </c>
      <c r="D45" s="9" t="s">
        <v>5</v>
      </c>
      <c r="E45" s="8">
        <v>69758.98</v>
      </c>
    </row>
    <row r="46" spans="1:5" x14ac:dyDescent="0.3">
      <c r="A46" s="8">
        <v>22177.74</v>
      </c>
      <c r="B46" s="8">
        <v>154806.14000000001</v>
      </c>
      <c r="C46" s="8">
        <v>28334.720000000001</v>
      </c>
      <c r="D46" s="9" t="s">
        <v>6</v>
      </c>
      <c r="E46" s="8">
        <v>65200.33</v>
      </c>
    </row>
    <row r="47" spans="1:5" x14ac:dyDescent="0.3">
      <c r="A47" s="8">
        <v>1000.23</v>
      </c>
      <c r="B47" s="8">
        <v>124153.04</v>
      </c>
      <c r="C47" s="8">
        <v>1903.93</v>
      </c>
      <c r="D47" s="9" t="s">
        <v>5</v>
      </c>
      <c r="E47" s="8">
        <v>64926.080000000002</v>
      </c>
    </row>
    <row r="48" spans="1:5" x14ac:dyDescent="0.3">
      <c r="A48" s="8">
        <v>1315.46</v>
      </c>
      <c r="B48" s="8">
        <v>115816.21</v>
      </c>
      <c r="C48" s="8">
        <v>297114.46000000002</v>
      </c>
      <c r="D48" s="9" t="s">
        <v>7</v>
      </c>
      <c r="E48" s="8">
        <v>49490.75</v>
      </c>
    </row>
    <row r="49" spans="1:5" x14ac:dyDescent="0.3">
      <c r="A49" s="8">
        <v>0</v>
      </c>
      <c r="B49" s="8">
        <v>135426.92000000001</v>
      </c>
      <c r="C49" s="8">
        <v>0</v>
      </c>
      <c r="D49" s="9" t="s">
        <v>6</v>
      </c>
      <c r="E49" s="8">
        <v>42559.73</v>
      </c>
    </row>
    <row r="50" spans="1:5" x14ac:dyDescent="0.3">
      <c r="A50" s="8">
        <v>542.04999999999995</v>
      </c>
      <c r="B50" s="8">
        <v>51743.15</v>
      </c>
      <c r="C50" s="8">
        <v>0</v>
      </c>
      <c r="D50" s="9" t="s">
        <v>5</v>
      </c>
      <c r="E50" s="8">
        <v>35673.410000000003</v>
      </c>
    </row>
    <row r="51" spans="1:5" x14ac:dyDescent="0.3">
      <c r="A51" s="8">
        <v>0</v>
      </c>
      <c r="B51" s="8">
        <v>116983.8</v>
      </c>
      <c r="C51" s="8">
        <v>45173.06</v>
      </c>
      <c r="D51" s="9" t="s">
        <v>6</v>
      </c>
      <c r="E51" s="8">
        <v>14681.4</v>
      </c>
    </row>
  </sheetData>
  <mergeCells count="2">
    <mergeCell ref="G1:L2"/>
    <mergeCell ref="G26:M2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project_profit_analysis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Raajasoundhar R</cp:lastModifiedBy>
  <dcterms:created xsi:type="dcterms:W3CDTF">2023-09-14T14:00:23Z</dcterms:created>
  <dcterms:modified xsi:type="dcterms:W3CDTF">2023-09-29T14:45:06Z</dcterms:modified>
</cp:coreProperties>
</file>