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short/Documents/TRASH/1. Draft_Final/"/>
    </mc:Choice>
  </mc:AlternateContent>
  <xr:revisionPtr revIDLastSave="0" documentId="13_ncr:1_{0E2E6347-7F75-184A-BEB4-AD6526244AB5}" xr6:coauthVersionLast="47" xr6:coauthVersionMax="47" xr10:uidLastSave="{00000000-0000-0000-0000-000000000000}"/>
  <bookViews>
    <workbookView xWindow="0" yWindow="0" windowWidth="28800" windowHeight="18000" xr2:uid="{09EAE4C5-023E-4943-9D04-2C5E69AD1D14}"/>
  </bookViews>
  <sheets>
    <sheet name="Summary" sheetId="1" r:id="rId1"/>
  </sheets>
  <definedNames>
    <definedName name="_xlchart.v1.0" hidden="1">Summary!$E$14:$E$18</definedName>
    <definedName name="_xlchart.v1.1" hidden="1">Summary!$F$14:$F$18</definedName>
    <definedName name="_xlchart.v1.10" hidden="1">Summary!$E$14:$E$18</definedName>
    <definedName name="_xlchart.v1.11" hidden="1">Summary!$F$14:$F$18</definedName>
    <definedName name="_xlchart.v1.2" hidden="1">Summary!$E$14:$E$18</definedName>
    <definedName name="_xlchart.v1.3" hidden="1">Summary!$F$14:$F$18</definedName>
    <definedName name="_xlchart.v1.4" hidden="1">Summary!$E$14:$E$18</definedName>
    <definedName name="_xlchart.v1.5" hidden="1">Summary!$F$14:$F$18</definedName>
    <definedName name="_xlchart.v1.6" hidden="1">Summary!$E$14:$E$18</definedName>
    <definedName name="_xlchart.v1.7" hidden="1">Summary!$F$14:$F$18</definedName>
    <definedName name="_xlchart.v1.8" hidden="1">Summary!$E$14:$E$18</definedName>
    <definedName name="_xlchart.v1.9" hidden="1">Summary!$F$14:$F$18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58" i="1"/>
  <c r="F57" i="1"/>
  <c r="F56" i="1"/>
  <c r="F55" i="1"/>
  <c r="F54" i="1"/>
  <c r="F50" i="1"/>
  <c r="F49" i="1"/>
  <c r="F48" i="1"/>
  <c r="F47" i="1"/>
  <c r="F46" i="1"/>
  <c r="F42" i="1"/>
  <c r="F41" i="1"/>
  <c r="F40" i="1"/>
  <c r="F39" i="1"/>
  <c r="F38" i="1"/>
  <c r="F34" i="1"/>
  <c r="F33" i="1"/>
  <c r="F32" i="1"/>
  <c r="F31" i="1"/>
  <c r="F30" i="1"/>
  <c r="F26" i="1"/>
  <c r="F25" i="1"/>
  <c r="F24" i="1"/>
  <c r="F23" i="1"/>
  <c r="F22" i="1"/>
  <c r="F18" i="1"/>
  <c r="F17" i="1"/>
  <c r="F16" i="1"/>
  <c r="F15" i="1"/>
</calcChain>
</file>

<file path=xl/sharedStrings.xml><?xml version="1.0" encoding="utf-8"?>
<sst xmlns="http://schemas.openxmlformats.org/spreadsheetml/2006/main" count="91" uniqueCount="21">
  <si>
    <t>Details</t>
  </si>
  <si>
    <t>Amount in Mn</t>
  </si>
  <si>
    <t>Portfolio Value</t>
  </si>
  <si>
    <t>Daily_VaR_95</t>
  </si>
  <si>
    <t>Monthly_VaR95</t>
  </si>
  <si>
    <t>Daily_VaR_99</t>
  </si>
  <si>
    <t>Monthly_VaR99</t>
  </si>
  <si>
    <t>Daily_CVAR_95</t>
  </si>
  <si>
    <t>Daily_CVAR_99</t>
  </si>
  <si>
    <t>HRP</t>
  </si>
  <si>
    <t>Efficient Frontier</t>
  </si>
  <si>
    <t>Equal Risk Contribution</t>
  </si>
  <si>
    <t>Maximum Entropy</t>
  </si>
  <si>
    <t>Daily VaR 95</t>
  </si>
  <si>
    <t>Method</t>
  </si>
  <si>
    <t>Equal Weight</t>
  </si>
  <si>
    <t>Monthly VaR 95</t>
  </si>
  <si>
    <t>Daily VaR 99</t>
  </si>
  <si>
    <t>Monthly VaR 99</t>
  </si>
  <si>
    <t>Daily CVaR 99</t>
  </si>
  <si>
    <t>Daily CVaR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</si>
</sst>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venir"/>
      <family val="2"/>
    </font>
    <font>
      <b/>
      <sz val="12"/>
      <color theme="1"/>
      <name val="Avenir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Border="1"/>
    <xf numFmtId="0" fontId="5" fillId="0" borderId="1" xfId="0" applyFont="1" applyBorder="1"/>
    <xf numFmtId="0" fontId="5" fillId="0" borderId="0" xfId="0" applyFont="1"/>
    <xf numFmtId="0" fontId="4" fillId="3" borderId="0" xfId="0" applyFont="1" applyFill="1" applyAlignment="1">
      <alignment horizontal="center"/>
    </xf>
    <xf numFmtId="37" fontId="3" fillId="0" borderId="0" xfId="0" applyNumberFormat="1" applyFont="1"/>
    <xf numFmtId="37" fontId="0" fillId="0" borderId="0" xfId="0" applyNumberFormat="1" applyAlignment="1">
      <alignment horizontal="left"/>
    </xf>
    <xf numFmtId="37" fontId="3" fillId="0" borderId="0" xfId="0" applyNumberFormat="1" applyFont="1" applyAlignment="1">
      <alignment horizontal="left"/>
    </xf>
    <xf numFmtId="37" fontId="5" fillId="0" borderId="0" xfId="0" applyNumberFormat="1" applyFont="1"/>
    <xf numFmtId="37" fontId="0" fillId="0" borderId="1" xfId="0" applyNumberFormat="1" applyBorder="1" applyAlignment="1">
      <alignment horizontal="left"/>
    </xf>
    <xf numFmtId="37" fontId="3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7947-1EE2-3448-882B-AEFB1EA61818}">
  <sheetPr>
    <tabColor rgb="FFFF0000"/>
  </sheetPr>
  <dimension ref="A1:S58"/>
  <sheetViews>
    <sheetView showGridLines="0" tabSelected="1" workbookViewId="0">
      <pane xSplit="1" topLeftCell="B1" activePane="topRight" state="frozen"/>
      <selection pane="topRight" activeCell="N24" sqref="N24"/>
    </sheetView>
  </sheetViews>
  <sheetFormatPr baseColWidth="10" defaultRowHeight="17"/>
  <cols>
    <col min="1" max="1" width="13.140625" style="2" bestFit="1" customWidth="1"/>
    <col min="2" max="2" width="12" style="2" bestFit="1" customWidth="1"/>
    <col min="3" max="3" width="1.42578125" style="2" customWidth="1"/>
    <col min="4" max="4" width="2" style="2" bestFit="1" customWidth="1"/>
    <col min="5" max="5" width="19.5703125" style="2" bestFit="1" customWidth="1"/>
    <col min="6" max="6" width="12.140625" style="2" bestFit="1" customWidth="1"/>
    <col min="7" max="7" width="1.42578125" style="2" customWidth="1"/>
    <col min="8" max="8" width="2" style="2" bestFit="1" customWidth="1"/>
    <col min="9" max="9" width="13.85546875" style="2" bestFit="1" customWidth="1"/>
    <col min="10" max="10" width="12.140625" style="2" bestFit="1" customWidth="1"/>
    <col min="11" max="11" width="1.42578125" style="2" customWidth="1"/>
    <col min="12" max="12" width="2" style="2" bestFit="1" customWidth="1"/>
    <col min="13" max="13" width="13.140625" style="2" bestFit="1" customWidth="1"/>
    <col min="14" max="14" width="12" style="2" bestFit="1" customWidth="1"/>
    <col min="15" max="15" width="1.42578125" style="2" customWidth="1"/>
    <col min="16" max="16" width="2" style="2" bestFit="1" customWidth="1"/>
    <col min="17" max="17" width="13.140625" style="2" bestFit="1" customWidth="1"/>
    <col min="18" max="18" width="12" style="2" bestFit="1" customWidth="1"/>
    <col min="19" max="19" width="7.5703125" customWidth="1"/>
    <col min="20" max="16384" width="10.7109375" style="2"/>
  </cols>
  <sheetData>
    <row r="1" spans="1:18">
      <c r="A1" s="4"/>
      <c r="B1" s="4"/>
      <c r="D1" s="4" t="s">
        <v>9</v>
      </c>
      <c r="E1" s="4"/>
      <c r="F1" s="4"/>
      <c r="H1" s="4" t="s">
        <v>10</v>
      </c>
      <c r="I1" s="4"/>
      <c r="J1" s="4"/>
      <c r="L1" s="4" t="s">
        <v>11</v>
      </c>
      <c r="M1" s="4"/>
      <c r="N1" s="4"/>
      <c r="P1" s="4" t="s">
        <v>12</v>
      </c>
      <c r="Q1" s="4"/>
      <c r="R1" s="4"/>
    </row>
    <row r="2" spans="1:18">
      <c r="A2" s="7" t="s">
        <v>0</v>
      </c>
      <c r="B2" s="7" t="s">
        <v>1</v>
      </c>
      <c r="D2" s="5"/>
      <c r="E2" s="5" t="s">
        <v>0</v>
      </c>
      <c r="F2" s="5" t="s">
        <v>1</v>
      </c>
      <c r="H2" s="6"/>
      <c r="I2" s="5" t="s">
        <v>0</v>
      </c>
      <c r="J2" s="5" t="s">
        <v>1</v>
      </c>
      <c r="L2" s="7"/>
      <c r="M2" s="7" t="s">
        <v>0</v>
      </c>
      <c r="N2" s="7" t="s">
        <v>1</v>
      </c>
      <c r="P2" s="7"/>
      <c r="Q2" s="7" t="s">
        <v>0</v>
      </c>
      <c r="R2" s="7" t="s">
        <v>1</v>
      </c>
    </row>
    <row r="3" spans="1:18">
      <c r="A3" t="s">
        <v>2</v>
      </c>
      <c r="B3" s="13">
        <v>10000000</v>
      </c>
      <c r="D3" s="3">
        <v>0</v>
      </c>
      <c r="E3" s="2" t="s">
        <v>2</v>
      </c>
      <c r="F3" s="14">
        <v>10000000</v>
      </c>
      <c r="H3" s="3">
        <v>0</v>
      </c>
      <c r="I3" s="2" t="s">
        <v>2</v>
      </c>
      <c r="J3" s="14">
        <v>10000000</v>
      </c>
      <c r="L3" s="1">
        <v>0</v>
      </c>
      <c r="M3" t="s">
        <v>2</v>
      </c>
      <c r="N3" s="13">
        <v>10000000</v>
      </c>
      <c r="P3" s="1">
        <v>0</v>
      </c>
      <c r="Q3" t="s">
        <v>2</v>
      </c>
      <c r="R3" s="13">
        <v>10000000</v>
      </c>
    </row>
    <row r="4" spans="1:18">
      <c r="A4" t="s">
        <v>3</v>
      </c>
      <c r="B4" s="13">
        <v>-253194.7</v>
      </c>
      <c r="D4" s="3">
        <v>1</v>
      </c>
      <c r="E4" s="2" t="s">
        <v>3</v>
      </c>
      <c r="F4" s="14">
        <v>-224187.3</v>
      </c>
      <c r="H4" s="3">
        <v>1</v>
      </c>
      <c r="I4" s="2" t="s">
        <v>3</v>
      </c>
      <c r="J4" s="14">
        <v>-249884.5</v>
      </c>
      <c r="L4" s="1">
        <v>1</v>
      </c>
      <c r="M4" t="s">
        <v>3</v>
      </c>
      <c r="N4" s="13">
        <v>-231552.7</v>
      </c>
      <c r="P4" s="1">
        <v>1</v>
      </c>
      <c r="Q4" t="s">
        <v>3</v>
      </c>
      <c r="R4" s="13">
        <v>-290802.59999999998</v>
      </c>
    </row>
    <row r="5" spans="1:18">
      <c r="A5" t="s">
        <v>4</v>
      </c>
      <c r="B5" s="13">
        <v>-1187588</v>
      </c>
      <c r="D5" s="3">
        <v>2</v>
      </c>
      <c r="E5" s="2" t="s">
        <v>4</v>
      </c>
      <c r="F5" s="14">
        <v>-1051532</v>
      </c>
      <c r="H5" s="3">
        <v>2</v>
      </c>
      <c r="I5" s="2" t="s">
        <v>4</v>
      </c>
      <c r="J5" s="14">
        <v>-1172062</v>
      </c>
      <c r="L5" s="1">
        <v>2</v>
      </c>
      <c r="M5" t="s">
        <v>4</v>
      </c>
      <c r="N5" s="13">
        <v>-1086078</v>
      </c>
      <c r="P5" s="1">
        <v>2</v>
      </c>
      <c r="Q5" t="s">
        <v>4</v>
      </c>
      <c r="R5" s="13">
        <v>-1363985</v>
      </c>
    </row>
    <row r="6" spans="1:18">
      <c r="A6" t="s">
        <v>5</v>
      </c>
      <c r="B6" s="13">
        <v>-476729.2</v>
      </c>
      <c r="D6" s="3">
        <v>3</v>
      </c>
      <c r="E6" s="2" t="s">
        <v>5</v>
      </c>
      <c r="F6" s="14">
        <v>-414243.1</v>
      </c>
      <c r="H6" s="3">
        <v>3</v>
      </c>
      <c r="I6" s="2" t="s">
        <v>5</v>
      </c>
      <c r="J6" s="14">
        <v>-433176.3</v>
      </c>
      <c r="L6" s="1">
        <v>3</v>
      </c>
      <c r="M6" t="s">
        <v>5</v>
      </c>
      <c r="N6" s="13">
        <v>-429478.3</v>
      </c>
      <c r="P6" s="1">
        <v>3</v>
      </c>
      <c r="Q6" t="s">
        <v>5</v>
      </c>
      <c r="R6" s="13">
        <v>-504527.5</v>
      </c>
    </row>
    <row r="7" spans="1:18">
      <c r="A7" t="s">
        <v>6</v>
      </c>
      <c r="B7" s="13">
        <v>-2236058</v>
      </c>
      <c r="D7" s="3">
        <v>4</v>
      </c>
      <c r="E7" s="2" t="s">
        <v>6</v>
      </c>
      <c r="F7" s="14">
        <v>-1942973</v>
      </c>
      <c r="H7" s="3">
        <v>4</v>
      </c>
      <c r="I7" s="2" t="s">
        <v>6</v>
      </c>
      <c r="J7" s="14">
        <v>-2031777</v>
      </c>
      <c r="L7" s="1">
        <v>4</v>
      </c>
      <c r="M7" t="s">
        <v>6</v>
      </c>
      <c r="N7" s="13">
        <v>-2014432</v>
      </c>
      <c r="P7" s="1">
        <v>4</v>
      </c>
      <c r="Q7" t="s">
        <v>6</v>
      </c>
      <c r="R7" s="13">
        <v>-2366444</v>
      </c>
    </row>
    <row r="8" spans="1:18">
      <c r="A8" t="s">
        <v>7</v>
      </c>
      <c r="B8" s="13">
        <v>-389117</v>
      </c>
      <c r="D8" s="3">
        <v>5</v>
      </c>
      <c r="E8" s="2" t="s">
        <v>7</v>
      </c>
      <c r="F8" s="14">
        <v>-347549.4</v>
      </c>
      <c r="H8" s="3">
        <v>5</v>
      </c>
      <c r="I8" s="2" t="s">
        <v>7</v>
      </c>
      <c r="J8" s="14">
        <v>-382306.3</v>
      </c>
      <c r="L8" s="1">
        <v>5</v>
      </c>
      <c r="M8" t="s">
        <v>7</v>
      </c>
      <c r="N8" s="13">
        <v>-368531.20000000001</v>
      </c>
      <c r="P8" s="1">
        <v>5</v>
      </c>
      <c r="Q8" t="s">
        <v>7</v>
      </c>
      <c r="R8" s="13">
        <v>-436433.7</v>
      </c>
    </row>
    <row r="9" spans="1:18">
      <c r="A9" s="8" t="s">
        <v>8</v>
      </c>
      <c r="B9" s="16">
        <v>-674403.1</v>
      </c>
      <c r="C9" s="6"/>
      <c r="D9" s="5">
        <v>6</v>
      </c>
      <c r="E9" s="6" t="s">
        <v>8</v>
      </c>
      <c r="F9" s="17">
        <v>-623456.19999999995</v>
      </c>
      <c r="G9" s="6"/>
      <c r="H9" s="5">
        <v>6</v>
      </c>
      <c r="I9" s="6" t="s">
        <v>8</v>
      </c>
      <c r="J9" s="17">
        <v>-646270.19999999995</v>
      </c>
      <c r="K9" s="6"/>
      <c r="L9" s="7">
        <v>6</v>
      </c>
      <c r="M9" s="8" t="s">
        <v>8</v>
      </c>
      <c r="N9" s="16">
        <v>-648203.5</v>
      </c>
      <c r="O9" s="6"/>
      <c r="P9" s="7">
        <v>6</v>
      </c>
      <c r="Q9" s="8" t="s">
        <v>8</v>
      </c>
      <c r="R9" s="16">
        <v>-720941.5</v>
      </c>
    </row>
    <row r="12" spans="1:18">
      <c r="E12" s="4" t="s">
        <v>13</v>
      </c>
      <c r="F12" s="4"/>
      <c r="I12" s="18"/>
      <c r="J12" s="18"/>
    </row>
    <row r="13" spans="1:18">
      <c r="E13" s="6" t="s">
        <v>14</v>
      </c>
      <c r="F13" s="6"/>
    </row>
    <row r="14" spans="1:18">
      <c r="E14" s="2" t="s">
        <v>15</v>
      </c>
      <c r="F14" s="12">
        <f>B4</f>
        <v>-253194.7</v>
      </c>
    </row>
    <row r="15" spans="1:18">
      <c r="E15" s="2" t="s">
        <v>9</v>
      </c>
      <c r="F15" s="12">
        <f>F4</f>
        <v>-224187.3</v>
      </c>
    </row>
    <row r="16" spans="1:18">
      <c r="E16" s="2" t="s">
        <v>10</v>
      </c>
      <c r="F16" s="12">
        <f>J4</f>
        <v>-249884.5</v>
      </c>
    </row>
    <row r="17" spans="5:6">
      <c r="E17" s="2" t="s">
        <v>11</v>
      </c>
      <c r="F17" s="12">
        <f>N4</f>
        <v>-231552.7</v>
      </c>
    </row>
    <row r="18" spans="5:6">
      <c r="E18" s="2" t="s">
        <v>12</v>
      </c>
      <c r="F18" s="12">
        <f>R4</f>
        <v>-290802.59999999998</v>
      </c>
    </row>
    <row r="20" spans="5:6">
      <c r="E20" s="4" t="s">
        <v>16</v>
      </c>
      <c r="F20" s="4"/>
    </row>
    <row r="21" spans="5:6">
      <c r="E21" s="6" t="s">
        <v>14</v>
      </c>
      <c r="F21" s="6"/>
    </row>
    <row r="22" spans="5:6">
      <c r="E22" s="2" t="s">
        <v>15</v>
      </c>
      <c r="F22" s="12">
        <f>B5</f>
        <v>-1187588</v>
      </c>
    </row>
    <row r="23" spans="5:6">
      <c r="E23" s="2" t="s">
        <v>9</v>
      </c>
      <c r="F23" s="12">
        <f>F5</f>
        <v>-1051532</v>
      </c>
    </row>
    <row r="24" spans="5:6">
      <c r="E24" s="2" t="s">
        <v>10</v>
      </c>
      <c r="F24" s="12">
        <f>J5</f>
        <v>-1172062</v>
      </c>
    </row>
    <row r="25" spans="5:6">
      <c r="E25" s="2" t="s">
        <v>11</v>
      </c>
      <c r="F25" s="12">
        <f>N5</f>
        <v>-1086078</v>
      </c>
    </row>
    <row r="26" spans="5:6">
      <c r="E26" s="2" t="s">
        <v>12</v>
      </c>
      <c r="F26" s="12">
        <f>R5</f>
        <v>-1363985</v>
      </c>
    </row>
    <row r="28" spans="5:6">
      <c r="E28" s="11" t="s">
        <v>17</v>
      </c>
      <c r="F28" s="11"/>
    </row>
    <row r="29" spans="5:6">
      <c r="E29" s="9" t="s">
        <v>14</v>
      </c>
      <c r="F29" s="9"/>
    </row>
    <row r="30" spans="5:6">
      <c r="E30" s="10" t="s">
        <v>15</v>
      </c>
      <c r="F30" s="15">
        <f>B6</f>
        <v>-476729.2</v>
      </c>
    </row>
    <row r="31" spans="5:6">
      <c r="E31" s="10" t="s">
        <v>9</v>
      </c>
      <c r="F31" s="15">
        <f>F6</f>
        <v>-414243.1</v>
      </c>
    </row>
    <row r="32" spans="5:6">
      <c r="E32" s="10" t="s">
        <v>10</v>
      </c>
      <c r="F32" s="15">
        <f>J6</f>
        <v>-433176.3</v>
      </c>
    </row>
    <row r="33" spans="5:6">
      <c r="E33" s="10" t="s">
        <v>11</v>
      </c>
      <c r="F33" s="15">
        <f>N6</f>
        <v>-429478.3</v>
      </c>
    </row>
    <row r="34" spans="5:6">
      <c r="E34" s="10" t="s">
        <v>12</v>
      </c>
      <c r="F34" s="15">
        <f>R6</f>
        <v>-504527.5</v>
      </c>
    </row>
    <row r="36" spans="5:6">
      <c r="E36" s="11" t="s">
        <v>18</v>
      </c>
      <c r="F36" s="11"/>
    </row>
    <row r="37" spans="5:6">
      <c r="E37" s="9" t="s">
        <v>14</v>
      </c>
      <c r="F37" s="9"/>
    </row>
    <row r="38" spans="5:6">
      <c r="E38" s="10" t="s">
        <v>15</v>
      </c>
      <c r="F38" s="15">
        <f>B7</f>
        <v>-2236058</v>
      </c>
    </row>
    <row r="39" spans="5:6">
      <c r="E39" s="10" t="s">
        <v>9</v>
      </c>
      <c r="F39" s="15">
        <f>F7</f>
        <v>-1942973</v>
      </c>
    </row>
    <row r="40" spans="5:6">
      <c r="E40" s="10" t="s">
        <v>10</v>
      </c>
      <c r="F40" s="15">
        <f>J7</f>
        <v>-2031777</v>
      </c>
    </row>
    <row r="41" spans="5:6">
      <c r="E41" s="10" t="s">
        <v>11</v>
      </c>
      <c r="F41" s="15">
        <f>N7</f>
        <v>-2014432</v>
      </c>
    </row>
    <row r="42" spans="5:6">
      <c r="E42" s="10" t="s">
        <v>12</v>
      </c>
      <c r="F42" s="15">
        <f>R7</f>
        <v>-2366444</v>
      </c>
    </row>
    <row r="44" spans="5:6">
      <c r="E44" s="11" t="s">
        <v>20</v>
      </c>
      <c r="F44" s="11"/>
    </row>
    <row r="45" spans="5:6">
      <c r="E45" s="9" t="s">
        <v>14</v>
      </c>
      <c r="F45" s="9"/>
    </row>
    <row r="46" spans="5:6">
      <c r="E46" s="10" t="s">
        <v>15</v>
      </c>
      <c r="F46" s="15">
        <f>B8</f>
        <v>-389117</v>
      </c>
    </row>
    <row r="47" spans="5:6">
      <c r="E47" s="10" t="s">
        <v>9</v>
      </c>
      <c r="F47" s="15">
        <f>F8</f>
        <v>-347549.4</v>
      </c>
    </row>
    <row r="48" spans="5:6">
      <c r="E48" s="10" t="s">
        <v>10</v>
      </c>
      <c r="F48" s="15">
        <f>J8</f>
        <v>-382306.3</v>
      </c>
    </row>
    <row r="49" spans="5:6">
      <c r="E49" s="10" t="s">
        <v>11</v>
      </c>
      <c r="F49" s="15">
        <f>N8</f>
        <v>-368531.20000000001</v>
      </c>
    </row>
    <row r="50" spans="5:6">
      <c r="E50" s="10" t="s">
        <v>12</v>
      </c>
      <c r="F50" s="15">
        <f>R8</f>
        <v>-436433.7</v>
      </c>
    </row>
    <row r="52" spans="5:6">
      <c r="E52" s="11" t="s">
        <v>19</v>
      </c>
      <c r="F52" s="11"/>
    </row>
    <row r="53" spans="5:6">
      <c r="E53" s="9" t="s">
        <v>14</v>
      </c>
      <c r="F53" s="9"/>
    </row>
    <row r="54" spans="5:6">
      <c r="E54" s="10" t="s">
        <v>15</v>
      </c>
      <c r="F54" s="15">
        <f>B9</f>
        <v>-674403.1</v>
      </c>
    </row>
    <row r="55" spans="5:6">
      <c r="E55" s="10" t="s">
        <v>9</v>
      </c>
      <c r="F55" s="15">
        <f>F9</f>
        <v>-623456.19999999995</v>
      </c>
    </row>
    <row r="56" spans="5:6">
      <c r="E56" s="10" t="s">
        <v>10</v>
      </c>
      <c r="F56" s="15">
        <f>J9</f>
        <v>-646270.19999999995</v>
      </c>
    </row>
    <row r="57" spans="5:6">
      <c r="E57" s="10" t="s">
        <v>11</v>
      </c>
      <c r="F57" s="15">
        <f>N9</f>
        <v>-648203.5</v>
      </c>
    </row>
    <row r="58" spans="5:6">
      <c r="E58" s="10" t="s">
        <v>12</v>
      </c>
      <c r="F58" s="15">
        <f>R9</f>
        <v>-720941.5</v>
      </c>
    </row>
  </sheetData>
  <mergeCells count="12">
    <mergeCell ref="E20:F20"/>
    <mergeCell ref="E28:F28"/>
    <mergeCell ref="E36:F36"/>
    <mergeCell ref="E44:F44"/>
    <mergeCell ref="E52:F52"/>
    <mergeCell ref="I12:J12"/>
    <mergeCell ref="D1:F1"/>
    <mergeCell ref="H1:J1"/>
    <mergeCell ref="L1:N1"/>
    <mergeCell ref="P1:R1"/>
    <mergeCell ref="E12:F1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2021-10-14T05:19:42Z</dcterms:created>
  <dcterms:modified xsi:type="dcterms:W3CDTF">2021-10-15T05:58:52Z</dcterms:modified>
</cp:coreProperties>
</file>