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38640" windowHeight="19176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AE24" i="1"/>
  <c r="AE25" i="1"/>
  <c r="AE26" i="1"/>
  <c r="AE27" i="1"/>
  <c r="AE28" i="1"/>
  <c r="AE18" i="1"/>
  <c r="AC18" i="1"/>
  <c r="AD18" i="1" s="1"/>
  <c r="P27" i="1"/>
  <c r="AD20" i="1"/>
  <c r="AD21" i="1"/>
  <c r="AD22" i="1"/>
  <c r="AD23" i="1"/>
  <c r="AD24" i="1"/>
  <c r="AD25" i="1"/>
  <c r="AD26" i="1"/>
  <c r="AD28" i="1"/>
  <c r="AC20" i="1"/>
  <c r="AC21" i="1"/>
  <c r="AC22" i="1"/>
  <c r="AC23" i="1"/>
  <c r="AC24" i="1"/>
  <c r="AC25" i="1"/>
  <c r="AC26" i="1"/>
  <c r="AC27" i="1"/>
  <c r="AD27" i="1" s="1"/>
  <c r="AC28" i="1"/>
  <c r="X22" i="1"/>
  <c r="X19" i="1"/>
  <c r="X20" i="1"/>
  <c r="X21" i="1"/>
  <c r="X23" i="1"/>
  <c r="X24" i="1"/>
  <c r="X25" i="1"/>
  <c r="X26" i="1"/>
  <c r="X27" i="1"/>
  <c r="X28" i="1"/>
  <c r="X18" i="1"/>
  <c r="AB19" i="1"/>
  <c r="AC19" i="1" s="1"/>
  <c r="AD19" i="1" s="1"/>
  <c r="AB20" i="1"/>
  <c r="AB21" i="1"/>
  <c r="AB22" i="1"/>
  <c r="AB23" i="1"/>
  <c r="AB24" i="1"/>
  <c r="AB25" i="1"/>
  <c r="AB26" i="1"/>
  <c r="AB27" i="1"/>
  <c r="AB28" i="1"/>
  <c r="AB18" i="1"/>
  <c r="AA19" i="1"/>
  <c r="AA20" i="1"/>
  <c r="AA21" i="1"/>
  <c r="AA22" i="1"/>
  <c r="AA23" i="1"/>
  <c r="AA24" i="1"/>
  <c r="AA25" i="1"/>
  <c r="AA26" i="1"/>
  <c r="AA27" i="1"/>
  <c r="AA28" i="1"/>
  <c r="AA18" i="1"/>
  <c r="T28" i="1"/>
  <c r="T29" i="1"/>
  <c r="T30" i="1"/>
  <c r="T31" i="1"/>
  <c r="T32" i="1"/>
  <c r="T33" i="1"/>
  <c r="T34" i="1"/>
  <c r="T35" i="1"/>
  <c r="T36" i="1"/>
  <c r="T37" i="1"/>
  <c r="T27" i="1"/>
  <c r="P28" i="1"/>
  <c r="P29" i="1"/>
  <c r="P30" i="1"/>
  <c r="P31" i="1"/>
  <c r="P32" i="1"/>
  <c r="P33" i="1"/>
  <c r="P34" i="1"/>
  <c r="P35" i="1"/>
  <c r="P36" i="1"/>
  <c r="P37" i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</calcChain>
</file>

<file path=xl/sharedStrings.xml><?xml version="1.0" encoding="utf-8"?>
<sst xmlns="http://schemas.openxmlformats.org/spreadsheetml/2006/main" count="79" uniqueCount="38">
  <si>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</si>
  <si>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</si>
  <si>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</si>
  <si>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</si>
  <si>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</si>
  <si>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</si>
  <si>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</si>
  <si>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</si>
  <si>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</si>
  <si>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</si>
  <si>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</si>
  <si>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</si>
  <si>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</si>
  <si>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</si>
  <si>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</si>
  <si>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</si>
  <si>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</si>
  <si>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</si>
  <si>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</si>
  <si>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</si>
  <si>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</si>
  <si>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</si>
  <si>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440,67861 ± 94,46346</t>
  </si>
  <si>
    <t>C</t>
  </si>
  <si>
    <t>1,68206 ± 0,02532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</si>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</sst>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workbookViewId="0">
      <selection activeCell="AB30" sqref="AB30"/>
    </sheetView>
  </sheetViews>
  <sheetFormatPr defaultRowHeight="14.4" x14ac:dyDescent="0.3"/>
  <cols>
    <col min="1" max="1" width="22.44140625" bestFit="1" customWidth="1"/>
    <col min="2" max="14" width="5.6640625" customWidth="1"/>
    <col min="24" max="24" width="15.44140625" customWidth="1"/>
    <col min="25" max="25" width="13.6640625" customWidth="1"/>
    <col min="26" max="26" width="11.21875" bestFit="1" customWidth="1"/>
    <col min="27" max="27" width="10.21875" bestFit="1" customWidth="1"/>
    <col min="28" max="28" width="13.6640625" bestFit="1" customWidth="1"/>
  </cols>
  <sheetData>
    <row r="1" spans="1:24" ht="15" x14ac:dyDescent="0.25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ht="15" x14ac:dyDescent="0.25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ht="15" x14ac:dyDescent="0.25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ht="15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ht="15" x14ac:dyDescent="0.25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ht="15" x14ac:dyDescent="0.25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ht="15" x14ac:dyDescent="0.25">
      <c r="Q7">
        <v>18</v>
      </c>
      <c r="R7">
        <v>701</v>
      </c>
      <c r="W7">
        <v>18</v>
      </c>
      <c r="X7">
        <v>519</v>
      </c>
    </row>
    <row r="8" spans="1:24" ht="15" x14ac:dyDescent="0.25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ht="15" x14ac:dyDescent="0.25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ht="1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ht="15" x14ac:dyDescent="0.25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ht="15" x14ac:dyDescent="0.25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ht="15" x14ac:dyDescent="0.25">
      <c r="W13">
        <v>7</v>
      </c>
      <c r="X13">
        <v>525</v>
      </c>
    </row>
    <row r="14" spans="1:24" ht="15" x14ac:dyDescent="0.25">
      <c r="W14">
        <v>6</v>
      </c>
      <c r="X14">
        <v>550</v>
      </c>
    </row>
    <row r="16" spans="1:24" ht="15" x14ac:dyDescent="0.25">
      <c r="A16" t="s">
        <v>0</v>
      </c>
      <c r="B16">
        <v>100</v>
      </c>
    </row>
    <row r="17" spans="1:31" x14ac:dyDescent="0.3">
      <c r="A17" t="s">
        <v>7</v>
      </c>
      <c r="B17">
        <v>841</v>
      </c>
      <c r="W17" t="s">
        <v>30</v>
      </c>
      <c r="X17" t="s">
        <v>7</v>
      </c>
      <c r="Y17" t="s">
        <v>6</v>
      </c>
      <c r="Z17" t="s">
        <v>32</v>
      </c>
      <c r="AA17" t="s">
        <v>33</v>
      </c>
      <c r="AB17" t="s">
        <v>34</v>
      </c>
      <c r="AC17" t="s">
        <v>36</v>
      </c>
      <c r="AE17" t="s">
        <v>37</v>
      </c>
    </row>
    <row r="18" spans="1:31" ht="15" x14ac:dyDescent="0.25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35</v>
      </c>
      <c r="W18" t="s">
        <v>31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0.51788722499499462</v>
      </c>
      <c r="AE18">
        <f>LOG10(Z18)</f>
        <v>3.4183012913197452</v>
      </c>
    </row>
    <row r="19" spans="1:31" ht="15" x14ac:dyDescent="0.25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516.46800000000007</v>
      </c>
      <c r="Y19">
        <v>0.316</v>
      </c>
      <c r="Z19">
        <v>1027</v>
      </c>
      <c r="AA19">
        <f t="shared" ref="AA19:AA28" si="2">Y19*1000000</f>
        <v>316000</v>
      </c>
      <c r="AB19" s="7">
        <f t="shared" ref="AB19:AB28" si="3">Z19/1000000</f>
        <v>1.0269999999999999E-3</v>
      </c>
      <c r="AC19">
        <f t="shared" ref="AC19:AC28" si="4">LOG10(AB19)</f>
        <v>-2.9884295564027217</v>
      </c>
      <c r="AD19">
        <f t="shared" si="0"/>
        <v>0.59947719106602704</v>
      </c>
      <c r="AE19">
        <f t="shared" ref="AE19:AE28" si="5">LOG10(Z19)</f>
        <v>3.0115704435972783</v>
      </c>
    </row>
    <row r="20" spans="1:31" ht="15" x14ac:dyDescent="0.25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0.68011334440781535</v>
      </c>
      <c r="AE20">
        <f t="shared" si="5"/>
        <v>2.6095944092252199</v>
      </c>
    </row>
    <row r="21" spans="1:31" ht="15" x14ac:dyDescent="0.25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0.72187691055391512</v>
      </c>
      <c r="AE21">
        <f t="shared" si="5"/>
        <v>2.4014005407815442</v>
      </c>
    </row>
    <row r="22" spans="1:31" ht="15" x14ac:dyDescent="0.25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0.74946491823414574</v>
      </c>
      <c r="AE22">
        <f t="shared" si="5"/>
        <v>2.2638726768652235</v>
      </c>
    </row>
    <row r="23" spans="1:31" ht="15" x14ac:dyDescent="0.25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0.78768331236517874</v>
      </c>
      <c r="AE23">
        <f t="shared" si="5"/>
        <v>2.0733517023869008</v>
      </c>
    </row>
    <row r="24" spans="1:31" ht="15" x14ac:dyDescent="0.25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0.83359540624187134</v>
      </c>
      <c r="AE24">
        <f t="shared" si="5"/>
        <v>1.8444771757456815</v>
      </c>
    </row>
    <row r="25" spans="1:31" ht="15" x14ac:dyDescent="0.25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0.91024026200219399</v>
      </c>
      <c r="AE25">
        <f t="shared" si="5"/>
        <v>1.4623979978989561</v>
      </c>
    </row>
    <row r="26" spans="1:31" x14ac:dyDescent="0.3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551.43759999999997</v>
      </c>
      <c r="Y26">
        <v>15.72</v>
      </c>
      <c r="Z26">
        <v>18.420000000000002</v>
      </c>
      <c r="AA26">
        <f t="shared" si="2"/>
        <v>15720000</v>
      </c>
      <c r="AB26" s="7">
        <f t="shared" si="3"/>
        <v>1.8420000000000003E-5</v>
      </c>
      <c r="AC26">
        <f t="shared" si="4"/>
        <v>-4.7347103741391701</v>
      </c>
      <c r="AD26">
        <f t="shared" si="0"/>
        <v>0.9497800841645907</v>
      </c>
      <c r="AE26">
        <f t="shared" si="5"/>
        <v>1.2652896258608302</v>
      </c>
    </row>
    <row r="27" spans="1:31" ht="15" x14ac:dyDescent="0.25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541.11239999999998</v>
      </c>
      <c r="Y27">
        <v>20.84</v>
      </c>
      <c r="Z27">
        <v>14.39</v>
      </c>
      <c r="AA27">
        <f t="shared" si="2"/>
        <v>20840000</v>
      </c>
      <c r="AB27" s="7">
        <f t="shared" si="3"/>
        <v>1.4390000000000001E-5</v>
      </c>
      <c r="AC27">
        <f t="shared" si="4"/>
        <v>-4.8419392060633948</v>
      </c>
      <c r="AD27">
        <f t="shared" si="0"/>
        <v>0.97129012405343551</v>
      </c>
      <c r="AE27">
        <f t="shared" si="5"/>
        <v>1.1580607939366052</v>
      </c>
    </row>
    <row r="28" spans="1:31" x14ac:dyDescent="0.3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530.29300000000001</v>
      </c>
      <c r="Y28">
        <v>30.02</v>
      </c>
      <c r="Z28">
        <v>10.35</v>
      </c>
      <c r="AA28">
        <f t="shared" si="2"/>
        <v>30020000</v>
      </c>
      <c r="AB28" s="7">
        <f t="shared" si="3"/>
        <v>1.0349999999999999E-5</v>
      </c>
      <c r="AC28">
        <f t="shared" si="4"/>
        <v>-4.9850596502070639</v>
      </c>
      <c r="AD28">
        <f>AC28/$AC$28</f>
        <v>1</v>
      </c>
      <c r="AE28">
        <f t="shared" si="5"/>
        <v>1.0149403497929366</v>
      </c>
    </row>
    <row r="29" spans="1:31" x14ac:dyDescent="0.3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3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x14ac:dyDescent="0.3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</row>
    <row r="32" spans="1:31" x14ac:dyDescent="0.3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</row>
    <row r="33" spans="1:20" x14ac:dyDescent="0.3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</row>
    <row r="34" spans="1:20" x14ac:dyDescent="0.3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</row>
    <row r="35" spans="1:20" x14ac:dyDescent="0.3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</row>
    <row r="36" spans="1:20" x14ac:dyDescent="0.3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</row>
    <row r="37" spans="1:20" x14ac:dyDescent="0.3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</row>
    <row r="39" spans="1:20" ht="22.8" x14ac:dyDescent="0.3">
      <c r="N39" s="1" t="s">
        <v>16</v>
      </c>
      <c r="O39" s="2" t="s">
        <v>17</v>
      </c>
      <c r="R39" s="1" t="s">
        <v>16</v>
      </c>
      <c r="S39" s="2" t="s">
        <v>17</v>
      </c>
    </row>
    <row r="40" spans="1:20" ht="22.8" x14ac:dyDescent="0.3">
      <c r="N40" s="3" t="s">
        <v>18</v>
      </c>
      <c r="O40" s="4" t="s">
        <v>19</v>
      </c>
      <c r="R40" s="3" t="s">
        <v>18</v>
      </c>
      <c r="S40" s="4" t="s">
        <v>19</v>
      </c>
    </row>
    <row r="41" spans="1:20" x14ac:dyDescent="0.3">
      <c r="N41" s="3" t="s">
        <v>20</v>
      </c>
      <c r="O41" s="4" t="s">
        <v>21</v>
      </c>
      <c r="R41" s="3" t="s">
        <v>20</v>
      </c>
      <c r="S41" s="4" t="s">
        <v>21</v>
      </c>
    </row>
    <row r="42" spans="1:20" ht="22.8" x14ac:dyDescent="0.3">
      <c r="N42" s="3" t="s">
        <v>21</v>
      </c>
      <c r="O42" s="4" t="s">
        <v>22</v>
      </c>
      <c r="R42" s="3" t="s">
        <v>21</v>
      </c>
      <c r="S42" s="4" t="s">
        <v>28</v>
      </c>
    </row>
    <row r="43" spans="1:20" ht="22.8" x14ac:dyDescent="0.3">
      <c r="N43" s="3" t="s">
        <v>23</v>
      </c>
      <c r="O43" s="4" t="s">
        <v>24</v>
      </c>
      <c r="R43" s="3" t="s">
        <v>23</v>
      </c>
      <c r="S43" s="4" t="s">
        <v>29</v>
      </c>
    </row>
    <row r="44" spans="1:20" ht="34.200000000000003" x14ac:dyDescent="0.3">
      <c r="N44" s="3" t="s">
        <v>25</v>
      </c>
      <c r="O44" s="4">
        <v>71212.206839999999</v>
      </c>
      <c r="R44" s="3" t="s">
        <v>25</v>
      </c>
      <c r="S44" s="4">
        <v>14837.657440000001</v>
      </c>
    </row>
    <row r="45" spans="1:20" ht="45.6" x14ac:dyDescent="0.3">
      <c r="N45" s="3" t="s">
        <v>26</v>
      </c>
      <c r="O45" s="4">
        <v>0.11873</v>
      </c>
      <c r="R45" s="3" t="s">
        <v>26</v>
      </c>
      <c r="S45" s="4">
        <v>0.85443999999999998</v>
      </c>
    </row>
    <row r="46" spans="1:20" ht="34.200000000000003" x14ac:dyDescent="0.3">
      <c r="N46" s="5" t="s">
        <v>27</v>
      </c>
      <c r="O46" s="6">
        <v>2.0809999999999999E-2</v>
      </c>
      <c r="R46" s="5" t="s">
        <v>27</v>
      </c>
      <c r="S46" s="6">
        <v>0.83826999999999996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2022-03-15T15:21:53Z</dcterms:created>
  <dcterms:modified xsi:type="dcterms:W3CDTF">2022-03-28T16:09:31Z</dcterms:modified>
</cp:coreProperties>
</file>