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644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3" i="1" l="1"/>
  <c r="Z32" i="1" l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AA31" i="1"/>
  <c r="Z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31" i="1"/>
  <c r="X31" i="1"/>
  <c r="AE19" i="1" l="1"/>
  <c r="AE20" i="1"/>
  <c r="AE21" i="1"/>
  <c r="AE22" i="1"/>
  <c r="AE23" i="1"/>
  <c r="AE24" i="1"/>
  <c r="AE25" i="1"/>
  <c r="AE26" i="1"/>
  <c r="AE27" i="1"/>
  <c r="AE28" i="1"/>
  <c r="AE18" i="1"/>
  <c r="P27" i="1"/>
  <c r="AC20" i="1"/>
  <c r="AC23" i="1"/>
  <c r="AD23" i="1" s="1"/>
  <c r="AC28" i="1"/>
  <c r="AD28" i="1" s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B20" i="1"/>
  <c r="AB21" i="1"/>
  <c r="AC21" i="1" s="1"/>
  <c r="AB22" i="1"/>
  <c r="AC22" i="1" s="1"/>
  <c r="AB23" i="1"/>
  <c r="AB24" i="1"/>
  <c r="AC24" i="1" s="1"/>
  <c r="AD24" i="1" s="1"/>
  <c r="AB25" i="1"/>
  <c r="AC25" i="1" s="1"/>
  <c r="AB26" i="1"/>
  <c r="AC26" i="1" s="1"/>
  <c r="AB27" i="1"/>
  <c r="AC27" i="1" s="1"/>
  <c r="AB28" i="1"/>
  <c r="AB18" i="1"/>
  <c r="AC18" i="1" s="1"/>
  <c r="AA19" i="1"/>
  <c r="AA20" i="1"/>
  <c r="AA21" i="1"/>
  <c r="AA22" i="1"/>
  <c r="AA23" i="1"/>
  <c r="AA24" i="1"/>
  <c r="AA25" i="1"/>
  <c r="AA26" i="1"/>
  <c r="AA27" i="1"/>
  <c r="AA28" i="1"/>
  <c r="AA18" i="1"/>
  <c r="T28" i="1"/>
  <c r="T29" i="1"/>
  <c r="T30" i="1"/>
  <c r="T31" i="1"/>
  <c r="T32" i="1"/>
  <c r="T33" i="1"/>
  <c r="T34" i="1"/>
  <c r="T35" i="1"/>
  <c r="T36" i="1"/>
  <c r="T37" i="1"/>
  <c r="T27" i="1"/>
  <c r="P28" i="1"/>
  <c r="P29" i="1"/>
  <c r="P30" i="1"/>
  <c r="P31" i="1"/>
  <c r="P32" i="1"/>
  <c r="P33" i="1"/>
  <c r="P34" i="1"/>
  <c r="P35" i="1"/>
  <c r="P36" i="1"/>
  <c r="P37" i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  <c r="AD21" i="1" l="1"/>
  <c r="AD20" i="1"/>
  <c r="AD27" i="1"/>
  <c r="AD22" i="1"/>
  <c r="AD26" i="1"/>
  <c r="AD18" i="1"/>
  <c r="AD25" i="1"/>
  <c r="AD19" i="1"/>
</calcChain>
</file>

<file path=xl/sharedStrings.xml><?xml version="1.0" encoding="utf-8"?>
<sst xmlns="http://schemas.openxmlformats.org/spreadsheetml/2006/main" count="98" uniqueCount="56">
  <si>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</si>
  <si>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</si>
  <si>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</si>
  <si>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</si>
  <si>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</si>
  <si>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</si>
  <si>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</si>
  <si>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</si>
  <si>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</si>
  <si>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</si>
  <si>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</si>
  <si>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</si>
  <si>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</si>
  <si>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</si>
  <si>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</si>
  <si>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</si>
  <si>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</si>
  <si>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</si>
  <si>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</si>
  <si>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</si>
  <si>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</si>
  <si>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</si>
  <si>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C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</si>
  <si>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</si>
  <si>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</si>
  <si>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</si>
  <si>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</si>
  <si>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</si>
  <si>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</si>
  <si>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</si>
  <si>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</si>
  <si>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</si>
  <si>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</si>
  <si>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</si>
  <si>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</si>
  <si>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</si>
  <si>
    <t>306,53892 ± 29,21135</t>
  </si>
  <si>
    <t>1,0501 ± 0,02154</t>
  </si>
  <si>
    <t>Měření s kontantním tlakem</t>
  </si>
  <si>
    <t>Měření s konstantní vzdáleností elektrod</t>
  </si>
  <si>
    <t>C'</t>
  </si>
  <si>
    <t>Uz</t>
  </si>
  <si>
    <t>pd</t>
  </si>
  <si>
    <t>310 30</t>
  </si>
  <si>
    <t>1.05 0.02</t>
  </si>
  <si>
    <t>290 30</t>
  </si>
  <si>
    <t>0.79 0.01</t>
  </si>
  <si>
    <t>m2C-1</t>
  </si>
  <si>
    <t>Pa</t>
  </si>
  <si>
    <t>m2kgs-3A-1</t>
  </si>
  <si>
    <t>V</t>
  </si>
  <si>
    <t>kgm-1s-2</t>
  </si>
  <si>
    <t>VPa-1m-1</t>
  </si>
  <si>
    <t>m2s-1A-1</t>
  </si>
  <si>
    <t>m2A-1s-1</t>
  </si>
  <si>
    <t>Převody jednotek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</si>
</sst>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topLeftCell="A10" workbookViewId="0">
      <selection activeCell="W36" sqref="W36"/>
    </sheetView>
  </sheetViews>
  <sheetFormatPr defaultRowHeight="15" x14ac:dyDescent="0.25"/>
  <cols>
    <col min="1" max="1" width="22.42578125" bestFit="1" customWidth="1"/>
    <col min="2" max="14" width="5.7109375" customWidth="1"/>
    <col min="24" max="24" width="15.42578125" customWidth="1"/>
    <col min="25" max="25" width="13.7109375" customWidth="1"/>
    <col min="26" max="26" width="11.28515625" bestFit="1" customWidth="1"/>
    <col min="27" max="27" width="10.28515625" bestFit="1" customWidth="1"/>
    <col min="28" max="28" width="13.7109375" bestFit="1" customWidth="1"/>
  </cols>
  <sheetData>
    <row r="1" spans="1:24" x14ac:dyDescent="0.25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x14ac:dyDescent="0.25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x14ac:dyDescent="0.25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x14ac:dyDescent="0.25">
      <c r="Q7">
        <v>18</v>
      </c>
      <c r="R7">
        <v>701</v>
      </c>
      <c r="W7">
        <v>18</v>
      </c>
      <c r="X7">
        <v>519</v>
      </c>
    </row>
    <row r="8" spans="1:24" x14ac:dyDescent="0.25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x14ac:dyDescent="0.25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x14ac:dyDescent="0.25">
      <c r="W13">
        <v>7</v>
      </c>
      <c r="X13">
        <v>525</v>
      </c>
    </row>
    <row r="14" spans="1:24" x14ac:dyDescent="0.25">
      <c r="W14">
        <v>6</v>
      </c>
      <c r="X14">
        <v>550</v>
      </c>
    </row>
    <row r="16" spans="1:24" x14ac:dyDescent="0.25">
      <c r="A16" t="s">
        <v>0</v>
      </c>
      <c r="B16">
        <v>100</v>
      </c>
    </row>
    <row r="17" spans="1:31" x14ac:dyDescent="0.25">
      <c r="A17" t="s">
        <v>7</v>
      </c>
      <c r="B17">
        <v>841</v>
      </c>
      <c r="W17" t="s">
        <v>28</v>
      </c>
      <c r="X17" t="s">
        <v>7</v>
      </c>
      <c r="Y17" t="s">
        <v>6</v>
      </c>
      <c r="Z17" t="s">
        <v>30</v>
      </c>
      <c r="AA17" t="s">
        <v>31</v>
      </c>
      <c r="AB17" t="s">
        <v>32</v>
      </c>
      <c r="AC17" t="s">
        <v>34</v>
      </c>
      <c r="AE17" t="s">
        <v>35</v>
      </c>
    </row>
    <row r="18" spans="1:31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33</v>
      </c>
      <c r="W18" t="s">
        <v>29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0.52387112331882535</v>
      </c>
      <c r="AE18">
        <f>LOG10(Z18)</f>
        <v>3.4183012913197452</v>
      </c>
    </row>
    <row r="19" spans="1:31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0.60640381598678927</v>
      </c>
      <c r="AE19">
        <f t="shared" ref="AE19:AE28" si="5">LOG10(Z19)</f>
        <v>3.0115704435972783</v>
      </c>
    </row>
    <row r="20" spans="1:31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0.68797167515087654</v>
      </c>
      <c r="AE20">
        <f t="shared" si="5"/>
        <v>2.6095944092252199</v>
      </c>
    </row>
    <row r="21" spans="1:31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0.73021779603360115</v>
      </c>
      <c r="AE21">
        <f t="shared" si="5"/>
        <v>2.4014005407815442</v>
      </c>
    </row>
    <row r="22" spans="1:31" x14ac:dyDescent="0.25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0.75812456777084669</v>
      </c>
      <c r="AE22">
        <f t="shared" si="5"/>
        <v>2.2638726768652235</v>
      </c>
    </row>
    <row r="23" spans="1:31" x14ac:dyDescent="0.25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0.79678455415120064</v>
      </c>
      <c r="AE23">
        <f t="shared" si="5"/>
        <v>2.0733517023869008</v>
      </c>
    </row>
    <row r="24" spans="1:31" x14ac:dyDescent="0.25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0.84322713669093174</v>
      </c>
      <c r="AE24">
        <f t="shared" si="5"/>
        <v>1.8444771757456815</v>
      </c>
    </row>
    <row r="25" spans="1:31" x14ac:dyDescent="0.25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0.92075758105390604</v>
      </c>
      <c r="AE25">
        <f t="shared" si="5"/>
        <v>1.4623979978989561</v>
      </c>
    </row>
    <row r="26" spans="1:31" x14ac:dyDescent="0.25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492.01600000000002</v>
      </c>
      <c r="Y26">
        <v>15.72</v>
      </c>
      <c r="Z26">
        <v>22.2</v>
      </c>
      <c r="AA26">
        <f t="shared" si="2"/>
        <v>15720000</v>
      </c>
      <c r="AB26" s="7">
        <f t="shared" si="3"/>
        <v>2.2200000000000001E-5</v>
      </c>
      <c r="AC26">
        <f t="shared" si="4"/>
        <v>-4.6536470255493612</v>
      </c>
      <c r="AD26">
        <f t="shared" si="0"/>
        <v>0.94430511453836385</v>
      </c>
      <c r="AE26">
        <f t="shared" si="5"/>
        <v>1.3463529744506386</v>
      </c>
    </row>
    <row r="27" spans="1:31" x14ac:dyDescent="0.25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490.88799999999998</v>
      </c>
      <c r="Y27">
        <v>20.84</v>
      </c>
      <c r="Z27">
        <v>16.8</v>
      </c>
      <c r="AA27">
        <f t="shared" si="2"/>
        <v>20840000</v>
      </c>
      <c r="AB27" s="7">
        <f t="shared" si="3"/>
        <v>1.6800000000000002E-5</v>
      </c>
      <c r="AC27">
        <f t="shared" si="4"/>
        <v>-4.7746907182741367</v>
      </c>
      <c r="AD27">
        <f t="shared" si="0"/>
        <v>0.96886696409314876</v>
      </c>
      <c r="AE27">
        <f t="shared" si="5"/>
        <v>1.2253092817258628</v>
      </c>
    </row>
    <row r="28" spans="1:31" x14ac:dyDescent="0.25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486.76400000000001</v>
      </c>
      <c r="Y28">
        <v>30.02</v>
      </c>
      <c r="Z28">
        <v>11.8</v>
      </c>
      <c r="AA28">
        <f t="shared" si="2"/>
        <v>30020000</v>
      </c>
      <c r="AB28" s="7">
        <f t="shared" si="3"/>
        <v>1.1800000000000001E-5</v>
      </c>
      <c r="AC28">
        <f t="shared" si="4"/>
        <v>-4.928117992693875</v>
      </c>
      <c r="AD28">
        <f>AC28/$AC$28</f>
        <v>1</v>
      </c>
      <c r="AE28">
        <f t="shared" si="5"/>
        <v>1.0718820073061255</v>
      </c>
    </row>
    <row r="29" spans="1:31" x14ac:dyDescent="0.25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25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x14ac:dyDescent="0.25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  <c r="W31">
        <f>LOG10(P27)</f>
        <v>0.69897000433601886</v>
      </c>
      <c r="X31">
        <f>LOG10(O27)</f>
        <v>2.6532125137753435</v>
      </c>
      <c r="Z31">
        <f>LOG10(T27)</f>
        <v>-0.3010299956639812</v>
      </c>
      <c r="AA31">
        <f>LOG10(S27)</f>
        <v>3.1335389083702174</v>
      </c>
    </row>
    <row r="32" spans="1:31" x14ac:dyDescent="0.25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  <c r="W32">
        <f t="shared" ref="W32:W41" si="10">LOG10(P28)</f>
        <v>0.6020599913279624</v>
      </c>
      <c r="X32">
        <f t="shared" ref="X32:X41" si="11">LOG10(O28)</f>
        <v>2.6334684555795866</v>
      </c>
      <c r="Z32">
        <f t="shared" ref="Z32:Z41" si="12">LOG10(T28)</f>
        <v>-0.22184874961635639</v>
      </c>
      <c r="AA32">
        <f t="shared" ref="AA32:AA41" si="13">LOG10(S28)</f>
        <v>2.9294189257142929</v>
      </c>
    </row>
    <row r="33" spans="1:27" x14ac:dyDescent="0.25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  <c r="W33">
        <f t="shared" si="10"/>
        <v>0.47712125471966244</v>
      </c>
      <c r="X33">
        <f t="shared" si="11"/>
        <v>2.5910646070264991</v>
      </c>
      <c r="Z33">
        <f t="shared" si="12"/>
        <v>-0.13076828026902382</v>
      </c>
      <c r="AA33">
        <f t="shared" si="13"/>
        <v>2.7481880270062002</v>
      </c>
    </row>
    <row r="34" spans="1:27" x14ac:dyDescent="0.25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  <c r="W34">
        <f t="shared" si="10"/>
        <v>0.3979400086720376</v>
      </c>
      <c r="X34">
        <f t="shared" si="11"/>
        <v>2.5797835966168101</v>
      </c>
      <c r="Z34">
        <f t="shared" si="12"/>
        <v>-3.6212172654444715E-2</v>
      </c>
      <c r="AA34">
        <f t="shared" si="13"/>
        <v>2.6627578316815739</v>
      </c>
    </row>
    <row r="35" spans="1:27" x14ac:dyDescent="0.25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  <c r="W35">
        <f t="shared" si="10"/>
        <v>0.3010299956639812</v>
      </c>
      <c r="X35">
        <f t="shared" si="11"/>
        <v>2.5563025007672873</v>
      </c>
      <c r="Z35">
        <f t="shared" si="12"/>
        <v>6.445798922691845E-2</v>
      </c>
      <c r="AA35">
        <f t="shared" si="13"/>
        <v>2.6127838567197355</v>
      </c>
    </row>
    <row r="36" spans="1:27" x14ac:dyDescent="0.25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  <c r="W36">
        <f t="shared" si="10"/>
        <v>0.17609125905568124</v>
      </c>
      <c r="X36">
        <f t="shared" si="11"/>
        <v>2.568201724066995</v>
      </c>
      <c r="Z36">
        <f t="shared" si="12"/>
        <v>0.12710479836480765</v>
      </c>
      <c r="AA36">
        <f t="shared" si="13"/>
        <v>2.5797835966168101</v>
      </c>
    </row>
    <row r="37" spans="1:27" x14ac:dyDescent="0.25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  <c r="W37">
        <f t="shared" si="10"/>
        <v>0</v>
      </c>
      <c r="X37">
        <f t="shared" si="11"/>
        <v>2.6020599913279625</v>
      </c>
      <c r="Z37">
        <f t="shared" si="12"/>
        <v>0.20411998265592479</v>
      </c>
      <c r="AA37">
        <f t="shared" si="13"/>
        <v>2.568201724066995</v>
      </c>
    </row>
    <row r="38" spans="1:27" ht="14.45" x14ac:dyDescent="0.3">
      <c r="W38">
        <f t="shared" si="10"/>
        <v>-4.5757490560675115E-2</v>
      </c>
      <c r="X38">
        <f t="shared" si="11"/>
        <v>2.6434526764861874</v>
      </c>
      <c r="Z38">
        <f t="shared" si="12"/>
        <v>0.3010299956639812</v>
      </c>
      <c r="AA38">
        <f t="shared" si="13"/>
        <v>2.5563025007672873</v>
      </c>
    </row>
    <row r="39" spans="1:27" ht="24" x14ac:dyDescent="0.25">
      <c r="N39" s="1" t="s">
        <v>16</v>
      </c>
      <c r="O39" s="2" t="s">
        <v>17</v>
      </c>
      <c r="R39" s="1" t="s">
        <v>16</v>
      </c>
      <c r="S39" s="2" t="s">
        <v>17</v>
      </c>
      <c r="W39">
        <f t="shared" si="10"/>
        <v>-0.15490195998574319</v>
      </c>
      <c r="X39">
        <f t="shared" si="11"/>
        <v>2.6720978579357175</v>
      </c>
      <c r="Z39">
        <f t="shared" si="12"/>
        <v>0.47712125471966244</v>
      </c>
      <c r="AA39">
        <f t="shared" si="13"/>
        <v>2.5797835966168101</v>
      </c>
    </row>
    <row r="40" spans="1:27" ht="24" x14ac:dyDescent="0.25">
      <c r="N40" s="3" t="s">
        <v>18</v>
      </c>
      <c r="O40" s="4" t="s">
        <v>19</v>
      </c>
      <c r="R40" s="3" t="s">
        <v>18</v>
      </c>
      <c r="S40" s="4" t="s">
        <v>19</v>
      </c>
      <c r="W40">
        <f t="shared" si="10"/>
        <v>-0.3979400086720376</v>
      </c>
      <c r="X40">
        <f t="shared" si="11"/>
        <v>2.9542425094393248</v>
      </c>
      <c r="Z40">
        <f t="shared" si="12"/>
        <v>0.64345267648618742</v>
      </c>
      <c r="AA40">
        <f t="shared" si="13"/>
        <v>2.6232492903979003</v>
      </c>
    </row>
    <row r="41" spans="1:27" x14ac:dyDescent="0.25">
      <c r="N41" s="3" t="s">
        <v>20</v>
      </c>
      <c r="O41" s="4" t="s">
        <v>21</v>
      </c>
      <c r="R41" s="3" t="s">
        <v>20</v>
      </c>
      <c r="S41" s="4" t="s">
        <v>21</v>
      </c>
      <c r="W41">
        <f t="shared" si="10"/>
        <v>-0.69897000433601875</v>
      </c>
      <c r="X41">
        <f t="shared" si="11"/>
        <v>3.0791812460476247</v>
      </c>
      <c r="Z41">
        <f t="shared" si="12"/>
        <v>0.77815125038364363</v>
      </c>
      <c r="AA41">
        <f t="shared" si="13"/>
        <v>2.7242758696007892</v>
      </c>
    </row>
    <row r="42" spans="1:27" ht="36" x14ac:dyDescent="0.25">
      <c r="N42" s="3" t="s">
        <v>21</v>
      </c>
      <c r="O42" s="4" t="s">
        <v>36</v>
      </c>
      <c r="R42" s="3" t="s">
        <v>21</v>
      </c>
      <c r="S42" s="4" t="s">
        <v>26</v>
      </c>
    </row>
    <row r="43" spans="1:27" ht="24" x14ac:dyDescent="0.25">
      <c r="N43" s="3" t="s">
        <v>22</v>
      </c>
      <c r="O43" s="4" t="s">
        <v>37</v>
      </c>
      <c r="R43" s="3" t="s">
        <v>22</v>
      </c>
      <c r="S43" s="4" t="s">
        <v>27</v>
      </c>
      <c r="V43">
        <f>EXP(-0.4)</f>
        <v>0.67032004603563933</v>
      </c>
    </row>
    <row r="44" spans="1:27" ht="48" x14ac:dyDescent="0.25">
      <c r="N44" s="3" t="s">
        <v>23</v>
      </c>
      <c r="O44" s="4">
        <v>10684.813399999999</v>
      </c>
      <c r="R44" s="3" t="s">
        <v>23</v>
      </c>
      <c r="S44" s="4">
        <v>14837.657440000001</v>
      </c>
    </row>
    <row r="45" spans="1:27" ht="60" x14ac:dyDescent="0.25">
      <c r="N45" s="3" t="s">
        <v>24</v>
      </c>
      <c r="O45" s="4">
        <v>0.62524000000000002</v>
      </c>
      <c r="R45" s="3" t="s">
        <v>24</v>
      </c>
      <c r="S45" s="4">
        <v>0.85443999999999998</v>
      </c>
    </row>
    <row r="46" spans="1:27" ht="36" x14ac:dyDescent="0.25">
      <c r="N46" s="5" t="s">
        <v>25</v>
      </c>
      <c r="O46" s="6">
        <v>0.57840000000000003</v>
      </c>
      <c r="R46" s="5" t="s">
        <v>25</v>
      </c>
      <c r="S46" s="6">
        <v>0.83826999999999996</v>
      </c>
    </row>
    <row r="47" spans="1:27" x14ac:dyDescent="0.25">
      <c r="B47" t="s">
        <v>21</v>
      </c>
      <c r="C47" t="s">
        <v>40</v>
      </c>
      <c r="D47" t="s">
        <v>41</v>
      </c>
      <c r="E47" t="s">
        <v>42</v>
      </c>
    </row>
    <row r="48" spans="1:27" x14ac:dyDescent="0.25">
      <c r="A48" s="8" t="s">
        <v>38</v>
      </c>
      <c r="B48" t="s">
        <v>43</v>
      </c>
      <c r="C48" t="s">
        <v>44</v>
      </c>
      <c r="D48" s="9">
        <v>291.60000000000002</v>
      </c>
      <c r="E48">
        <v>0.95</v>
      </c>
    </row>
    <row r="49" spans="1:5" x14ac:dyDescent="0.25">
      <c r="A49" s="8" t="s">
        <v>39</v>
      </c>
      <c r="B49" t="s">
        <v>45</v>
      </c>
      <c r="C49" t="s">
        <v>46</v>
      </c>
      <c r="D49" s="9">
        <v>351.4</v>
      </c>
      <c r="E49">
        <v>1.23</v>
      </c>
    </row>
    <row r="50" spans="1:5" x14ac:dyDescent="0.25">
      <c r="A50" s="8"/>
      <c r="D50" s="9"/>
    </row>
    <row r="51" spans="1:5" x14ac:dyDescent="0.25">
      <c r="A51" t="s">
        <v>55</v>
      </c>
    </row>
    <row r="52" spans="1:5" x14ac:dyDescent="0.25">
      <c r="A52" t="s">
        <v>47</v>
      </c>
      <c r="B52" t="s">
        <v>54</v>
      </c>
    </row>
    <row r="53" spans="1:5" x14ac:dyDescent="0.25">
      <c r="B53" t="s">
        <v>48</v>
      </c>
      <c r="C53" t="s">
        <v>51</v>
      </c>
    </row>
    <row r="54" spans="1:5" x14ac:dyDescent="0.25">
      <c r="B54" t="s">
        <v>50</v>
      </c>
      <c r="C54" t="s">
        <v>49</v>
      </c>
    </row>
    <row r="55" spans="1:5" x14ac:dyDescent="0.25">
      <c r="A55" t="s">
        <v>52</v>
      </c>
      <c r="B55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2022-04-27T08:14:39Z</dcterms:modified>
</cp:coreProperties>
</file>