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108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1" l="1"/>
  <c r="B23" i="1"/>
  <c r="C22" i="1"/>
  <c r="B22" i="1"/>
  <c r="B21" i="1"/>
</calcChain>
</file>

<file path=xl/sharedStrings.xml><?xml version="1.0" encoding="utf-8"?>
<sst xmlns="http://schemas.openxmlformats.org/spreadsheetml/2006/main" count="23" uniqueCount="15">
  <si>
    <t>y0</t>
  </si>
  <si>
    <t>A</t>
  </si>
  <si>
    <t>R0</t>
  </si>
  <si>
    <t>Model</t>
  </si>
  <si>
    <t>Exponential</t>
  </si>
  <si>
    <t>Equation</t>
  </si>
  <si>
    <t>y = y0 + A*exp(R0*x)</t>
  </si>
  <si>
    <t>Plot</t>
  </si>
  <si>
    <t>1/n</t>
  </si>
  <si>
    <t>Odchylka</t>
  </si>
  <si>
    <t>--přesný fit</t>
  </si>
  <si>
    <t>--linear fit</t>
  </si>
  <si>
    <t>intercept</t>
  </si>
  <si>
    <t>slope</t>
  </si>
  <si>
    <t>ln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</si>
</sst>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quotePrefix="1" applyFont="1"/>
    <xf numFmtId="0" fontId="3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AA34" sqref="AA34"/>
    </sheetView>
  </sheetViews>
  <sheetFormatPr defaultRowHeight="14.4" x14ac:dyDescent="0.3"/>
  <cols>
    <col min="1" max="2" width="8.88671875" style="12"/>
    <col min="3" max="3" width="10.6640625" style="12" bestFit="1" customWidth="1"/>
    <col min="4" max="4" width="10" style="12" bestFit="1" customWidth="1"/>
  </cols>
  <sheetData>
    <row r="1" spans="1:27" x14ac:dyDescent="0.3">
      <c r="A1" s="13">
        <v>43</v>
      </c>
      <c r="B1" s="14">
        <v>8.4260308314545573E-8</v>
      </c>
      <c r="C1" s="14">
        <v>16.289354921316718</v>
      </c>
      <c r="E1" s="1">
        <v>22</v>
      </c>
      <c r="F1" s="2">
        <v>5.6950304287561705E-8</v>
      </c>
      <c r="G1" s="2">
        <v>16.681086804002319</v>
      </c>
      <c r="I1" s="3">
        <v>16</v>
      </c>
      <c r="J1" s="4">
        <v>4.248676749635339E-8</v>
      </c>
      <c r="K1" s="4">
        <v>16.974073162523435</v>
      </c>
      <c r="M1" s="5">
        <v>90</v>
      </c>
      <c r="N1" s="6">
        <v>4.2750180028878834E-8</v>
      </c>
      <c r="O1" s="6">
        <v>16.967892430370664</v>
      </c>
      <c r="Q1" s="7">
        <v>116</v>
      </c>
      <c r="R1" s="8">
        <v>3.9961246855605651E-8</v>
      </c>
      <c r="S1" s="8">
        <v>17.035355681060114</v>
      </c>
      <c r="U1" s="9">
        <v>200</v>
      </c>
      <c r="V1" s="10">
        <v>4.344240543241562E-8</v>
      </c>
      <c r="W1" s="10">
        <v>16.951829789179403</v>
      </c>
      <c r="Y1" s="11">
        <v>280</v>
      </c>
      <c r="Z1" s="12">
        <v>4.6055300414299055E-8</v>
      </c>
      <c r="AA1" s="12">
        <v>16.893422979581029</v>
      </c>
    </row>
    <row r="2" spans="1:27" x14ac:dyDescent="0.3">
      <c r="A2" s="13">
        <v>50</v>
      </c>
      <c r="B2" s="14">
        <v>9.076187531412496E-8</v>
      </c>
      <c r="C2" s="14">
        <v>16.215026514906619</v>
      </c>
      <c r="E2" s="1">
        <v>27</v>
      </c>
      <c r="F2" s="2">
        <v>7.441250218594136E-8</v>
      </c>
      <c r="G2" s="2">
        <v>16.413641869090906</v>
      </c>
      <c r="I2" s="3">
        <v>20</v>
      </c>
      <c r="J2" s="4">
        <v>4.5417643606784253E-8</v>
      </c>
      <c r="K2" s="4">
        <v>16.907365181694423</v>
      </c>
      <c r="M2" s="5">
        <v>95</v>
      </c>
      <c r="N2" s="6">
        <v>4.372466381546406E-8</v>
      </c>
      <c r="O2" s="6">
        <v>16.94535350468276</v>
      </c>
      <c r="Q2" s="7">
        <v>122</v>
      </c>
      <c r="R2" s="8">
        <v>4.089660860124088E-8</v>
      </c>
      <c r="S2" s="8">
        <v>17.012218696620714</v>
      </c>
      <c r="U2" s="9">
        <v>212</v>
      </c>
      <c r="V2" s="10">
        <v>4.5574135037828612E-8</v>
      </c>
      <c r="W2" s="10">
        <v>16.903925495435541</v>
      </c>
      <c r="Y2" s="11">
        <v>300</v>
      </c>
      <c r="Z2" s="12">
        <v>4.9982395435461333E-8</v>
      </c>
      <c r="AA2" s="12">
        <v>16.81159498480773</v>
      </c>
    </row>
    <row r="3" spans="1:27" x14ac:dyDescent="0.3">
      <c r="A3" s="13">
        <v>60</v>
      </c>
      <c r="B3" s="14">
        <v>9.4555780070022056E-8</v>
      </c>
      <c r="C3" s="14">
        <v>16.17407591129351</v>
      </c>
      <c r="E3" s="1">
        <v>37</v>
      </c>
      <c r="F3" s="2">
        <v>7.2875688840507647E-8</v>
      </c>
      <c r="G3" s="2">
        <v>16.434510739963546</v>
      </c>
      <c r="I3" s="3">
        <v>30</v>
      </c>
      <c r="J3" s="4">
        <v>4.6877668813059652E-8</v>
      </c>
      <c r="K3" s="4">
        <v>16.875724419597947</v>
      </c>
      <c r="M3" s="5">
        <v>105</v>
      </c>
      <c r="N3" s="6">
        <v>4.6366984539992877E-8</v>
      </c>
      <c r="O3" s="6">
        <v>16.886678171065356</v>
      </c>
      <c r="Q3" s="7">
        <v>132</v>
      </c>
      <c r="R3" s="8">
        <v>4.1492797111299002E-8</v>
      </c>
      <c r="S3" s="8">
        <v>16.997745988356819</v>
      </c>
      <c r="U3" s="9">
        <v>232</v>
      </c>
      <c r="V3" s="10">
        <v>4.9263833296055842E-8</v>
      </c>
      <c r="W3" s="10">
        <v>16.826075629659734</v>
      </c>
      <c r="Y3" s="11">
        <v>330</v>
      </c>
      <c r="Z3" s="12">
        <v>5.2277883225830577E-8</v>
      </c>
      <c r="AA3" s="12">
        <v>16.766692438187018</v>
      </c>
    </row>
    <row r="4" spans="1:27" x14ac:dyDescent="0.3">
      <c r="A4" s="13">
        <v>74</v>
      </c>
      <c r="B4" s="14">
        <v>1.0397235451423755E-7</v>
      </c>
      <c r="C4" s="14">
        <v>16.079140795120448</v>
      </c>
      <c r="E4" s="1">
        <v>52</v>
      </c>
      <c r="F4" s="2">
        <v>8.1909026315165777E-8</v>
      </c>
      <c r="G4" s="2">
        <v>16.317656640741834</v>
      </c>
      <c r="I4" s="3">
        <v>45</v>
      </c>
      <c r="J4" s="4">
        <v>5.0893436807717408E-8</v>
      </c>
      <c r="K4" s="4">
        <v>16.793531864577702</v>
      </c>
      <c r="M4" s="5">
        <v>120</v>
      </c>
      <c r="N4" s="6">
        <v>4.9963970316877607E-8</v>
      </c>
      <c r="O4" s="6">
        <v>16.811963684933119</v>
      </c>
      <c r="Q4" s="7">
        <v>148</v>
      </c>
      <c r="R4" s="8">
        <v>4.3974300053414788E-8</v>
      </c>
      <c r="S4" s="8">
        <v>16.939660463370107</v>
      </c>
      <c r="U4" s="9">
        <v>264</v>
      </c>
      <c r="V4" s="10">
        <v>5.2007972551273734E-8</v>
      </c>
      <c r="W4" s="10">
        <v>16.771868811823307</v>
      </c>
      <c r="Y4" s="11">
        <v>380</v>
      </c>
      <c r="Z4" s="12">
        <v>6.1476604838738544E-8</v>
      </c>
      <c r="AA4" s="12">
        <v>16.604609143634047</v>
      </c>
    </row>
    <row r="5" spans="1:27" x14ac:dyDescent="0.3">
      <c r="A5" s="13">
        <v>92</v>
      </c>
      <c r="B5" s="14">
        <v>1.2329915137013486E-7</v>
      </c>
      <c r="C5" s="14">
        <v>15.908652309442662</v>
      </c>
      <c r="E5" s="1">
        <v>72</v>
      </c>
      <c r="F5" s="2">
        <v>9.7909013697484424E-8</v>
      </c>
      <c r="G5" s="2">
        <v>16.139227221193785</v>
      </c>
      <c r="I5" s="3">
        <v>65</v>
      </c>
      <c r="J5" s="4">
        <v>5.5873193607458948E-8</v>
      </c>
      <c r="K5" s="4">
        <v>16.700181113708272</v>
      </c>
      <c r="M5" s="5">
        <v>140</v>
      </c>
      <c r="N5" s="6">
        <v>5.4416510379035822E-8</v>
      </c>
      <c r="O5" s="6">
        <v>16.726598229516576</v>
      </c>
      <c r="Q5" s="7">
        <v>168</v>
      </c>
      <c r="R5" s="8">
        <v>4.682113720200413E-8</v>
      </c>
      <c r="S5" s="8">
        <v>16.876931086370323</v>
      </c>
      <c r="U5" s="9">
        <v>312</v>
      </c>
      <c r="V5" s="10">
        <v>5.8066156915588176E-8</v>
      </c>
      <c r="W5" s="10">
        <v>16.661682839955866</v>
      </c>
      <c r="Y5" s="11">
        <v>440</v>
      </c>
      <c r="Z5" s="12">
        <v>7.0265972077729864E-8</v>
      </c>
      <c r="AA5" s="12">
        <v>16.470978194037965</v>
      </c>
    </row>
    <row r="6" spans="1:27" x14ac:dyDescent="0.3">
      <c r="A6" s="13">
        <v>115</v>
      </c>
      <c r="B6" s="14">
        <v>1.4545843826105397E-7</v>
      </c>
      <c r="C6" s="14">
        <v>15.743375438830286</v>
      </c>
      <c r="E6" s="1">
        <v>102</v>
      </c>
      <c r="F6" s="2">
        <v>1.2159341328936314E-7</v>
      </c>
      <c r="G6" s="2">
        <v>15.922583035909694</v>
      </c>
      <c r="I6" s="3">
        <v>95</v>
      </c>
      <c r="J6" s="4">
        <v>6.6583979400888755E-8</v>
      </c>
      <c r="K6" s="4">
        <v>16.524801837872953</v>
      </c>
      <c r="M6" s="5">
        <v>170</v>
      </c>
      <c r="N6" s="6">
        <v>6.1963744086802715E-8</v>
      </c>
      <c r="O6" s="6">
        <v>16.596716395741119</v>
      </c>
      <c r="Q6" s="7">
        <v>198</v>
      </c>
      <c r="R6" s="8">
        <v>5.1478665727641254E-8</v>
      </c>
      <c r="S6" s="8">
        <v>16.782098372820855</v>
      </c>
      <c r="U6" s="9">
        <v>380</v>
      </c>
      <c r="V6" s="10">
        <v>6.7792182430453608E-8</v>
      </c>
      <c r="W6" s="10">
        <v>16.506818952033647</v>
      </c>
      <c r="Y6" s="11">
        <v>510</v>
      </c>
      <c r="Z6" s="12">
        <v>7.8035318835550409E-8</v>
      </c>
      <c r="AA6" s="12">
        <v>16.366104307158352</v>
      </c>
    </row>
    <row r="7" spans="1:27" x14ac:dyDescent="0.3">
      <c r="A7" s="13">
        <v>144</v>
      </c>
      <c r="B7" s="14">
        <v>1.7213764449820891E-7</v>
      </c>
      <c r="C7" s="14">
        <v>15.574971421458713</v>
      </c>
      <c r="E7" s="1">
        <v>142</v>
      </c>
      <c r="F7" s="2">
        <v>1.554467336412952E-7</v>
      </c>
      <c r="G7" s="2">
        <v>15.676962712940986</v>
      </c>
      <c r="I7" s="3">
        <v>134</v>
      </c>
      <c r="J7" s="4">
        <v>8.2490671067020441E-8</v>
      </c>
      <c r="K7" s="4">
        <v>16.310580627975082</v>
      </c>
      <c r="M7" s="5">
        <v>210</v>
      </c>
      <c r="N7" s="6">
        <v>7.3714596140022764E-8</v>
      </c>
      <c r="O7" s="6">
        <v>16.423065009327171</v>
      </c>
      <c r="Q7" s="7">
        <v>240</v>
      </c>
      <c r="R7" s="8">
        <v>5.8010804113857401E-8</v>
      </c>
      <c r="S7" s="8">
        <v>16.662636565922423</v>
      </c>
      <c r="U7" s="9">
        <v>476</v>
      </c>
      <c r="V7" s="10">
        <v>8.3315888038938972E-8</v>
      </c>
      <c r="W7" s="10">
        <v>16.300626573200422</v>
      </c>
      <c r="Y7" s="11">
        <v>620</v>
      </c>
      <c r="Z7" s="12">
        <v>9.4859062304935741E-8</v>
      </c>
      <c r="AA7" s="12">
        <v>16.170873601587623</v>
      </c>
    </row>
    <row r="8" spans="1:27" x14ac:dyDescent="0.3">
      <c r="A8" s="13">
        <v>190</v>
      </c>
      <c r="B8" s="14">
        <v>2.2974099688888707E-7</v>
      </c>
      <c r="C8" s="14">
        <v>15.28631326303387</v>
      </c>
      <c r="E8" s="1">
        <v>192</v>
      </c>
      <c r="F8" s="2">
        <v>2.0539236633628491E-7</v>
      </c>
      <c r="G8" s="2">
        <v>15.398343705009745</v>
      </c>
      <c r="I8" s="3">
        <v>184</v>
      </c>
      <c r="J8" s="4">
        <v>1.161603327270274E-7</v>
      </c>
      <c r="K8" s="4">
        <v>15.96829442148846</v>
      </c>
      <c r="M8" s="5">
        <v>260</v>
      </c>
      <c r="N8" s="6">
        <v>8.9808011785858646E-8</v>
      </c>
      <c r="O8" s="6">
        <v>16.225591647512626</v>
      </c>
      <c r="Q8" s="7">
        <v>292</v>
      </c>
      <c r="R8" s="8">
        <v>6.8372284430203147E-8</v>
      </c>
      <c r="S8" s="8">
        <v>16.498298292821801</v>
      </c>
      <c r="U8" s="9">
        <v>600</v>
      </c>
      <c r="V8" s="10">
        <v>1.044778276296475E-7</v>
      </c>
      <c r="W8" s="10">
        <v>16.07429096384686</v>
      </c>
      <c r="Y8" s="11">
        <v>770</v>
      </c>
      <c r="Z8" s="12">
        <v>1.1801863270045503E-7</v>
      </c>
      <c r="AA8" s="12">
        <v>15.952423320705165</v>
      </c>
    </row>
    <row r="9" spans="1:27" x14ac:dyDescent="0.3">
      <c r="A9" s="13">
        <v>248</v>
      </c>
      <c r="B9" s="14">
        <v>3.0738865088965594E-7</v>
      </c>
      <c r="C9" s="14">
        <v>14.99515292620578</v>
      </c>
      <c r="E9" s="1">
        <v>252</v>
      </c>
      <c r="F9" s="2">
        <v>2.5794158286968908E-7</v>
      </c>
      <c r="G9" s="2">
        <v>15.170532700648049</v>
      </c>
      <c r="I9" s="3">
        <v>244</v>
      </c>
      <c r="J9" s="4">
        <v>1.5505056714618266E-7</v>
      </c>
      <c r="K9" s="4">
        <v>15.679514533578958</v>
      </c>
      <c r="M9" s="5">
        <v>320</v>
      </c>
      <c r="N9" s="6">
        <v>1.1400048007701226E-7</v>
      </c>
      <c r="O9" s="6">
        <v>15.987063177358921</v>
      </c>
      <c r="Q9" s="7">
        <v>352</v>
      </c>
      <c r="R9" s="8">
        <v>7.895698707577385E-8</v>
      </c>
      <c r="S9" s="8">
        <v>16.354362600150854</v>
      </c>
      <c r="U9" s="9">
        <v>720</v>
      </c>
      <c r="V9" s="10">
        <v>1.3052000803733277E-7</v>
      </c>
      <c r="W9" s="10">
        <v>15.851739303641974</v>
      </c>
      <c r="Y9" s="11">
        <v>970</v>
      </c>
      <c r="Z9" s="12">
        <v>1.5838227637987659E-7</v>
      </c>
      <c r="AA9" s="12">
        <v>15.658254255367595</v>
      </c>
    </row>
    <row r="10" spans="1:27" x14ac:dyDescent="0.3">
      <c r="A10" s="13">
        <v>324</v>
      </c>
      <c r="B10" s="14">
        <v>4.2721812496527727E-7</v>
      </c>
      <c r="C10" s="14">
        <v>14.665971122847264</v>
      </c>
      <c r="E10" s="1">
        <v>324</v>
      </c>
      <c r="F10" s="2">
        <v>3.3929238977475113E-7</v>
      </c>
      <c r="G10" s="2">
        <v>14.896403594600953</v>
      </c>
      <c r="I10" s="3">
        <v>316</v>
      </c>
      <c r="J10" s="4">
        <v>2.2738085749015507E-7</v>
      </c>
      <c r="K10" s="4">
        <v>15.296639439075875</v>
      </c>
      <c r="M10" s="5">
        <v>392</v>
      </c>
      <c r="N10" s="6">
        <v>1.5305528461337199E-7</v>
      </c>
      <c r="O10" s="6">
        <v>15.692466643478291</v>
      </c>
      <c r="Q10" s="7">
        <v>424</v>
      </c>
      <c r="R10" s="8">
        <v>9.5029007062118348E-8</v>
      </c>
      <c r="S10" s="8">
        <v>16.169083654455893</v>
      </c>
      <c r="U10" s="9">
        <v>860</v>
      </c>
      <c r="V10" s="10">
        <v>1.6461105491275836E-7</v>
      </c>
      <c r="W10" s="10">
        <v>15.619680388669794</v>
      </c>
      <c r="Y10" s="11">
        <v>1220</v>
      </c>
      <c r="Z10" s="12">
        <v>2.0373886361106246E-7</v>
      </c>
      <c r="AA10" s="12">
        <v>15.406426743442815</v>
      </c>
    </row>
    <row r="11" spans="1:27" x14ac:dyDescent="0.3">
      <c r="A11" s="13">
        <v>416</v>
      </c>
      <c r="B11" s="14">
        <v>6.0425029318717827E-7</v>
      </c>
      <c r="C11" s="14">
        <v>14.319277332154533</v>
      </c>
      <c r="E11" s="1">
        <v>404</v>
      </c>
      <c r="F11" s="2">
        <v>4.1808540920113758E-7</v>
      </c>
      <c r="G11" s="2">
        <v>14.687580097061439</v>
      </c>
      <c r="I11" s="3">
        <v>396</v>
      </c>
      <c r="J11" s="4">
        <v>3.1010113429236532E-7</v>
      </c>
      <c r="K11" s="4">
        <v>14.986367353019013</v>
      </c>
      <c r="M11" s="5">
        <v>472</v>
      </c>
      <c r="N11" s="6">
        <v>2.0448753552632444E-7</v>
      </c>
      <c r="O11" s="6">
        <v>15.402758814292659</v>
      </c>
      <c r="Q11" s="7">
        <v>500</v>
      </c>
      <c r="R11" s="8">
        <v>1.1377747654052516E-7</v>
      </c>
      <c r="S11" s="8">
        <v>15.989021256279724</v>
      </c>
      <c r="U11" s="9">
        <v>1050</v>
      </c>
      <c r="V11" s="10">
        <v>2.0784811645050378E-7</v>
      </c>
      <c r="W11" s="10">
        <v>15.386458233350391</v>
      </c>
      <c r="Y11" s="11">
        <v>1460</v>
      </c>
      <c r="Z11" s="12">
        <v>2.5496799983697724E-7</v>
      </c>
      <c r="AA11" s="12">
        <v>15.182127790498003</v>
      </c>
    </row>
    <row r="12" spans="1:27" x14ac:dyDescent="0.3">
      <c r="A12" s="13">
        <v>500</v>
      </c>
      <c r="B12" s="14">
        <v>7.772735048928447E-7</v>
      </c>
      <c r="C12" s="14">
        <v>14.067473547367541</v>
      </c>
      <c r="E12" s="1">
        <v>490</v>
      </c>
      <c r="F12" s="2">
        <v>5.3142181530983972E-7</v>
      </c>
      <c r="G12" s="2">
        <v>14.447709751941991</v>
      </c>
      <c r="I12" s="3">
        <v>484</v>
      </c>
      <c r="J12" s="4">
        <v>4.0377012680174967E-7</v>
      </c>
      <c r="K12" s="4">
        <v>14.722420113988221</v>
      </c>
      <c r="M12" s="5">
        <v>560</v>
      </c>
      <c r="N12" s="6">
        <v>2.8648172590781393E-7</v>
      </c>
      <c r="O12" s="6">
        <v>15.065591086742778</v>
      </c>
      <c r="Q12" s="7">
        <v>590</v>
      </c>
      <c r="R12" s="8">
        <v>1.4488412653066966E-7</v>
      </c>
      <c r="S12" s="8">
        <v>15.74733154137302</v>
      </c>
      <c r="U12" s="9">
        <v>1240</v>
      </c>
      <c r="V12" s="10">
        <v>2.7148161671764933E-7</v>
      </c>
      <c r="W12" s="10">
        <v>15.119371409928757</v>
      </c>
      <c r="Y12" s="11">
        <v>1760</v>
      </c>
      <c r="Z12" s="12">
        <v>3.0738302419369738E-7</v>
      </c>
      <c r="AA12" s="12">
        <v>14.995171231199933</v>
      </c>
    </row>
    <row r="13" spans="1:27" x14ac:dyDescent="0.3">
      <c r="A13" s="13">
        <v>600</v>
      </c>
      <c r="B13" s="14">
        <v>1.0378887388862026E-6</v>
      </c>
      <c r="C13" s="14">
        <v>13.778321966936522</v>
      </c>
      <c r="E13" s="1">
        <v>590</v>
      </c>
      <c r="F13" s="2">
        <v>6.6830319198056012E-7</v>
      </c>
      <c r="G13" s="2">
        <v>14.218523886171813</v>
      </c>
      <c r="I13" s="3">
        <v>580</v>
      </c>
      <c r="J13" s="4">
        <v>5.2358322080819486E-7</v>
      </c>
      <c r="K13" s="4">
        <v>14.462569849245011</v>
      </c>
      <c r="M13" s="5">
        <v>660</v>
      </c>
      <c r="N13" s="6">
        <v>4.1328511278503963E-7</v>
      </c>
      <c r="O13" s="6">
        <v>14.69912813643789</v>
      </c>
      <c r="Q13" s="7">
        <v>690</v>
      </c>
      <c r="R13" s="8">
        <v>1.8211441291471003E-7</v>
      </c>
      <c r="S13" s="8">
        <v>15.518630704993953</v>
      </c>
      <c r="U13" s="9">
        <v>1400</v>
      </c>
      <c r="V13" s="10">
        <v>3.5793722285289057E-7</v>
      </c>
      <c r="W13" s="10">
        <v>14.842908221081748</v>
      </c>
      <c r="Y13" s="11">
        <v>2080</v>
      </c>
      <c r="Z13" s="12">
        <v>4.2412946126728308E-7</v>
      </c>
      <c r="AA13" s="12">
        <v>14.673227095141588</v>
      </c>
    </row>
    <row r="14" spans="1:27" x14ac:dyDescent="0.3">
      <c r="A14" s="13">
        <v>700</v>
      </c>
      <c r="B14" s="14">
        <v>1.3572391200823665E-6</v>
      </c>
      <c r="C14" s="14">
        <v>13.510057980341541</v>
      </c>
      <c r="E14" s="1">
        <v>700</v>
      </c>
      <c r="F14" s="2">
        <v>8.5646622661596814E-7</v>
      </c>
      <c r="G14" s="2">
        <v>13.970450951814955</v>
      </c>
      <c r="I14" s="3">
        <v>690</v>
      </c>
      <c r="J14" s="4">
        <v>6.7864440543220945E-7</v>
      </c>
      <c r="K14" s="4">
        <v>14.203168549908103</v>
      </c>
      <c r="M14" s="5">
        <v>770</v>
      </c>
      <c r="N14" s="6">
        <v>5.9821268867533737E-7</v>
      </c>
      <c r="O14" s="6">
        <v>14.329319479549014</v>
      </c>
      <c r="Q14" s="7">
        <v>800</v>
      </c>
      <c r="R14" s="8">
        <v>2.3250179988715924E-7</v>
      </c>
      <c r="S14" s="8">
        <v>15.274367870498818</v>
      </c>
      <c r="U14" s="9">
        <v>1500</v>
      </c>
      <c r="V14" s="10">
        <v>3.9923767164363094E-7</v>
      </c>
      <c r="W14" s="10">
        <v>14.7337089291167</v>
      </c>
      <c r="Y14" s="11">
        <v>2280</v>
      </c>
      <c r="Z14" s="12">
        <v>4.5124771326645601E-7</v>
      </c>
      <c r="AA14" s="12">
        <v>14.611249394865721</v>
      </c>
    </row>
    <row r="15" spans="1:27" x14ac:dyDescent="0.3">
      <c r="A15" s="13">
        <v>800</v>
      </c>
      <c r="B15" s="14">
        <v>1.7469414416897612E-6</v>
      </c>
      <c r="C15" s="14">
        <v>13.257644046727455</v>
      </c>
      <c r="E15" s="1">
        <v>820</v>
      </c>
      <c r="F15" s="2">
        <v>1.1096354885716544E-6</v>
      </c>
      <c r="G15" s="2">
        <v>13.711478985245584</v>
      </c>
      <c r="I15" s="3">
        <v>810</v>
      </c>
      <c r="J15" s="4">
        <v>9.0024257863448205E-7</v>
      </c>
      <c r="K15" s="4">
        <v>13.920601578123184</v>
      </c>
      <c r="M15" s="5">
        <v>890</v>
      </c>
      <c r="N15" s="6">
        <v>7.8085284583732145E-7</v>
      </c>
      <c r="O15" s="6">
        <v>14.062879122481423</v>
      </c>
      <c r="Q15" s="7">
        <v>920</v>
      </c>
      <c r="R15" s="8">
        <v>3.1739004696826133E-7</v>
      </c>
      <c r="S15" s="8">
        <v>14.963134387353774</v>
      </c>
      <c r="U15" s="9">
        <v>1600</v>
      </c>
      <c r="V15" s="10">
        <v>4.5834558666616865E-7</v>
      </c>
      <c r="W15" s="10">
        <v>14.595642381326844</v>
      </c>
      <c r="Y15" s="11">
        <v>2400</v>
      </c>
      <c r="Z15" s="12">
        <v>5.0410815967767466E-7</v>
      </c>
      <c r="AA15" s="12">
        <v>14.500474989363804</v>
      </c>
    </row>
    <row r="16" spans="1:27" x14ac:dyDescent="0.3">
      <c r="E16" s="1">
        <v>950</v>
      </c>
      <c r="F16" s="2">
        <v>1.4461642842857902E-6</v>
      </c>
      <c r="G16" s="2">
        <v>13.446595827758761</v>
      </c>
    </row>
    <row r="18" spans="1:27" ht="22.8" x14ac:dyDescent="0.3">
      <c r="A18" s="15" t="s">
        <v>3</v>
      </c>
      <c r="B18" s="16" t="s">
        <v>4</v>
      </c>
      <c r="C18" s="25" t="s">
        <v>10</v>
      </c>
    </row>
    <row r="19" spans="1:27" ht="34.200000000000003" x14ac:dyDescent="0.3">
      <c r="A19" s="17" t="s">
        <v>5</v>
      </c>
      <c r="B19" s="18" t="s">
        <v>6</v>
      </c>
    </row>
    <row r="20" spans="1:27" x14ac:dyDescent="0.3">
      <c r="A20" s="17" t="s">
        <v>7</v>
      </c>
      <c r="B20" s="26" t="s">
        <v>8</v>
      </c>
      <c r="C20" s="12" t="s">
        <v>9</v>
      </c>
      <c r="E20" s="17" t="s">
        <v>7</v>
      </c>
    </row>
    <row r="21" spans="1:27" x14ac:dyDescent="0.3">
      <c r="A21" s="23" t="s">
        <v>0</v>
      </c>
      <c r="B21" s="22">
        <f>-0.000000381</f>
        <v>-3.8099999999999998E-7</v>
      </c>
      <c r="C21" s="21">
        <v>1.39E-8</v>
      </c>
      <c r="E21" s="23" t="s">
        <v>0</v>
      </c>
      <c r="F21" s="21">
        <v>-3.6899999999999998E-7</v>
      </c>
      <c r="G21" s="21">
        <v>5.2399999999999999E-8</v>
      </c>
      <c r="J21" s="21">
        <v>-2.4200000000000002E-7</v>
      </c>
      <c r="K21" s="21">
        <v>2.9000000000000002E-8</v>
      </c>
      <c r="N21" s="21">
        <v>-6.8099999999999994E-8</v>
      </c>
      <c r="O21" s="21">
        <v>1.85E-8</v>
      </c>
      <c r="R21" s="21">
        <v>-1.29E-8</v>
      </c>
      <c r="S21" s="21">
        <v>3.2299999999999998E-9</v>
      </c>
      <c r="V21" s="21">
        <v>-4.9199999999999997E-8</v>
      </c>
      <c r="W21" s="21">
        <v>8.9899999999999998E-9</v>
      </c>
      <c r="Z21" s="21">
        <v>-2.9799999999999999E-7</v>
      </c>
      <c r="AA21" s="21">
        <v>6.6600000000000001E-8</v>
      </c>
    </row>
    <row r="22" spans="1:27" x14ac:dyDescent="0.3">
      <c r="A22" s="23" t="s">
        <v>1</v>
      </c>
      <c r="B22" s="22">
        <f>0.000000419</f>
        <v>4.1899999999999998E-7</v>
      </c>
      <c r="C22" s="21">
        <f>0.0000000118</f>
        <v>1.18E-8</v>
      </c>
      <c r="E22" s="23" t="s">
        <v>1</v>
      </c>
      <c r="F22" s="21">
        <v>4.1100000000000001E-7</v>
      </c>
      <c r="G22" s="21">
        <v>4.7799999999999998E-8</v>
      </c>
      <c r="J22" s="21">
        <v>2.6600000000000003E-7</v>
      </c>
      <c r="K22" s="21">
        <v>2.59E-8</v>
      </c>
      <c r="N22" s="21">
        <v>8.2399999999999997E-8</v>
      </c>
      <c r="O22" s="21">
        <v>1.26E-8</v>
      </c>
      <c r="R22" s="21">
        <v>4.1099999999999997E-8</v>
      </c>
      <c r="S22" s="21">
        <v>2.3499999999999999E-9</v>
      </c>
      <c r="V22" s="21">
        <v>7.4200000000000003E-8</v>
      </c>
      <c r="W22" s="21">
        <v>6.7999999999999997E-9</v>
      </c>
      <c r="Z22" s="21">
        <v>3.0800000000000001E-7</v>
      </c>
      <c r="AA22" s="21">
        <v>6.1900000000000005E-8</v>
      </c>
    </row>
    <row r="23" spans="1:27" x14ac:dyDescent="0.3">
      <c r="A23" s="23" t="s">
        <v>2</v>
      </c>
      <c r="B23" s="22">
        <f>0.00203</f>
        <v>2.0300000000000001E-3</v>
      </c>
      <c r="C23" s="21">
        <f>0.0000289</f>
        <v>2.8900000000000001E-5</v>
      </c>
      <c r="E23" s="23" t="s">
        <v>2</v>
      </c>
      <c r="F23" s="21">
        <v>1.56E-3</v>
      </c>
      <c r="G23" s="21">
        <v>1.05E-4</v>
      </c>
      <c r="J23" s="21">
        <v>1.8E-3</v>
      </c>
      <c r="K23" s="21">
        <v>9.48E-5</v>
      </c>
      <c r="N23" s="21">
        <v>2.65E-3</v>
      </c>
      <c r="O23" s="21">
        <v>1.5799999999999999E-4</v>
      </c>
      <c r="R23" s="21">
        <v>2.2599999999999999E-3</v>
      </c>
      <c r="S23" s="21">
        <v>5.4599999999999999E-5</v>
      </c>
      <c r="V23" s="21">
        <v>1.1999999999999999E-3</v>
      </c>
      <c r="W23" s="21">
        <v>4.88E-5</v>
      </c>
      <c r="Z23" s="21">
        <v>3.97E-4</v>
      </c>
      <c r="AA23" s="21">
        <v>5.0899999999999997E-5</v>
      </c>
    </row>
    <row r="24" spans="1:27" x14ac:dyDescent="0.3">
      <c r="A24" s="17"/>
      <c r="B24" s="18"/>
    </row>
    <row r="25" spans="1:27" x14ac:dyDescent="0.3">
      <c r="A25" s="17"/>
      <c r="B25" s="18"/>
    </row>
    <row r="26" spans="1:27" x14ac:dyDescent="0.3">
      <c r="A26" s="19"/>
      <c r="B26" s="20"/>
    </row>
    <row r="28" spans="1:27" x14ac:dyDescent="0.3">
      <c r="B28" s="24" t="s">
        <v>8</v>
      </c>
      <c r="C28" s="25" t="s">
        <v>11</v>
      </c>
    </row>
    <row r="29" spans="1:27" x14ac:dyDescent="0.3">
      <c r="A29" s="24" t="s">
        <v>12</v>
      </c>
      <c r="B29" s="21">
        <v>-9.6999999999999995E-8</v>
      </c>
      <c r="C29" s="21">
        <v>4.3299999999999997E-8</v>
      </c>
      <c r="F29" s="21">
        <v>-5.5100000000000002E-9</v>
      </c>
      <c r="G29" s="21">
        <v>1.9799999999999999E-8</v>
      </c>
      <c r="J29" s="21">
        <v>-2.6799999999999998E-8</v>
      </c>
      <c r="K29" s="21">
        <v>2.11E-8</v>
      </c>
      <c r="N29" s="21">
        <v>-8.72E-8</v>
      </c>
      <c r="O29" s="21">
        <v>3.0400000000000001E-8</v>
      </c>
      <c r="R29" s="21">
        <v>-1.1199999999999999E-8</v>
      </c>
      <c r="S29" s="21">
        <v>9.5999999999999999E-9</v>
      </c>
      <c r="V29" s="21">
        <v>-3.5199999999999998E-8</v>
      </c>
      <c r="W29" s="21">
        <v>1.4E-8</v>
      </c>
      <c r="Z29" s="21">
        <v>-2.7599999999999999E-8</v>
      </c>
      <c r="AA29" s="21">
        <v>8.4700000000000007E-9</v>
      </c>
    </row>
    <row r="30" spans="1:27" x14ac:dyDescent="0.3">
      <c r="A30" s="24" t="s">
        <v>13</v>
      </c>
      <c r="B30" s="21">
        <v>2.0099999999999999E-9</v>
      </c>
      <c r="C30" s="21">
        <v>1.1399999999999999E-10</v>
      </c>
      <c r="F30" s="21">
        <v>1.21E-9</v>
      </c>
      <c r="G30" s="21">
        <v>5.2199999999999998E-11</v>
      </c>
      <c r="J30" s="21">
        <v>1.0000000000000001E-9</v>
      </c>
      <c r="K30" s="21">
        <v>5.6599999999999997E-11</v>
      </c>
      <c r="N30" s="21">
        <v>8.2199999999999995E-10</v>
      </c>
      <c r="O30" s="21">
        <v>7.0099999999999996E-11</v>
      </c>
      <c r="R30" s="21">
        <v>3.0299999999999999E-10</v>
      </c>
      <c r="S30" s="21">
        <v>2.0999999999999999E-11</v>
      </c>
      <c r="V30" s="21">
        <v>2.7399999999999998E-10</v>
      </c>
      <c r="W30" s="21">
        <v>1.58E-11</v>
      </c>
      <c r="Z30" s="21">
        <v>2.0800000000000001E-10</v>
      </c>
      <c r="AA30" s="21">
        <v>6.5799999999999998E-12</v>
      </c>
    </row>
    <row r="31" spans="1:27" x14ac:dyDescent="0.3">
      <c r="B31" s="24" t="s">
        <v>14</v>
      </c>
      <c r="C31" s="25" t="s">
        <v>11</v>
      </c>
    </row>
    <row r="32" spans="1:27" x14ac:dyDescent="0.3">
      <c r="A32" s="24" t="s">
        <v>12</v>
      </c>
      <c r="B32" s="12">
        <v>16.25</v>
      </c>
      <c r="C32" s="12">
        <v>7.0000000000000007E-2</v>
      </c>
      <c r="F32">
        <v>16.36</v>
      </c>
      <c r="G32">
        <v>0.09</v>
      </c>
      <c r="J32">
        <v>16.87</v>
      </c>
      <c r="K32">
        <v>7.0000000000000007E-2</v>
      </c>
      <c r="N32">
        <v>17.239999999999998</v>
      </c>
      <c r="O32">
        <v>0.03</v>
      </c>
      <c r="R32">
        <v>17.3</v>
      </c>
      <c r="S32">
        <v>0.01</v>
      </c>
      <c r="V32">
        <v>17.170000000000002</v>
      </c>
      <c r="W32">
        <v>0.04</v>
      </c>
      <c r="Z32">
        <v>16.97</v>
      </c>
      <c r="AA32">
        <v>7.0000000000000007E-2</v>
      </c>
    </row>
    <row r="33" spans="1:27" x14ac:dyDescent="0.3">
      <c r="A33" s="24" t="s">
        <v>13</v>
      </c>
      <c r="B33" s="21">
        <v>-4.0899999999999999E-3</v>
      </c>
      <c r="C33" s="21">
        <v>1.9699999999999999E-4</v>
      </c>
      <c r="F33" s="21">
        <v>-3.62E-3</v>
      </c>
      <c r="G33" s="21">
        <v>2.3599999999999999E-4</v>
      </c>
      <c r="J33" s="21">
        <v>-4.0600000000000002E-3</v>
      </c>
      <c r="K33" s="21">
        <v>1.95E-4</v>
      </c>
      <c r="N33" s="21">
        <v>-3.7599999999999999E-3</v>
      </c>
      <c r="O33" s="21">
        <v>6.9800000000000003E-5</v>
      </c>
      <c r="R33" s="21">
        <v>-2.5799999999999998E-3</v>
      </c>
      <c r="S33" s="21">
        <v>3.2700000000000002E-5</v>
      </c>
      <c r="V33" s="21">
        <v>-1.66E-3</v>
      </c>
      <c r="W33" s="21">
        <v>4.21E-5</v>
      </c>
      <c r="Z33" s="21">
        <v>-1.1100000000000001E-3</v>
      </c>
      <c r="AA33" s="21">
        <v>5.7500000000000002E-5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2022-03-31T01:14:17Z</dcterms:created>
  <dcterms:modified xsi:type="dcterms:W3CDTF">2022-04-04T14:33:16Z</dcterms:modified>
</cp:coreProperties>
</file>