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an_Programming\Programs\MEA-Cruncher\Old_Scripts\Excel_Macros\"/>
    </mc:Choice>
  </mc:AlternateContent>
  <bookViews>
    <workbookView xWindow="0" yWindow="0" windowWidth="38850" windowHeight="10140"/>
  </bookViews>
  <sheets>
    <sheet name="Stats" sheetId="5" r:id="rId1"/>
    <sheet name="Figures" sheetId="1" r:id="rId2"/>
    <sheet name="WT_Dark" sheetId="2" r:id="rId3"/>
    <sheet name="WT_Light" sheetId="3" r:id="rId4"/>
    <sheet name="WT_Recovery" sheetId="4" r:id="rId5"/>
  </sheets>
  <externalReferences>
    <externalReference r:id="rId6"/>
  </externalReferences>
  <definedNames>
    <definedName name="InterElectrodeDist">Figures!$A$2</definedName>
    <definedName name="numPops">'[1]Invalid Cells'!#REF!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O22" i="1" s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E22" i="1"/>
  <c r="N22" i="1" s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D22" i="1"/>
  <c r="M22" i="1" s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H53" i="1" l="1"/>
  <c r="N53" i="1" s="1"/>
  <c r="H52" i="1"/>
  <c r="N52" i="1" s="1"/>
  <c r="H41" i="1"/>
  <c r="N41" i="1" s="1"/>
  <c r="H40" i="1"/>
  <c r="N40" i="1" s="1"/>
  <c r="H29" i="1"/>
  <c r="N29" i="1" s="1"/>
  <c r="H28" i="1"/>
  <c r="N28" i="1" s="1"/>
  <c r="H51" i="1"/>
  <c r="N51" i="1" s="1"/>
  <c r="H39" i="1"/>
  <c r="N39" i="1" s="1"/>
  <c r="H27" i="1"/>
  <c r="N27" i="1" s="1"/>
  <c r="H50" i="1"/>
  <c r="N50" i="1" s="1"/>
  <c r="H38" i="1"/>
  <c r="N38" i="1" s="1"/>
  <c r="H26" i="1"/>
  <c r="N26" i="1" s="1"/>
  <c r="H49" i="1"/>
  <c r="N49" i="1" s="1"/>
  <c r="H37" i="1"/>
  <c r="N37" i="1" s="1"/>
  <c r="H25" i="1"/>
  <c r="N25" i="1" s="1"/>
  <c r="H48" i="1"/>
  <c r="N48" i="1" s="1"/>
  <c r="H36" i="1"/>
  <c r="N36" i="1" s="1"/>
  <c r="H24" i="1"/>
  <c r="N24" i="1" s="1"/>
  <c r="H47" i="1"/>
  <c r="N47" i="1" s="1"/>
  <c r="H35" i="1"/>
  <c r="N35" i="1" s="1"/>
  <c r="H46" i="1"/>
  <c r="N46" i="1" s="1"/>
  <c r="H34" i="1"/>
  <c r="N34" i="1" s="1"/>
  <c r="H45" i="1"/>
  <c r="N45" i="1" s="1"/>
  <c r="H33" i="1"/>
  <c r="N33" i="1" s="1"/>
  <c r="H44" i="1"/>
  <c r="N44" i="1" s="1"/>
  <c r="H32" i="1"/>
  <c r="N32" i="1" s="1"/>
  <c r="H43" i="1"/>
  <c r="N43" i="1" s="1"/>
  <c r="H31" i="1"/>
  <c r="N31" i="1" s="1"/>
  <c r="H42" i="1"/>
  <c r="N42" i="1" s="1"/>
  <c r="H30" i="1"/>
  <c r="N30" i="1" s="1"/>
  <c r="H23" i="1"/>
  <c r="N23" i="1" s="1"/>
  <c r="I23" i="1"/>
  <c r="O23" i="1" s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C53" i="1" l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G23" i="1"/>
  <c r="B22" i="1"/>
  <c r="I24" i="1" l="1"/>
  <c r="O24" i="1" s="1"/>
  <c r="M23" i="1"/>
  <c r="G24" i="1"/>
  <c r="I25" i="1" l="1"/>
  <c r="O25" i="1" s="1"/>
  <c r="M24" i="1"/>
  <c r="G25" i="1"/>
  <c r="I26" i="1" l="1"/>
  <c r="O26" i="1" s="1"/>
  <c r="M25" i="1"/>
  <c r="G26" i="1"/>
  <c r="I27" i="1" l="1"/>
  <c r="O27" i="1" s="1"/>
  <c r="M26" i="1"/>
  <c r="G27" i="1"/>
  <c r="I28" i="1" l="1"/>
  <c r="O28" i="1" s="1"/>
  <c r="M27" i="1"/>
  <c r="G28" i="1"/>
  <c r="I29" i="1" l="1"/>
  <c r="O29" i="1" s="1"/>
  <c r="M28" i="1"/>
  <c r="G29" i="1"/>
  <c r="I30" i="1" l="1"/>
  <c r="O30" i="1" s="1"/>
  <c r="M29" i="1"/>
  <c r="G30" i="1"/>
  <c r="I31" i="1" l="1"/>
  <c r="O31" i="1" s="1"/>
  <c r="M30" i="1"/>
  <c r="G31" i="1"/>
  <c r="I32" i="1" l="1"/>
  <c r="O32" i="1" s="1"/>
  <c r="M31" i="1"/>
  <c r="G32" i="1"/>
  <c r="I33" i="1" l="1"/>
  <c r="O33" i="1" s="1"/>
  <c r="M32" i="1"/>
  <c r="G33" i="1"/>
  <c r="I34" i="1" l="1"/>
  <c r="O34" i="1" s="1"/>
  <c r="M33" i="1"/>
  <c r="G34" i="1"/>
  <c r="I35" i="1" l="1"/>
  <c r="O35" i="1" s="1"/>
  <c r="M34" i="1"/>
  <c r="G35" i="1"/>
  <c r="I36" i="1" l="1"/>
  <c r="O36" i="1" s="1"/>
  <c r="M35" i="1"/>
  <c r="G36" i="1"/>
  <c r="I37" i="1" l="1"/>
  <c r="O37" i="1" s="1"/>
  <c r="M36" i="1"/>
  <c r="G37" i="1"/>
  <c r="I38" i="1" l="1"/>
  <c r="O38" i="1" s="1"/>
  <c r="M37" i="1"/>
  <c r="G38" i="1"/>
  <c r="I39" i="1" l="1"/>
  <c r="O39" i="1" s="1"/>
  <c r="M38" i="1"/>
  <c r="G39" i="1"/>
  <c r="I40" i="1" l="1"/>
  <c r="O40" i="1" s="1"/>
  <c r="M39" i="1"/>
  <c r="G40" i="1"/>
  <c r="I41" i="1" l="1"/>
  <c r="O41" i="1" s="1"/>
  <c r="M40" i="1"/>
  <c r="G41" i="1"/>
  <c r="I42" i="1" l="1"/>
  <c r="O42" i="1" s="1"/>
  <c r="M41" i="1"/>
  <c r="G42" i="1"/>
  <c r="I43" i="1" l="1"/>
  <c r="O43" i="1" s="1"/>
  <c r="M42" i="1"/>
  <c r="G43" i="1"/>
  <c r="I44" i="1" l="1"/>
  <c r="O44" i="1" s="1"/>
  <c r="M43" i="1"/>
  <c r="G44" i="1"/>
  <c r="I45" i="1" l="1"/>
  <c r="O45" i="1" s="1"/>
  <c r="M44" i="1"/>
  <c r="G45" i="1"/>
  <c r="I46" i="1" l="1"/>
  <c r="O46" i="1" s="1"/>
  <c r="M45" i="1"/>
  <c r="G46" i="1"/>
  <c r="I47" i="1" l="1"/>
  <c r="O47" i="1" s="1"/>
  <c r="M46" i="1"/>
  <c r="G47" i="1"/>
  <c r="I48" i="1" l="1"/>
  <c r="O48" i="1" s="1"/>
  <c r="M47" i="1"/>
  <c r="G48" i="1"/>
  <c r="I49" i="1" l="1"/>
  <c r="O49" i="1" s="1"/>
  <c r="M48" i="1"/>
  <c r="G49" i="1"/>
  <c r="I50" i="1" l="1"/>
  <c r="O50" i="1" s="1"/>
  <c r="M49" i="1"/>
  <c r="G50" i="1"/>
  <c r="I51" i="1" l="1"/>
  <c r="O51" i="1" s="1"/>
  <c r="M50" i="1"/>
  <c r="G51" i="1"/>
  <c r="I52" i="1" l="1"/>
  <c r="O52" i="1" s="1"/>
  <c r="M51" i="1"/>
  <c r="G52" i="1"/>
  <c r="I53" i="1" l="1"/>
  <c r="O53" i="1" s="1"/>
  <c r="M52" i="1"/>
  <c r="G53" i="1"/>
  <c r="M53" i="1" l="1"/>
</calcChain>
</file>

<file path=xl/sharedStrings.xml><?xml version="1.0" encoding="utf-8"?>
<sst xmlns="http://schemas.openxmlformats.org/spreadsheetml/2006/main" count="34" uniqueCount="23">
  <si>
    <r>
      <t>Inter-Electrode Distance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m)</t>
    </r>
  </si>
  <si>
    <t>Retina</t>
  </si>
  <si>
    <t>Unit Distance</t>
  </si>
  <si>
    <t>STTC</t>
  </si>
  <si>
    <t>Real Distance</t>
  </si>
  <si>
    <t>WT_Dark</t>
  </si>
  <si>
    <t>WT_Light</t>
  </si>
  <si>
    <t>WT_Recovery</t>
  </si>
  <si>
    <t>WT_Dark_SEM</t>
  </si>
  <si>
    <t>WT_Light_SEM</t>
  </si>
  <si>
    <t>WT_Recovery_SEM</t>
  </si>
  <si>
    <t>Zero</t>
  </si>
  <si>
    <t>Cell1</t>
  </si>
  <si>
    <t>Cell2</t>
  </si>
  <si>
    <t>Dark</t>
  </si>
  <si>
    <t>Recovery</t>
  </si>
  <si>
    <t>Light</t>
  </si>
  <si>
    <t>WT_Dark_Count</t>
  </si>
  <si>
    <t>WT_Light_Count</t>
  </si>
  <si>
    <t>WT_Recovery_Count</t>
  </si>
  <si>
    <t>WT_Dark_RowOffset</t>
  </si>
  <si>
    <t>WT_Light_RowOffset</t>
  </si>
  <si>
    <t>WT_Recovery_RowOffset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</si>
</sst>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3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textRotation="0" wrapText="0" indent="0" justifyLastLine="0" shrinkToFit="0" readingOrder="0"/>
    </dxf>
    <dxf>
      <numFmt numFmtId="164" formatCode="0.0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Spike</a:t>
            </a:r>
            <a:r>
              <a:rPr lang="en-US" sz="1800" b="1" baseline="0">
                <a:solidFill>
                  <a:sysClr val="windowText" lastClr="000000"/>
                </a:solidFill>
              </a:rPr>
              <a:t> Time Tiling Coefficients</a:t>
            </a:r>
            <a:r>
              <a:rPr lang="en-US" sz="1800" b="1">
                <a:solidFill>
                  <a:sysClr val="windowText" lastClr="000000"/>
                </a:solidFill>
              </a:rPr>
              <a:t> vs. Inter-Electrode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Figures!$J$21</c:f>
              <c:strCache>
                <c:ptCount val="1"/>
                <c:pt idx="0">
                  <c:v>WT_Dark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Figures!$M$22:$M$53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</c:numCache>
              </c:numRef>
            </c:plus>
            <c:minus>
              <c:numRef>
                <c:f>Figures!$M$22:$M$53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Figures!$B$22:$B$53</c:f>
              <c:numCache>
                <c:formatCode>0.0</c:formatCode>
                <c:ptCount val="32"/>
                <c:pt idx="0">
                  <c:v>0</c:v>
                </c:pt>
                <c:pt idx="1">
                  <c:v>200</c:v>
                </c:pt>
                <c:pt idx="2">
                  <c:v>282.84271247461902</c:v>
                </c:pt>
                <c:pt idx="3">
                  <c:v>400</c:v>
                </c:pt>
                <c:pt idx="4">
                  <c:v>447.21359549995793</c:v>
                </c:pt>
                <c:pt idx="5">
                  <c:v>565.68542494923804</c:v>
                </c:pt>
                <c:pt idx="6">
                  <c:v>600</c:v>
                </c:pt>
                <c:pt idx="7">
                  <c:v>632.45553203367592</c:v>
                </c:pt>
                <c:pt idx="8">
                  <c:v>721.11025509279784</c:v>
                </c:pt>
                <c:pt idx="9">
                  <c:v>800</c:v>
                </c:pt>
                <c:pt idx="10">
                  <c:v>824.62112512353212</c:v>
                </c:pt>
                <c:pt idx="11">
                  <c:v>848.52813742385695</c:v>
                </c:pt>
                <c:pt idx="12">
                  <c:v>894.42719099991587</c:v>
                </c:pt>
                <c:pt idx="13">
                  <c:v>1000</c:v>
                </c:pt>
                <c:pt idx="14">
                  <c:v>1019.8039027185569</c:v>
                </c:pt>
                <c:pt idx="15">
                  <c:v>1077.0329614269008</c:v>
                </c:pt>
                <c:pt idx="16">
                  <c:v>1131.3708498984761</c:v>
                </c:pt>
                <c:pt idx="17">
                  <c:v>1166.1903789690602</c:v>
                </c:pt>
                <c:pt idx="18">
                  <c:v>1200</c:v>
                </c:pt>
                <c:pt idx="19">
                  <c:v>1216.552506059644</c:v>
                </c:pt>
                <c:pt idx="20">
                  <c:v>1264.9110640673518</c:v>
                </c:pt>
                <c:pt idx="21">
                  <c:v>1280.6248474865697</c:v>
                </c:pt>
                <c:pt idx="22">
                  <c:v>1341.6407864998739</c:v>
                </c:pt>
                <c:pt idx="23">
                  <c:v>1400</c:v>
                </c:pt>
                <c:pt idx="24">
                  <c:v>1414.2135623730951</c:v>
                </c:pt>
                <c:pt idx="25">
                  <c:v>1442.2205101855957</c:v>
                </c:pt>
                <c:pt idx="26">
                  <c:v>1456.0219778561036</c:v>
                </c:pt>
                <c:pt idx="27">
                  <c:v>1523.1546211727818</c:v>
                </c:pt>
                <c:pt idx="28">
                  <c:v>1562.0499351813307</c:v>
                </c:pt>
                <c:pt idx="29">
                  <c:v>1612.4515496597098</c:v>
                </c:pt>
                <c:pt idx="30">
                  <c:v>1697.0562748477139</c:v>
                </c:pt>
                <c:pt idx="31">
                  <c:v>1720.4650534085254</c:v>
                </c:pt>
              </c:numCache>
            </c:numRef>
          </c:xVal>
          <c:yVal>
            <c:numRef>
              <c:f>Figures!$J$22:$J$53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Figures!$C$21</c:f>
              <c:strCache>
                <c:ptCount val="1"/>
                <c:pt idx="0">
                  <c:v>Zero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Figures!$B$22:$B$54</c:f>
              <c:numCache>
                <c:formatCode>0.0</c:formatCode>
                <c:ptCount val="33"/>
                <c:pt idx="0">
                  <c:v>0</c:v>
                </c:pt>
                <c:pt idx="1">
                  <c:v>200</c:v>
                </c:pt>
                <c:pt idx="2">
                  <c:v>282.84271247461902</c:v>
                </c:pt>
                <c:pt idx="3">
                  <c:v>400</c:v>
                </c:pt>
                <c:pt idx="4">
                  <c:v>447.21359549995793</c:v>
                </c:pt>
                <c:pt idx="5">
                  <c:v>565.68542494923804</c:v>
                </c:pt>
                <c:pt idx="6">
                  <c:v>600</c:v>
                </c:pt>
                <c:pt idx="7">
                  <c:v>632.45553203367592</c:v>
                </c:pt>
                <c:pt idx="8">
                  <c:v>721.11025509279784</c:v>
                </c:pt>
                <c:pt idx="9">
                  <c:v>800</c:v>
                </c:pt>
                <c:pt idx="10">
                  <c:v>824.62112512353212</c:v>
                </c:pt>
                <c:pt idx="11">
                  <c:v>848.52813742385695</c:v>
                </c:pt>
                <c:pt idx="12">
                  <c:v>894.42719099991587</c:v>
                </c:pt>
                <c:pt idx="13">
                  <c:v>1000</c:v>
                </c:pt>
                <c:pt idx="14">
                  <c:v>1019.8039027185569</c:v>
                </c:pt>
                <c:pt idx="15">
                  <c:v>1077.0329614269008</c:v>
                </c:pt>
                <c:pt idx="16">
                  <c:v>1131.3708498984761</c:v>
                </c:pt>
                <c:pt idx="17">
                  <c:v>1166.1903789690602</c:v>
                </c:pt>
                <c:pt idx="18">
                  <c:v>1200</c:v>
                </c:pt>
                <c:pt idx="19">
                  <c:v>1216.552506059644</c:v>
                </c:pt>
                <c:pt idx="20">
                  <c:v>1264.9110640673518</c:v>
                </c:pt>
                <c:pt idx="21">
                  <c:v>1280.6248474865697</c:v>
                </c:pt>
                <c:pt idx="22">
                  <c:v>1341.6407864998739</c:v>
                </c:pt>
                <c:pt idx="23">
                  <c:v>1400</c:v>
                </c:pt>
                <c:pt idx="24">
                  <c:v>1414.2135623730951</c:v>
                </c:pt>
                <c:pt idx="25">
                  <c:v>1442.2205101855957</c:v>
                </c:pt>
                <c:pt idx="26">
                  <c:v>1456.0219778561036</c:v>
                </c:pt>
                <c:pt idx="27">
                  <c:v>1523.1546211727818</c:v>
                </c:pt>
                <c:pt idx="28">
                  <c:v>1562.0499351813307</c:v>
                </c:pt>
                <c:pt idx="29">
                  <c:v>1612.4515496597098</c:v>
                </c:pt>
                <c:pt idx="30">
                  <c:v>1697.0562748477139</c:v>
                </c:pt>
                <c:pt idx="31">
                  <c:v>1720.4650534085254</c:v>
                </c:pt>
              </c:numCache>
            </c:numRef>
          </c:xVal>
          <c:yVal>
            <c:numRef>
              <c:f>Figures!$O$22:$O$54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Figures!$K$21</c:f>
              <c:strCache>
                <c:ptCount val="1"/>
                <c:pt idx="0">
                  <c:v>WT_Light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Figures!$N$22:$N$53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</c:numCache>
              </c:numRef>
            </c:plus>
            <c:minus>
              <c:numRef>
                <c:f>Figures!$N$22:$N$53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Figures!$B$22:$B$53</c:f>
              <c:numCache>
                <c:formatCode>0.0</c:formatCode>
                <c:ptCount val="32"/>
                <c:pt idx="0">
                  <c:v>0</c:v>
                </c:pt>
                <c:pt idx="1">
                  <c:v>200</c:v>
                </c:pt>
                <c:pt idx="2">
                  <c:v>282.84271247461902</c:v>
                </c:pt>
                <c:pt idx="3">
                  <c:v>400</c:v>
                </c:pt>
                <c:pt idx="4">
                  <c:v>447.21359549995793</c:v>
                </c:pt>
                <c:pt idx="5">
                  <c:v>565.68542494923804</c:v>
                </c:pt>
                <c:pt idx="6">
                  <c:v>600</c:v>
                </c:pt>
                <c:pt idx="7">
                  <c:v>632.45553203367592</c:v>
                </c:pt>
                <c:pt idx="8">
                  <c:v>721.11025509279784</c:v>
                </c:pt>
                <c:pt idx="9">
                  <c:v>800</c:v>
                </c:pt>
                <c:pt idx="10">
                  <c:v>824.62112512353212</c:v>
                </c:pt>
                <c:pt idx="11">
                  <c:v>848.52813742385695</c:v>
                </c:pt>
                <c:pt idx="12">
                  <c:v>894.42719099991587</c:v>
                </c:pt>
                <c:pt idx="13">
                  <c:v>1000</c:v>
                </c:pt>
                <c:pt idx="14">
                  <c:v>1019.8039027185569</c:v>
                </c:pt>
                <c:pt idx="15">
                  <c:v>1077.0329614269008</c:v>
                </c:pt>
                <c:pt idx="16">
                  <c:v>1131.3708498984761</c:v>
                </c:pt>
                <c:pt idx="17">
                  <c:v>1166.1903789690602</c:v>
                </c:pt>
                <c:pt idx="18">
                  <c:v>1200</c:v>
                </c:pt>
                <c:pt idx="19">
                  <c:v>1216.552506059644</c:v>
                </c:pt>
                <c:pt idx="20">
                  <c:v>1264.9110640673518</c:v>
                </c:pt>
                <c:pt idx="21">
                  <c:v>1280.6248474865697</c:v>
                </c:pt>
                <c:pt idx="22">
                  <c:v>1341.6407864998739</c:v>
                </c:pt>
                <c:pt idx="23">
                  <c:v>1400</c:v>
                </c:pt>
                <c:pt idx="24">
                  <c:v>1414.2135623730951</c:v>
                </c:pt>
                <c:pt idx="25">
                  <c:v>1442.2205101855957</c:v>
                </c:pt>
                <c:pt idx="26">
                  <c:v>1456.0219778561036</c:v>
                </c:pt>
                <c:pt idx="27">
                  <c:v>1523.1546211727818</c:v>
                </c:pt>
                <c:pt idx="28">
                  <c:v>1562.0499351813307</c:v>
                </c:pt>
                <c:pt idx="29">
                  <c:v>1612.4515496597098</c:v>
                </c:pt>
                <c:pt idx="30">
                  <c:v>1697.0562748477139</c:v>
                </c:pt>
                <c:pt idx="31">
                  <c:v>1720.4650534085254</c:v>
                </c:pt>
              </c:numCache>
            </c:numRef>
          </c:xVal>
          <c:yVal>
            <c:numRef>
              <c:f>Figures!$K$22:$K$53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Figures!$L$21</c:f>
              <c:strCache>
                <c:ptCount val="1"/>
                <c:pt idx="0">
                  <c:v>WT_Recovery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Figures!$O$22:$O$53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</c:numCache>
              </c:numRef>
            </c:plus>
            <c:minus>
              <c:numRef>
                <c:f>Figures!$O$22:$O$53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Figures!$B$22:$B$53</c:f>
              <c:numCache>
                <c:formatCode>0.0</c:formatCode>
                <c:ptCount val="32"/>
                <c:pt idx="0">
                  <c:v>0</c:v>
                </c:pt>
                <c:pt idx="1">
                  <c:v>200</c:v>
                </c:pt>
                <c:pt idx="2">
                  <c:v>282.84271247461902</c:v>
                </c:pt>
                <c:pt idx="3">
                  <c:v>400</c:v>
                </c:pt>
                <c:pt idx="4">
                  <c:v>447.21359549995793</c:v>
                </c:pt>
                <c:pt idx="5">
                  <c:v>565.68542494923804</c:v>
                </c:pt>
                <c:pt idx="6">
                  <c:v>600</c:v>
                </c:pt>
                <c:pt idx="7">
                  <c:v>632.45553203367592</c:v>
                </c:pt>
                <c:pt idx="8">
                  <c:v>721.11025509279784</c:v>
                </c:pt>
                <c:pt idx="9">
                  <c:v>800</c:v>
                </c:pt>
                <c:pt idx="10">
                  <c:v>824.62112512353212</c:v>
                </c:pt>
                <c:pt idx="11">
                  <c:v>848.52813742385695</c:v>
                </c:pt>
                <c:pt idx="12">
                  <c:v>894.42719099991587</c:v>
                </c:pt>
                <c:pt idx="13">
                  <c:v>1000</c:v>
                </c:pt>
                <c:pt idx="14">
                  <c:v>1019.8039027185569</c:v>
                </c:pt>
                <c:pt idx="15">
                  <c:v>1077.0329614269008</c:v>
                </c:pt>
                <c:pt idx="16">
                  <c:v>1131.3708498984761</c:v>
                </c:pt>
                <c:pt idx="17">
                  <c:v>1166.1903789690602</c:v>
                </c:pt>
                <c:pt idx="18">
                  <c:v>1200</c:v>
                </c:pt>
                <c:pt idx="19">
                  <c:v>1216.552506059644</c:v>
                </c:pt>
                <c:pt idx="20">
                  <c:v>1264.9110640673518</c:v>
                </c:pt>
                <c:pt idx="21">
                  <c:v>1280.6248474865697</c:v>
                </c:pt>
                <c:pt idx="22">
                  <c:v>1341.6407864998739</c:v>
                </c:pt>
                <c:pt idx="23">
                  <c:v>1400</c:v>
                </c:pt>
                <c:pt idx="24">
                  <c:v>1414.2135623730951</c:v>
                </c:pt>
                <c:pt idx="25">
                  <c:v>1442.2205101855957</c:v>
                </c:pt>
                <c:pt idx="26">
                  <c:v>1456.0219778561036</c:v>
                </c:pt>
                <c:pt idx="27">
                  <c:v>1523.1546211727818</c:v>
                </c:pt>
                <c:pt idx="28">
                  <c:v>1562.0499351813307</c:v>
                </c:pt>
                <c:pt idx="29">
                  <c:v>1612.4515496597098</c:v>
                </c:pt>
                <c:pt idx="30">
                  <c:v>1697.0562748477139</c:v>
                </c:pt>
                <c:pt idx="31">
                  <c:v>1720.4650534085254</c:v>
                </c:pt>
              </c:numCache>
            </c:numRef>
          </c:xVal>
          <c:yVal>
            <c:numRef>
              <c:f>Figures!$L$22:$L$53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538880"/>
        <c:axId val="1901515488"/>
      </c:scatterChart>
      <c:valAx>
        <c:axId val="19015388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STTC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15488"/>
        <c:crosses val="autoZero"/>
        <c:crossBetween val="midCat"/>
      </c:valAx>
      <c:valAx>
        <c:axId val="19015154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Distance (µm)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3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15</xdr:col>
      <xdr:colOff>0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enna_Lab\retinal%20wave%20stuff\7_Results\Light_WABProperties_2016-02-0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valid Cells"/>
      <sheetName val="ANOVA"/>
      <sheetName val="Figures"/>
      <sheetName val="WT_Dark_All"/>
      <sheetName val="WT_Dark_WABs"/>
      <sheetName val="WT_Dark_NonWABs"/>
      <sheetName val="WT_Light_All"/>
      <sheetName val="WT_Light_WABs"/>
      <sheetName val="WT_Light_NonWABs"/>
      <sheetName val="WT_Recovery_All"/>
      <sheetName val="WT_Recovery_WABs"/>
      <sheetName val="WT_Recovery_NonWAB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id="1" name="Table2" displayName="Table2" ref="A21:O53" totalsRowShown="0" headerRowDxfId="34" dataDxfId="33">
  <autoFilter ref="A21:O53"/>
  <tableColumns count="15">
    <tableColumn id="1" name="Unit Distance" dataDxfId="32"/>
    <tableColumn id="3" name="Real Distance" dataDxfId="31">
      <calculatedColumnFormula>InterElectrodeDist*Table2[[#This Row],[Unit Distance]]</calculatedColumnFormula>
    </tableColumn>
    <tableColumn id="4" name="Zero" dataDxfId="30">
      <calculatedColumnFormula>0</calculatedColumnFormula>
    </tableColumn>
    <tableColumn id="10" name="WT_Dark_Count" dataDxfId="29">
      <calculatedColumnFormula>COUNTIF(WT_Dark[Unit Distance],Table2[[#This Row],[Unit Distance]])</calculatedColumnFormula>
    </tableColumn>
    <tableColumn id="13" name="WT_Light_Count" dataDxfId="28">
      <calculatedColumnFormula>COUNTIF(WT_Light[Unit Distance],Table2[[#This Row],[Unit Distance]])</calculatedColumnFormula>
    </tableColumn>
    <tableColumn id="12" name="WT_Recovery_Count" dataDxfId="27">
      <calculatedColumnFormula>COUNTIF(WT_Recovery[Unit Distance],Table2[[#This Row],[Unit Distance]])</calculatedColumnFormula>
    </tableColumn>
    <tableColumn id="11" name="WT_Dark_RowOffset" dataDxfId="26">
      <calculatedColumnFormula>OFFSET(Table2[[#This Row],[WT_Dark_Count]],-1,1)+OFFSET(Table2[[#This Row],[WT_Dark_Count]],-1,0)</calculatedColumnFormula>
    </tableColumn>
    <tableColumn id="15" name="WT_Light_RowOffset" dataDxfId="25">
      <calculatedColumnFormula>OFFSET(Table2[[#This Row],[WT_Light_Count]],-1,1)+OFFSET(Table2[[#This Row],[WT_Light_Count]],-1,0)</calculatedColumnFormula>
    </tableColumn>
    <tableColumn id="14" name="WT_Recovery_RowOffset" dataDxfId="24">
      <calculatedColumnFormula>OFFSET(Table2[[#This Row],[WT_Recovery_Count]],-1,1)+OFFSET(Table2[[#This Row],[WT_Recovery_Count]],-1,0)</calculatedColumnFormula>
    </tableColumn>
    <tableColumn id="2" name="WT_Dark" dataDxfId="23">
      <calculatedColumnFormula>AVERAGEIF(WT_Dark[Unit Distance],Table2[[#This Row],[Unit Distance]],WT_Dark[STTC])</calculatedColumnFormula>
    </tableColumn>
    <tableColumn id="6" name="WT_Light" dataDxfId="22">
      <calculatedColumnFormula>AVERAGEIF(WT_Light[Unit Distance],Table2[[#This Row],[Unit Distance]],WT_Light[STTC])</calculatedColumnFormula>
    </tableColumn>
    <tableColumn id="5" name="WT_Recovery" dataDxfId="21">
      <calculatedColumnFormula>AVERAGEIF(WT_Recovery[Unit Distance],Table2[[#This Row],[Unit Distance]],WT_Recovery[STTC])</calculatedColumnFormula>
    </tableColumn>
    <tableColumn id="9" name="WT_Dark_SEM" dataDxfId="20">
      <calculatedColumnFormula>_xlfn.STDEV.S(OFFSET(WT_Dark[STTC],Table2[[#This Row],[WT_Dark_RowOffset]],0,Table2[[#This Row],[WT_Dark_Count]],1))/SQRT(Table2[[#This Row],[WT_Dark_Count]])</calculatedColumnFormula>
    </tableColumn>
    <tableColumn id="8" name="WT_Light_SEM" dataDxfId="19">
      <calculatedColumnFormula>_xlfn.STDEV.S(OFFSET(WT_Light[STTC],Table2[[#This Row],[WT_Light_RowOffset]],0,Table2[[#This Row],[WT_Light_Count]],1))/SQRT(Table2[[#This Row],[WT_Light_Count]])</calculatedColumnFormula>
    </tableColumn>
    <tableColumn id="7" name="WT_Recovery_SEM" dataDxfId="18">
      <calculatedColumnFormula>_xlfn.STDEV.S(OFFSET(WT_Recovery[STTC],Table2[[#This Row],[WT_Recovery_RowOffset]],0,Table2[[#This Row],[WT_Recovery_Count]],1))/SQRT(Table2[[#This Row],[WT_Recovery_Count]])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WT_Dark" displayName="WT_Dark" ref="A2:E3" totalsRowShown="0" headerRowDxfId="17">
  <autoFilter ref="A2:E3"/>
  <tableColumns count="5">
    <tableColumn id="37" name="Retina" dataDxfId="16"/>
    <tableColumn id="4" name="Cell1" dataDxfId="15"/>
    <tableColumn id="3" name="Cell2" dataDxfId="14"/>
    <tableColumn id="1" name="Unit Distance" dataDxfId="13"/>
    <tableColumn id="2" name="STTC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WT_Light" displayName="WT_Light" ref="A2:E3" totalsRowShown="0" headerRowDxfId="11">
  <autoFilter ref="A2:E3"/>
  <tableColumns count="5">
    <tableColumn id="37" name="Retina" dataDxfId="10"/>
    <tableColumn id="4" name="Cell1" dataDxfId="9"/>
    <tableColumn id="3" name="Cell2" dataDxfId="8"/>
    <tableColumn id="1" name="Unit Distance" dataDxfId="7"/>
    <tableColumn id="2" name="STTC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WT_Recovery" displayName="WT_Recovery" ref="A2:E3" totalsRowShown="0" headerRowDxfId="5">
  <autoFilter ref="A2:E3"/>
  <tableColumns count="5">
    <tableColumn id="37" name="Retina" dataDxfId="4"/>
    <tableColumn id="4" name="Cell1" dataDxfId="3"/>
    <tableColumn id="3" name="Cell2" dataDxfId="2"/>
    <tableColumn id="1" name="Unit Distance" dataDxfId="1"/>
    <tableColumn id="2" name="STT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5768"/>
  <sheetViews>
    <sheetView workbookViewId="0"/>
  </sheetViews>
  <sheetFormatPr defaultColWidth="12" defaultRowHeight="15" x14ac:dyDescent="0.25"/>
  <cols>
    <col min="1" max="1" width="27.7109375" style="1" bestFit="1" customWidth="1"/>
    <col min="2" max="2" width="15.140625" style="1" bestFit="1" customWidth="1"/>
    <col min="3" max="3" width="7.28515625" style="1" hidden="1" customWidth="1"/>
    <col min="4" max="4" width="17.7109375" style="1" hidden="1" customWidth="1"/>
    <col min="5" max="5" width="18" style="1" hidden="1" customWidth="1"/>
    <col min="6" max="7" width="22" style="1" hidden="1" customWidth="1"/>
    <col min="8" max="8" width="22.28515625" style="1" hidden="1" customWidth="1"/>
    <col min="9" max="9" width="26.28515625" style="1" hidden="1" customWidth="1"/>
    <col min="10" max="10" width="11.28515625" style="1" bestFit="1" customWidth="1"/>
    <col min="11" max="11" width="11.5703125" style="1" bestFit="1" customWidth="1"/>
    <col min="12" max="12" width="15.5703125" style="1" bestFit="1" customWidth="1"/>
    <col min="13" max="13" width="16.28515625" style="1" bestFit="1" customWidth="1"/>
    <col min="14" max="14" width="16.5703125" style="1" bestFit="1" customWidth="1"/>
    <col min="15" max="15" width="20.5703125" style="1" bestFit="1" customWidth="1"/>
    <col min="16" max="16" width="11.5703125" style="1" bestFit="1" customWidth="1"/>
    <col min="17" max="17" width="15.5703125" style="1" bestFit="1" customWidth="1"/>
    <col min="18" max="18" width="16.28515625" style="1" bestFit="1" customWidth="1"/>
    <col min="19" max="19" width="16.5703125" style="1" bestFit="1" customWidth="1"/>
    <col min="20" max="20" width="20.5703125" style="1" bestFit="1" customWidth="1"/>
    <col min="21" max="21" width="7.28515625" style="1" bestFit="1" customWidth="1"/>
    <col min="22" max="16384" width="12" style="1"/>
  </cols>
  <sheetData>
    <row r="1" spans="1:8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3">
        <v>200</v>
      </c>
      <c r="B2" s="3"/>
      <c r="C2" s="3"/>
      <c r="D2" s="3"/>
      <c r="E2" s="3"/>
      <c r="F2" s="3"/>
      <c r="G2" s="3"/>
      <c r="H2" s="3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15" x14ac:dyDescent="0.25">
      <c r="A17" s="3"/>
      <c r="B17" s="3"/>
      <c r="C17" s="3"/>
      <c r="D17" s="3"/>
      <c r="E17" s="3"/>
      <c r="F17" s="3"/>
      <c r="G17" s="3"/>
      <c r="H17" s="3"/>
    </row>
    <row r="18" spans="1:15" x14ac:dyDescent="0.25">
      <c r="A18" s="3"/>
      <c r="B18" s="3"/>
      <c r="C18" s="3"/>
      <c r="D18" s="3"/>
      <c r="E18" s="3"/>
      <c r="F18" s="3"/>
      <c r="G18" s="3"/>
      <c r="H18" s="3"/>
    </row>
    <row r="19" spans="1:15" x14ac:dyDescent="0.25">
      <c r="A19" s="3"/>
      <c r="B19" s="3"/>
      <c r="C19" s="3"/>
      <c r="D19" s="3"/>
      <c r="E19" s="3"/>
      <c r="F19" s="3"/>
      <c r="G19" s="3"/>
      <c r="H19" s="3"/>
    </row>
    <row r="20" spans="1:15" x14ac:dyDescent="0.25">
      <c r="I20" s="7"/>
      <c r="J20" s="7"/>
    </row>
    <row r="21" spans="1:15" x14ac:dyDescent="0.25">
      <c r="A21" s="5" t="s">
        <v>2</v>
      </c>
      <c r="B21" s="5" t="s">
        <v>4</v>
      </c>
      <c r="C21" s="5" t="s">
        <v>11</v>
      </c>
      <c r="D21" s="5" t="s">
        <v>17</v>
      </c>
      <c r="E21" s="5" t="s">
        <v>18</v>
      </c>
      <c r="F21" s="5" t="s">
        <v>19</v>
      </c>
      <c r="G21" s="5" t="s">
        <v>20</v>
      </c>
      <c r="H21" s="5" t="s">
        <v>21</v>
      </c>
      <c r="I21" s="5" t="s">
        <v>22</v>
      </c>
      <c r="J21" s="5" t="s">
        <v>5</v>
      </c>
      <c r="K21" s="5" t="s">
        <v>6</v>
      </c>
      <c r="L21" s="5" t="s">
        <v>7</v>
      </c>
      <c r="M21" s="5" t="s">
        <v>8</v>
      </c>
      <c r="N21" s="5" t="s">
        <v>9</v>
      </c>
      <c r="O21" s="5" t="s">
        <v>10</v>
      </c>
    </row>
    <row r="22" spans="1:15" x14ac:dyDescent="0.25">
      <c r="A22" s="8">
        <v>0</v>
      </c>
      <c r="B22" s="9">
        <f>InterElectrodeDist*Table2[[#This Row],[Unit Distance]]</f>
        <v>0</v>
      </c>
      <c r="C22" s="1">
        <f>0</f>
        <v>0</v>
      </c>
      <c r="D22" s="12">
        <f>COUNTIF(WT_Dark[Unit Distance],Table2[[#This Row],[Unit Distance]])</f>
        <v>0</v>
      </c>
      <c r="E22" s="12">
        <f>COUNTIF(WT_Light[Unit Distance],Table2[[#This Row],[Unit Distance]])</f>
        <v>0</v>
      </c>
      <c r="F22" s="12">
        <f>COUNTIF(WT_Recovery[Unit Distance],Table2[[#This Row],[Unit Distance]])</f>
        <v>0</v>
      </c>
      <c r="G22" s="12">
        <v>0</v>
      </c>
      <c r="H22" s="12">
        <v>0</v>
      </c>
      <c r="I22" s="12">
        <v>0</v>
      </c>
      <c r="J22" s="10" t="e">
        <f>AVERAGEIF(WT_Dark[Unit Distance],Table2[[#This Row],[Unit Distance]],WT_Dark[STTC])</f>
        <v>#DIV/0!</v>
      </c>
      <c r="K22" s="11" t="e">
        <f>AVERAGEIF(WT_Light[Unit Distance],Table2[[#This Row],[Unit Distance]],WT_Light[STTC])</f>
        <v>#DIV/0!</v>
      </c>
      <c r="L22" s="10" t="e">
        <f>AVERAGEIF(WT_Recovery[Unit Distance],Table2[[#This Row],[Unit Distance]],WT_Recovery[STTC])</f>
        <v>#DIV/0!</v>
      </c>
      <c r="M22" s="10" t="e">
        <f ca="1">_xlfn.STDEV.S(OFFSET(WT_Dark[STTC],Table2[[#This Row],[WT_Dark_RowOffset]],0,Table2[[#This Row],[WT_Dark_Count]],1))/SQRT(Table2[[#This Row],[WT_Dark_Count]])</f>
        <v>#REF!</v>
      </c>
      <c r="N22" s="10" t="e">
        <f ca="1">_xlfn.STDEV.S(OFFSET(WT_Light[STTC],Table2[[#This Row],[WT_Light_RowOffset]],0,Table2[[#This Row],[WT_Light_Count]],1))/SQRT(Table2[[#This Row],[WT_Light_Count]])</f>
        <v>#REF!</v>
      </c>
      <c r="O22" s="10" t="e">
        <f ca="1">_xlfn.STDEV.S(OFFSET(WT_Recovery[STTC],Table2[[#This Row],[WT_Recovery_RowOffset]],0,Table2[[#This Row],[WT_Recovery_Count]],1))/SQRT(Table2[[#This Row],[WT_Recovery_Count]])</f>
        <v>#REF!</v>
      </c>
    </row>
    <row r="23" spans="1:15" x14ac:dyDescent="0.25">
      <c r="A23" s="8">
        <v>1</v>
      </c>
      <c r="B23" s="9">
        <f>InterElectrodeDist*Table2[[#This Row],[Unit Distance]]</f>
        <v>200</v>
      </c>
      <c r="C23" s="1">
        <f>0</f>
        <v>0</v>
      </c>
      <c r="D23" s="12">
        <f>COUNTIF(WT_Dark[Unit Distance],Table2[[#This Row],[Unit Distance]])</f>
        <v>0</v>
      </c>
      <c r="E23" s="12">
        <f>COUNTIF(WT_Light[Unit Distance],Table2[[#This Row],[Unit Distance]])</f>
        <v>0</v>
      </c>
      <c r="F23" s="12">
        <f>COUNTIF(WT_Recovery[Unit Distance],Table2[[#This Row],[Unit Distance]])</f>
        <v>0</v>
      </c>
      <c r="G23" s="12">
        <f ca="1">OFFSET(Table2[[#This Row],[WT_Dark_Count]],-1,1)+OFFSET(Table2[[#This Row],[WT_Dark_Count]],-1,0)</f>
        <v>0</v>
      </c>
      <c r="H23" s="12">
        <f ca="1">OFFSET(Table2[[#This Row],[WT_Light_Count]],-1,1)+OFFSET(Table2[[#This Row],[WT_Light_Count]],-1,0)</f>
        <v>0</v>
      </c>
      <c r="I23" s="12">
        <f ca="1">OFFSET(Table2[[#This Row],[WT_Recovery_Count]],-1,1)+OFFSET(Table2[[#This Row],[WT_Recovery_Count]],-1,0)</f>
        <v>0</v>
      </c>
      <c r="J23" s="10" t="e">
        <f>AVERAGEIF(WT_Dark[Unit Distance],Table2[[#This Row],[Unit Distance]],WT_Dark[STTC])</f>
        <v>#DIV/0!</v>
      </c>
      <c r="K23" s="11" t="e">
        <f>AVERAGEIF(WT_Light[Unit Distance],Table2[[#This Row],[Unit Distance]],WT_Light[STTC])</f>
        <v>#DIV/0!</v>
      </c>
      <c r="L23" s="10" t="e">
        <f>AVERAGEIF(WT_Recovery[Unit Distance],Table2[[#This Row],[Unit Distance]],WT_Recovery[STTC])</f>
        <v>#DIV/0!</v>
      </c>
      <c r="M23" s="10" t="e">
        <f ca="1">_xlfn.STDEV.S(OFFSET(WT_Dark[STTC],Table2[[#This Row],[WT_Dark_RowOffset]],0,Table2[[#This Row],[WT_Dark_Count]],1))/SQRT(Table2[[#This Row],[WT_Dark_Count]])</f>
        <v>#REF!</v>
      </c>
      <c r="N23" s="10" t="e">
        <f ca="1">_xlfn.STDEV.S(OFFSET(WT_Light[STTC],Table2[[#This Row],[WT_Light_RowOffset]],0,Table2[[#This Row],[WT_Light_Count]],1))/SQRT(Table2[[#This Row],[WT_Light_Count]])</f>
        <v>#REF!</v>
      </c>
      <c r="O23" s="10" t="e">
        <f ca="1">_xlfn.STDEV.S(OFFSET(WT_Recovery[STTC],Table2[[#This Row],[WT_Recovery_RowOffset]],0,Table2[[#This Row],[WT_Recovery_Count]],1))/SQRT(Table2[[#This Row],[WT_Recovery_Count]])</f>
        <v>#REF!</v>
      </c>
    </row>
    <row r="24" spans="1:15" x14ac:dyDescent="0.25">
      <c r="A24" s="8">
        <v>1.4142135623730951</v>
      </c>
      <c r="B24" s="9">
        <f>InterElectrodeDist*Table2[[#This Row],[Unit Distance]]</f>
        <v>282.84271247461902</v>
      </c>
      <c r="C24" s="1">
        <f>0</f>
        <v>0</v>
      </c>
      <c r="D24" s="12">
        <f>COUNTIF(WT_Dark[Unit Distance],Table2[[#This Row],[Unit Distance]])</f>
        <v>0</v>
      </c>
      <c r="E24" s="12">
        <f>COUNTIF(WT_Light[Unit Distance],Table2[[#This Row],[Unit Distance]])</f>
        <v>0</v>
      </c>
      <c r="F24" s="12">
        <f>COUNTIF(WT_Recovery[Unit Distance],Table2[[#This Row],[Unit Distance]])</f>
        <v>0</v>
      </c>
      <c r="G24" s="12">
        <f ca="1">OFFSET(Table2[[#This Row],[WT_Dark_Count]],-1,1)+OFFSET(Table2[[#This Row],[WT_Dark_Count]],-1,0)</f>
        <v>0</v>
      </c>
      <c r="H24" s="12">
        <f ca="1">OFFSET(Table2[[#This Row],[WT_Light_Count]],-1,1)+OFFSET(Table2[[#This Row],[WT_Light_Count]],-1,0)</f>
        <v>0</v>
      </c>
      <c r="I24" s="12">
        <f ca="1">OFFSET(Table2[[#This Row],[WT_Recovery_Count]],-1,1)+OFFSET(Table2[[#This Row],[WT_Recovery_Count]],-1,0)</f>
        <v>0</v>
      </c>
      <c r="J24" s="10" t="e">
        <f>AVERAGEIF(WT_Dark[Unit Distance],Table2[[#This Row],[Unit Distance]],WT_Dark[STTC])</f>
        <v>#DIV/0!</v>
      </c>
      <c r="K24" s="11" t="e">
        <f>AVERAGEIF(WT_Light[Unit Distance],Table2[[#This Row],[Unit Distance]],WT_Light[STTC])</f>
        <v>#DIV/0!</v>
      </c>
      <c r="L24" s="10" t="e">
        <f>AVERAGEIF(WT_Recovery[Unit Distance],Table2[[#This Row],[Unit Distance]],WT_Recovery[STTC])</f>
        <v>#DIV/0!</v>
      </c>
      <c r="M24" s="10" t="e">
        <f ca="1">_xlfn.STDEV.S(OFFSET(WT_Dark[STTC],Table2[[#This Row],[WT_Dark_RowOffset]],0,Table2[[#This Row],[WT_Dark_Count]],1))/SQRT(Table2[[#This Row],[WT_Dark_Count]])</f>
        <v>#REF!</v>
      </c>
      <c r="N24" s="10" t="e">
        <f ca="1">_xlfn.STDEV.S(OFFSET(WT_Light[STTC],Table2[[#This Row],[WT_Light_RowOffset]],0,Table2[[#This Row],[WT_Light_Count]],1))/SQRT(Table2[[#This Row],[WT_Light_Count]])</f>
        <v>#REF!</v>
      </c>
      <c r="O24" s="10" t="e">
        <f ca="1">_xlfn.STDEV.S(OFFSET(WT_Recovery[STTC],Table2[[#This Row],[WT_Recovery_RowOffset]],0,Table2[[#This Row],[WT_Recovery_Count]],1))/SQRT(Table2[[#This Row],[WT_Recovery_Count]])</f>
        <v>#REF!</v>
      </c>
    </row>
    <row r="25" spans="1:15" x14ac:dyDescent="0.25">
      <c r="A25" s="8">
        <v>2</v>
      </c>
      <c r="B25" s="9">
        <f>InterElectrodeDist*Table2[[#This Row],[Unit Distance]]</f>
        <v>400</v>
      </c>
      <c r="C25" s="1">
        <f>0</f>
        <v>0</v>
      </c>
      <c r="D25" s="12">
        <f>COUNTIF(WT_Dark[Unit Distance],Table2[[#This Row],[Unit Distance]])</f>
        <v>0</v>
      </c>
      <c r="E25" s="12">
        <f>COUNTIF(WT_Light[Unit Distance],Table2[[#This Row],[Unit Distance]])</f>
        <v>0</v>
      </c>
      <c r="F25" s="12">
        <f>COUNTIF(WT_Recovery[Unit Distance],Table2[[#This Row],[Unit Distance]])</f>
        <v>0</v>
      </c>
      <c r="G25" s="12">
        <f ca="1">OFFSET(Table2[[#This Row],[WT_Dark_Count]],-1,1)+OFFSET(Table2[[#This Row],[WT_Dark_Count]],-1,0)</f>
        <v>0</v>
      </c>
      <c r="H25" s="12">
        <f ca="1">OFFSET(Table2[[#This Row],[WT_Light_Count]],-1,1)+OFFSET(Table2[[#This Row],[WT_Light_Count]],-1,0)</f>
        <v>0</v>
      </c>
      <c r="I25" s="12">
        <f ca="1">OFFSET(Table2[[#This Row],[WT_Recovery_Count]],-1,1)+OFFSET(Table2[[#This Row],[WT_Recovery_Count]],-1,0)</f>
        <v>0</v>
      </c>
      <c r="J25" s="10" t="e">
        <f>AVERAGEIF(WT_Dark[Unit Distance],Table2[[#This Row],[Unit Distance]],WT_Dark[STTC])</f>
        <v>#DIV/0!</v>
      </c>
      <c r="K25" s="11" t="e">
        <f>AVERAGEIF(WT_Light[Unit Distance],Table2[[#This Row],[Unit Distance]],WT_Light[STTC])</f>
        <v>#DIV/0!</v>
      </c>
      <c r="L25" s="10" t="e">
        <f>AVERAGEIF(WT_Recovery[Unit Distance],Table2[[#This Row],[Unit Distance]],WT_Recovery[STTC])</f>
        <v>#DIV/0!</v>
      </c>
      <c r="M25" s="10" t="e">
        <f ca="1">_xlfn.STDEV.S(OFFSET(WT_Dark[STTC],Table2[[#This Row],[WT_Dark_RowOffset]],0,Table2[[#This Row],[WT_Dark_Count]],1))/SQRT(Table2[[#This Row],[WT_Dark_Count]])</f>
        <v>#REF!</v>
      </c>
      <c r="N25" s="10" t="e">
        <f ca="1">_xlfn.STDEV.S(OFFSET(WT_Light[STTC],Table2[[#This Row],[WT_Light_RowOffset]],0,Table2[[#This Row],[WT_Light_Count]],1))/SQRT(Table2[[#This Row],[WT_Light_Count]])</f>
        <v>#REF!</v>
      </c>
      <c r="O25" s="10" t="e">
        <f ca="1">_xlfn.STDEV.S(OFFSET(WT_Recovery[STTC],Table2[[#This Row],[WT_Recovery_RowOffset]],0,Table2[[#This Row],[WT_Recovery_Count]],1))/SQRT(Table2[[#This Row],[WT_Recovery_Count]])</f>
        <v>#REF!</v>
      </c>
    </row>
    <row r="26" spans="1:15" x14ac:dyDescent="0.25">
      <c r="A26" s="8">
        <v>2.2360679774997898</v>
      </c>
      <c r="B26" s="9">
        <f>InterElectrodeDist*Table2[[#This Row],[Unit Distance]]</f>
        <v>447.21359549995793</v>
      </c>
      <c r="C26" s="1">
        <f>0</f>
        <v>0</v>
      </c>
      <c r="D26" s="12">
        <f>COUNTIF(WT_Dark[Unit Distance],Table2[[#This Row],[Unit Distance]])</f>
        <v>0</v>
      </c>
      <c r="E26" s="12">
        <f>COUNTIF(WT_Light[Unit Distance],Table2[[#This Row],[Unit Distance]])</f>
        <v>0</v>
      </c>
      <c r="F26" s="12">
        <f>COUNTIF(WT_Recovery[Unit Distance],Table2[[#This Row],[Unit Distance]])</f>
        <v>0</v>
      </c>
      <c r="G26" s="12">
        <f ca="1">OFFSET(Table2[[#This Row],[WT_Dark_Count]],-1,1)+OFFSET(Table2[[#This Row],[WT_Dark_Count]],-1,0)</f>
        <v>0</v>
      </c>
      <c r="H26" s="12">
        <f ca="1">OFFSET(Table2[[#This Row],[WT_Light_Count]],-1,1)+OFFSET(Table2[[#This Row],[WT_Light_Count]],-1,0)</f>
        <v>0</v>
      </c>
      <c r="I26" s="12">
        <f ca="1">OFFSET(Table2[[#This Row],[WT_Recovery_Count]],-1,1)+OFFSET(Table2[[#This Row],[WT_Recovery_Count]],-1,0)</f>
        <v>0</v>
      </c>
      <c r="J26" s="10" t="e">
        <f>AVERAGEIF(WT_Dark[Unit Distance],Table2[[#This Row],[Unit Distance]],WT_Dark[STTC])</f>
        <v>#DIV/0!</v>
      </c>
      <c r="K26" s="11" t="e">
        <f>AVERAGEIF(WT_Light[Unit Distance],Table2[[#This Row],[Unit Distance]],WT_Light[STTC])</f>
        <v>#DIV/0!</v>
      </c>
      <c r="L26" s="10" t="e">
        <f>AVERAGEIF(WT_Recovery[Unit Distance],Table2[[#This Row],[Unit Distance]],WT_Recovery[STTC])</f>
        <v>#DIV/0!</v>
      </c>
      <c r="M26" s="10" t="e">
        <f ca="1">_xlfn.STDEV.S(OFFSET(WT_Dark[STTC],Table2[[#This Row],[WT_Dark_RowOffset]],0,Table2[[#This Row],[WT_Dark_Count]],1))/SQRT(Table2[[#This Row],[WT_Dark_Count]])</f>
        <v>#REF!</v>
      </c>
      <c r="N26" s="10" t="e">
        <f ca="1">_xlfn.STDEV.S(OFFSET(WT_Light[STTC],Table2[[#This Row],[WT_Light_RowOffset]],0,Table2[[#This Row],[WT_Light_Count]],1))/SQRT(Table2[[#This Row],[WT_Light_Count]])</f>
        <v>#REF!</v>
      </c>
      <c r="O26" s="10" t="e">
        <f ca="1">_xlfn.STDEV.S(OFFSET(WT_Recovery[STTC],Table2[[#This Row],[WT_Recovery_RowOffset]],0,Table2[[#This Row],[WT_Recovery_Count]],1))/SQRT(Table2[[#This Row],[WT_Recovery_Count]])</f>
        <v>#REF!</v>
      </c>
    </row>
    <row r="27" spans="1:15" x14ac:dyDescent="0.25">
      <c r="A27" s="8">
        <v>2.8284271247461903</v>
      </c>
      <c r="B27" s="9">
        <f>InterElectrodeDist*Table2[[#This Row],[Unit Distance]]</f>
        <v>565.68542494923804</v>
      </c>
      <c r="C27" s="1">
        <f>0</f>
        <v>0</v>
      </c>
      <c r="D27" s="12">
        <f>COUNTIF(WT_Dark[Unit Distance],Table2[[#This Row],[Unit Distance]])</f>
        <v>0</v>
      </c>
      <c r="E27" s="12">
        <f>COUNTIF(WT_Light[Unit Distance],Table2[[#This Row],[Unit Distance]])</f>
        <v>0</v>
      </c>
      <c r="F27" s="12">
        <f>COUNTIF(WT_Recovery[Unit Distance],Table2[[#This Row],[Unit Distance]])</f>
        <v>0</v>
      </c>
      <c r="G27" s="12">
        <f ca="1">OFFSET(Table2[[#This Row],[WT_Dark_Count]],-1,1)+OFFSET(Table2[[#This Row],[WT_Dark_Count]],-1,0)</f>
        <v>0</v>
      </c>
      <c r="H27" s="12">
        <f ca="1">OFFSET(Table2[[#This Row],[WT_Light_Count]],-1,1)+OFFSET(Table2[[#This Row],[WT_Light_Count]],-1,0)</f>
        <v>0</v>
      </c>
      <c r="I27" s="12">
        <f ca="1">OFFSET(Table2[[#This Row],[WT_Recovery_Count]],-1,1)+OFFSET(Table2[[#This Row],[WT_Recovery_Count]],-1,0)</f>
        <v>0</v>
      </c>
      <c r="J27" s="10" t="e">
        <f>AVERAGEIF(WT_Dark[Unit Distance],Table2[[#This Row],[Unit Distance]],WT_Dark[STTC])</f>
        <v>#DIV/0!</v>
      </c>
      <c r="K27" s="11" t="e">
        <f>AVERAGEIF(WT_Light[Unit Distance],Table2[[#This Row],[Unit Distance]],WT_Light[STTC])</f>
        <v>#DIV/0!</v>
      </c>
      <c r="L27" s="10" t="e">
        <f>AVERAGEIF(WT_Recovery[Unit Distance],Table2[[#This Row],[Unit Distance]],WT_Recovery[STTC])</f>
        <v>#DIV/0!</v>
      </c>
      <c r="M27" s="10" t="e">
        <f ca="1">_xlfn.STDEV.S(OFFSET(WT_Dark[STTC],Table2[[#This Row],[WT_Dark_RowOffset]],0,Table2[[#This Row],[WT_Dark_Count]],1))/SQRT(Table2[[#This Row],[WT_Dark_Count]])</f>
        <v>#REF!</v>
      </c>
      <c r="N27" s="10" t="e">
        <f ca="1">_xlfn.STDEV.S(OFFSET(WT_Light[STTC],Table2[[#This Row],[WT_Light_RowOffset]],0,Table2[[#This Row],[WT_Light_Count]],1))/SQRT(Table2[[#This Row],[WT_Light_Count]])</f>
        <v>#REF!</v>
      </c>
      <c r="O27" s="10" t="e">
        <f ca="1">_xlfn.STDEV.S(OFFSET(WT_Recovery[STTC],Table2[[#This Row],[WT_Recovery_RowOffset]],0,Table2[[#This Row],[WT_Recovery_Count]],1))/SQRT(Table2[[#This Row],[WT_Recovery_Count]])</f>
        <v>#REF!</v>
      </c>
    </row>
    <row r="28" spans="1:15" x14ac:dyDescent="0.25">
      <c r="A28" s="8">
        <v>3</v>
      </c>
      <c r="B28" s="9">
        <f>InterElectrodeDist*Table2[[#This Row],[Unit Distance]]</f>
        <v>600</v>
      </c>
      <c r="C28" s="1">
        <f>0</f>
        <v>0</v>
      </c>
      <c r="D28" s="12">
        <f>COUNTIF(WT_Dark[Unit Distance],Table2[[#This Row],[Unit Distance]])</f>
        <v>0</v>
      </c>
      <c r="E28" s="12">
        <f>COUNTIF(WT_Light[Unit Distance],Table2[[#This Row],[Unit Distance]])</f>
        <v>0</v>
      </c>
      <c r="F28" s="12">
        <f>COUNTIF(WT_Recovery[Unit Distance],Table2[[#This Row],[Unit Distance]])</f>
        <v>0</v>
      </c>
      <c r="G28" s="12">
        <f ca="1">OFFSET(Table2[[#This Row],[WT_Dark_Count]],-1,1)+OFFSET(Table2[[#This Row],[WT_Dark_Count]],-1,0)</f>
        <v>0</v>
      </c>
      <c r="H28" s="12">
        <f ca="1">OFFSET(Table2[[#This Row],[WT_Light_Count]],-1,1)+OFFSET(Table2[[#This Row],[WT_Light_Count]],-1,0)</f>
        <v>0</v>
      </c>
      <c r="I28" s="12">
        <f ca="1">OFFSET(Table2[[#This Row],[WT_Recovery_Count]],-1,1)+OFFSET(Table2[[#This Row],[WT_Recovery_Count]],-1,0)</f>
        <v>0</v>
      </c>
      <c r="J28" s="10" t="e">
        <f>AVERAGEIF(WT_Dark[Unit Distance],Table2[[#This Row],[Unit Distance]],WT_Dark[STTC])</f>
        <v>#DIV/0!</v>
      </c>
      <c r="K28" s="11" t="e">
        <f>AVERAGEIF(WT_Light[Unit Distance],Table2[[#This Row],[Unit Distance]],WT_Light[STTC])</f>
        <v>#DIV/0!</v>
      </c>
      <c r="L28" s="10" t="e">
        <f>AVERAGEIF(WT_Recovery[Unit Distance],Table2[[#This Row],[Unit Distance]],WT_Recovery[STTC])</f>
        <v>#DIV/0!</v>
      </c>
      <c r="M28" s="10" t="e">
        <f ca="1">_xlfn.STDEV.S(OFFSET(WT_Dark[STTC],Table2[[#This Row],[WT_Dark_RowOffset]],0,Table2[[#This Row],[WT_Dark_Count]],1))/SQRT(Table2[[#This Row],[WT_Dark_Count]])</f>
        <v>#REF!</v>
      </c>
      <c r="N28" s="10" t="e">
        <f ca="1">_xlfn.STDEV.S(OFFSET(WT_Light[STTC],Table2[[#This Row],[WT_Light_RowOffset]],0,Table2[[#This Row],[WT_Light_Count]],1))/SQRT(Table2[[#This Row],[WT_Light_Count]])</f>
        <v>#REF!</v>
      </c>
      <c r="O28" s="10" t="e">
        <f ca="1">_xlfn.STDEV.S(OFFSET(WT_Recovery[STTC],Table2[[#This Row],[WT_Recovery_RowOffset]],0,Table2[[#This Row],[WT_Recovery_Count]],1))/SQRT(Table2[[#This Row],[WT_Recovery_Count]])</f>
        <v>#REF!</v>
      </c>
    </row>
    <row r="29" spans="1:15" x14ac:dyDescent="0.25">
      <c r="A29" s="8">
        <v>3.1622776601683795</v>
      </c>
      <c r="B29" s="9">
        <f>InterElectrodeDist*Table2[[#This Row],[Unit Distance]]</f>
        <v>632.45553203367592</v>
      </c>
      <c r="C29" s="1">
        <f>0</f>
        <v>0</v>
      </c>
      <c r="D29" s="12">
        <f>COUNTIF(WT_Dark[Unit Distance],Table2[[#This Row],[Unit Distance]])</f>
        <v>0</v>
      </c>
      <c r="E29" s="12">
        <f>COUNTIF(WT_Light[Unit Distance],Table2[[#This Row],[Unit Distance]])</f>
        <v>0</v>
      </c>
      <c r="F29" s="12">
        <f>COUNTIF(WT_Recovery[Unit Distance],Table2[[#This Row],[Unit Distance]])</f>
        <v>0</v>
      </c>
      <c r="G29" s="12">
        <f ca="1">OFFSET(Table2[[#This Row],[WT_Dark_Count]],-1,1)+OFFSET(Table2[[#This Row],[WT_Dark_Count]],-1,0)</f>
        <v>0</v>
      </c>
      <c r="H29" s="12">
        <f ca="1">OFFSET(Table2[[#This Row],[WT_Light_Count]],-1,1)+OFFSET(Table2[[#This Row],[WT_Light_Count]],-1,0)</f>
        <v>0</v>
      </c>
      <c r="I29" s="12">
        <f ca="1">OFFSET(Table2[[#This Row],[WT_Recovery_Count]],-1,1)+OFFSET(Table2[[#This Row],[WT_Recovery_Count]],-1,0)</f>
        <v>0</v>
      </c>
      <c r="J29" s="10" t="e">
        <f>AVERAGEIF(WT_Dark[Unit Distance],Table2[[#This Row],[Unit Distance]],WT_Dark[STTC])</f>
        <v>#DIV/0!</v>
      </c>
      <c r="K29" s="11" t="e">
        <f>AVERAGEIF(WT_Light[Unit Distance],Table2[[#This Row],[Unit Distance]],WT_Light[STTC])</f>
        <v>#DIV/0!</v>
      </c>
      <c r="L29" s="10" t="e">
        <f>AVERAGEIF(WT_Recovery[Unit Distance],Table2[[#This Row],[Unit Distance]],WT_Recovery[STTC])</f>
        <v>#DIV/0!</v>
      </c>
      <c r="M29" s="10" t="e">
        <f ca="1">_xlfn.STDEV.S(OFFSET(WT_Dark[STTC],Table2[[#This Row],[WT_Dark_RowOffset]],0,Table2[[#This Row],[WT_Dark_Count]],1))/SQRT(Table2[[#This Row],[WT_Dark_Count]])</f>
        <v>#REF!</v>
      </c>
      <c r="N29" s="10" t="e">
        <f ca="1">_xlfn.STDEV.S(OFFSET(WT_Light[STTC],Table2[[#This Row],[WT_Light_RowOffset]],0,Table2[[#This Row],[WT_Light_Count]],1))/SQRT(Table2[[#This Row],[WT_Light_Count]])</f>
        <v>#REF!</v>
      </c>
      <c r="O29" s="10" t="e">
        <f ca="1">_xlfn.STDEV.S(OFFSET(WT_Recovery[STTC],Table2[[#This Row],[WT_Recovery_RowOffset]],0,Table2[[#This Row],[WT_Recovery_Count]],1))/SQRT(Table2[[#This Row],[WT_Recovery_Count]])</f>
        <v>#REF!</v>
      </c>
    </row>
    <row r="30" spans="1:15" x14ac:dyDescent="0.25">
      <c r="A30" s="8">
        <v>3.6055512754639891</v>
      </c>
      <c r="B30" s="9">
        <f>InterElectrodeDist*Table2[[#This Row],[Unit Distance]]</f>
        <v>721.11025509279784</v>
      </c>
      <c r="C30" s="1">
        <f>0</f>
        <v>0</v>
      </c>
      <c r="D30" s="12">
        <f>COUNTIF(WT_Dark[Unit Distance],Table2[[#This Row],[Unit Distance]])</f>
        <v>0</v>
      </c>
      <c r="E30" s="12">
        <f>COUNTIF(WT_Light[Unit Distance],Table2[[#This Row],[Unit Distance]])</f>
        <v>0</v>
      </c>
      <c r="F30" s="12">
        <f>COUNTIF(WT_Recovery[Unit Distance],Table2[[#This Row],[Unit Distance]])</f>
        <v>0</v>
      </c>
      <c r="G30" s="12">
        <f ca="1">OFFSET(Table2[[#This Row],[WT_Dark_Count]],-1,1)+OFFSET(Table2[[#This Row],[WT_Dark_Count]],-1,0)</f>
        <v>0</v>
      </c>
      <c r="H30" s="12">
        <f ca="1">OFFSET(Table2[[#This Row],[WT_Light_Count]],-1,1)+OFFSET(Table2[[#This Row],[WT_Light_Count]],-1,0)</f>
        <v>0</v>
      </c>
      <c r="I30" s="12">
        <f ca="1">OFFSET(Table2[[#This Row],[WT_Recovery_Count]],-1,1)+OFFSET(Table2[[#This Row],[WT_Recovery_Count]],-1,0)</f>
        <v>0</v>
      </c>
      <c r="J30" s="10" t="e">
        <f>AVERAGEIF(WT_Dark[Unit Distance],Table2[[#This Row],[Unit Distance]],WT_Dark[STTC])</f>
        <v>#DIV/0!</v>
      </c>
      <c r="K30" s="11" t="e">
        <f>AVERAGEIF(WT_Light[Unit Distance],Table2[[#This Row],[Unit Distance]],WT_Light[STTC])</f>
        <v>#DIV/0!</v>
      </c>
      <c r="L30" s="10" t="e">
        <f>AVERAGEIF(WT_Recovery[Unit Distance],Table2[[#This Row],[Unit Distance]],WT_Recovery[STTC])</f>
        <v>#DIV/0!</v>
      </c>
      <c r="M30" s="10" t="e">
        <f ca="1">_xlfn.STDEV.S(OFFSET(WT_Dark[STTC],Table2[[#This Row],[WT_Dark_RowOffset]],0,Table2[[#This Row],[WT_Dark_Count]],1))/SQRT(Table2[[#This Row],[WT_Dark_Count]])</f>
        <v>#REF!</v>
      </c>
      <c r="N30" s="10" t="e">
        <f ca="1">_xlfn.STDEV.S(OFFSET(WT_Light[STTC],Table2[[#This Row],[WT_Light_RowOffset]],0,Table2[[#This Row],[WT_Light_Count]],1))/SQRT(Table2[[#This Row],[WT_Light_Count]])</f>
        <v>#REF!</v>
      </c>
      <c r="O30" s="10" t="e">
        <f ca="1">_xlfn.STDEV.S(OFFSET(WT_Recovery[STTC],Table2[[#This Row],[WT_Recovery_RowOffset]],0,Table2[[#This Row],[WT_Recovery_Count]],1))/SQRT(Table2[[#This Row],[WT_Recovery_Count]])</f>
        <v>#REF!</v>
      </c>
    </row>
    <row r="31" spans="1:15" x14ac:dyDescent="0.25">
      <c r="A31" s="8">
        <v>4</v>
      </c>
      <c r="B31" s="9">
        <f>InterElectrodeDist*Table2[[#This Row],[Unit Distance]]</f>
        <v>800</v>
      </c>
      <c r="C31" s="1">
        <f>0</f>
        <v>0</v>
      </c>
      <c r="D31" s="12">
        <f>COUNTIF(WT_Dark[Unit Distance],Table2[[#This Row],[Unit Distance]])</f>
        <v>0</v>
      </c>
      <c r="E31" s="12">
        <f>COUNTIF(WT_Light[Unit Distance],Table2[[#This Row],[Unit Distance]])</f>
        <v>0</v>
      </c>
      <c r="F31" s="12">
        <f>COUNTIF(WT_Recovery[Unit Distance],Table2[[#This Row],[Unit Distance]])</f>
        <v>0</v>
      </c>
      <c r="G31" s="12">
        <f ca="1">OFFSET(Table2[[#This Row],[WT_Dark_Count]],-1,1)+OFFSET(Table2[[#This Row],[WT_Dark_Count]],-1,0)</f>
        <v>0</v>
      </c>
      <c r="H31" s="12">
        <f ca="1">OFFSET(Table2[[#This Row],[WT_Light_Count]],-1,1)+OFFSET(Table2[[#This Row],[WT_Light_Count]],-1,0)</f>
        <v>0</v>
      </c>
      <c r="I31" s="12">
        <f ca="1">OFFSET(Table2[[#This Row],[WT_Recovery_Count]],-1,1)+OFFSET(Table2[[#This Row],[WT_Recovery_Count]],-1,0)</f>
        <v>0</v>
      </c>
      <c r="J31" s="10" t="e">
        <f>AVERAGEIF(WT_Dark[Unit Distance],Table2[[#This Row],[Unit Distance]],WT_Dark[STTC])</f>
        <v>#DIV/0!</v>
      </c>
      <c r="K31" s="11" t="e">
        <f>AVERAGEIF(WT_Light[Unit Distance],Table2[[#This Row],[Unit Distance]],WT_Light[STTC])</f>
        <v>#DIV/0!</v>
      </c>
      <c r="L31" s="10" t="e">
        <f>AVERAGEIF(WT_Recovery[Unit Distance],Table2[[#This Row],[Unit Distance]],WT_Recovery[STTC])</f>
        <v>#DIV/0!</v>
      </c>
      <c r="M31" s="10" t="e">
        <f ca="1">_xlfn.STDEV.S(OFFSET(WT_Dark[STTC],Table2[[#This Row],[WT_Dark_RowOffset]],0,Table2[[#This Row],[WT_Dark_Count]],1))/SQRT(Table2[[#This Row],[WT_Dark_Count]])</f>
        <v>#REF!</v>
      </c>
      <c r="N31" s="10" t="e">
        <f ca="1">_xlfn.STDEV.S(OFFSET(WT_Light[STTC],Table2[[#This Row],[WT_Light_RowOffset]],0,Table2[[#This Row],[WT_Light_Count]],1))/SQRT(Table2[[#This Row],[WT_Light_Count]])</f>
        <v>#REF!</v>
      </c>
      <c r="O31" s="10" t="e">
        <f ca="1">_xlfn.STDEV.S(OFFSET(WT_Recovery[STTC],Table2[[#This Row],[WT_Recovery_RowOffset]],0,Table2[[#This Row],[WT_Recovery_Count]],1))/SQRT(Table2[[#This Row],[WT_Recovery_Count]])</f>
        <v>#REF!</v>
      </c>
    </row>
    <row r="32" spans="1:15" x14ac:dyDescent="0.25">
      <c r="A32" s="8">
        <v>4.1231056256176606</v>
      </c>
      <c r="B32" s="9">
        <f>InterElectrodeDist*Table2[[#This Row],[Unit Distance]]</f>
        <v>824.62112512353212</v>
      </c>
      <c r="C32" s="1">
        <f>0</f>
        <v>0</v>
      </c>
      <c r="D32" s="12">
        <f>COUNTIF(WT_Dark[Unit Distance],Table2[[#This Row],[Unit Distance]])</f>
        <v>0</v>
      </c>
      <c r="E32" s="12">
        <f>COUNTIF(WT_Light[Unit Distance],Table2[[#This Row],[Unit Distance]])</f>
        <v>0</v>
      </c>
      <c r="F32" s="12">
        <f>COUNTIF(WT_Recovery[Unit Distance],Table2[[#This Row],[Unit Distance]])</f>
        <v>0</v>
      </c>
      <c r="G32" s="12">
        <f ca="1">OFFSET(Table2[[#This Row],[WT_Dark_Count]],-1,1)+OFFSET(Table2[[#This Row],[WT_Dark_Count]],-1,0)</f>
        <v>0</v>
      </c>
      <c r="H32" s="12">
        <f ca="1">OFFSET(Table2[[#This Row],[WT_Light_Count]],-1,1)+OFFSET(Table2[[#This Row],[WT_Light_Count]],-1,0)</f>
        <v>0</v>
      </c>
      <c r="I32" s="12">
        <f ca="1">OFFSET(Table2[[#This Row],[WT_Recovery_Count]],-1,1)+OFFSET(Table2[[#This Row],[WT_Recovery_Count]],-1,0)</f>
        <v>0</v>
      </c>
      <c r="J32" s="10" t="e">
        <f>AVERAGEIF(WT_Dark[Unit Distance],Table2[[#This Row],[Unit Distance]],WT_Dark[STTC])</f>
        <v>#DIV/0!</v>
      </c>
      <c r="K32" s="11" t="e">
        <f>AVERAGEIF(WT_Light[Unit Distance],Table2[[#This Row],[Unit Distance]],WT_Light[STTC])</f>
        <v>#DIV/0!</v>
      </c>
      <c r="L32" s="10" t="e">
        <f>AVERAGEIF(WT_Recovery[Unit Distance],Table2[[#This Row],[Unit Distance]],WT_Recovery[STTC])</f>
        <v>#DIV/0!</v>
      </c>
      <c r="M32" s="10" t="e">
        <f ca="1">_xlfn.STDEV.S(OFFSET(WT_Dark[STTC],Table2[[#This Row],[WT_Dark_RowOffset]],0,Table2[[#This Row],[WT_Dark_Count]],1))/SQRT(Table2[[#This Row],[WT_Dark_Count]])</f>
        <v>#REF!</v>
      </c>
      <c r="N32" s="10" t="e">
        <f ca="1">_xlfn.STDEV.S(OFFSET(WT_Light[STTC],Table2[[#This Row],[WT_Light_RowOffset]],0,Table2[[#This Row],[WT_Light_Count]],1))/SQRT(Table2[[#This Row],[WT_Light_Count]])</f>
        <v>#REF!</v>
      </c>
      <c r="O32" s="10" t="e">
        <f ca="1">_xlfn.STDEV.S(OFFSET(WT_Recovery[STTC],Table2[[#This Row],[WT_Recovery_RowOffset]],0,Table2[[#This Row],[WT_Recovery_Count]],1))/SQRT(Table2[[#This Row],[WT_Recovery_Count]])</f>
        <v>#REF!</v>
      </c>
    </row>
    <row r="33" spans="1:15" x14ac:dyDescent="0.25">
      <c r="A33" s="8">
        <v>4.2426406871192848</v>
      </c>
      <c r="B33" s="9">
        <f>InterElectrodeDist*Table2[[#This Row],[Unit Distance]]</f>
        <v>848.52813742385695</v>
      </c>
      <c r="C33" s="1">
        <f>0</f>
        <v>0</v>
      </c>
      <c r="D33" s="12">
        <f>COUNTIF(WT_Dark[Unit Distance],Table2[[#This Row],[Unit Distance]])</f>
        <v>0</v>
      </c>
      <c r="E33" s="12">
        <f>COUNTIF(WT_Light[Unit Distance],Table2[[#This Row],[Unit Distance]])</f>
        <v>0</v>
      </c>
      <c r="F33" s="12">
        <f>COUNTIF(WT_Recovery[Unit Distance],Table2[[#This Row],[Unit Distance]])</f>
        <v>0</v>
      </c>
      <c r="G33" s="12">
        <f ca="1">OFFSET(Table2[[#This Row],[WT_Dark_Count]],-1,1)+OFFSET(Table2[[#This Row],[WT_Dark_Count]],-1,0)</f>
        <v>0</v>
      </c>
      <c r="H33" s="12">
        <f ca="1">OFFSET(Table2[[#This Row],[WT_Light_Count]],-1,1)+OFFSET(Table2[[#This Row],[WT_Light_Count]],-1,0)</f>
        <v>0</v>
      </c>
      <c r="I33" s="12">
        <f ca="1">OFFSET(Table2[[#This Row],[WT_Recovery_Count]],-1,1)+OFFSET(Table2[[#This Row],[WT_Recovery_Count]],-1,0)</f>
        <v>0</v>
      </c>
      <c r="J33" s="10" t="e">
        <f>AVERAGEIF(WT_Dark[Unit Distance],Table2[[#This Row],[Unit Distance]],WT_Dark[STTC])</f>
        <v>#DIV/0!</v>
      </c>
      <c r="K33" s="11" t="e">
        <f>AVERAGEIF(WT_Light[Unit Distance],Table2[[#This Row],[Unit Distance]],WT_Light[STTC])</f>
        <v>#DIV/0!</v>
      </c>
      <c r="L33" s="10" t="e">
        <f>AVERAGEIF(WT_Recovery[Unit Distance],Table2[[#This Row],[Unit Distance]],WT_Recovery[STTC])</f>
        <v>#DIV/0!</v>
      </c>
      <c r="M33" s="10" t="e">
        <f ca="1">_xlfn.STDEV.S(OFFSET(WT_Dark[STTC],Table2[[#This Row],[WT_Dark_RowOffset]],0,Table2[[#This Row],[WT_Dark_Count]],1))/SQRT(Table2[[#This Row],[WT_Dark_Count]])</f>
        <v>#REF!</v>
      </c>
      <c r="N33" s="10" t="e">
        <f ca="1">_xlfn.STDEV.S(OFFSET(WT_Light[STTC],Table2[[#This Row],[WT_Light_RowOffset]],0,Table2[[#This Row],[WT_Light_Count]],1))/SQRT(Table2[[#This Row],[WT_Light_Count]])</f>
        <v>#REF!</v>
      </c>
      <c r="O33" s="10" t="e">
        <f ca="1">_xlfn.STDEV.S(OFFSET(WT_Recovery[STTC],Table2[[#This Row],[WT_Recovery_RowOffset]],0,Table2[[#This Row],[WT_Recovery_Count]],1))/SQRT(Table2[[#This Row],[WT_Recovery_Count]])</f>
        <v>#REF!</v>
      </c>
    </row>
    <row r="34" spans="1:15" x14ac:dyDescent="0.25">
      <c r="A34" s="8">
        <v>4.4721359549995796</v>
      </c>
      <c r="B34" s="9">
        <f>InterElectrodeDist*Table2[[#This Row],[Unit Distance]]</f>
        <v>894.42719099991587</v>
      </c>
      <c r="C34" s="1">
        <f>0</f>
        <v>0</v>
      </c>
      <c r="D34" s="12">
        <f>COUNTIF(WT_Dark[Unit Distance],Table2[[#This Row],[Unit Distance]])</f>
        <v>0</v>
      </c>
      <c r="E34" s="12">
        <f>COUNTIF(WT_Light[Unit Distance],Table2[[#This Row],[Unit Distance]])</f>
        <v>0</v>
      </c>
      <c r="F34" s="12">
        <f>COUNTIF(WT_Recovery[Unit Distance],Table2[[#This Row],[Unit Distance]])</f>
        <v>0</v>
      </c>
      <c r="G34" s="12">
        <f ca="1">OFFSET(Table2[[#This Row],[WT_Dark_Count]],-1,1)+OFFSET(Table2[[#This Row],[WT_Dark_Count]],-1,0)</f>
        <v>0</v>
      </c>
      <c r="H34" s="12">
        <f ca="1">OFFSET(Table2[[#This Row],[WT_Light_Count]],-1,1)+OFFSET(Table2[[#This Row],[WT_Light_Count]],-1,0)</f>
        <v>0</v>
      </c>
      <c r="I34" s="12">
        <f ca="1">OFFSET(Table2[[#This Row],[WT_Recovery_Count]],-1,1)+OFFSET(Table2[[#This Row],[WT_Recovery_Count]],-1,0)</f>
        <v>0</v>
      </c>
      <c r="J34" s="10" t="e">
        <f>AVERAGEIF(WT_Dark[Unit Distance],Table2[[#This Row],[Unit Distance]],WT_Dark[STTC])</f>
        <v>#DIV/0!</v>
      </c>
      <c r="K34" s="11" t="e">
        <f>AVERAGEIF(WT_Light[Unit Distance],Table2[[#This Row],[Unit Distance]],WT_Light[STTC])</f>
        <v>#DIV/0!</v>
      </c>
      <c r="L34" s="10" t="e">
        <f>AVERAGEIF(WT_Recovery[Unit Distance],Table2[[#This Row],[Unit Distance]],WT_Recovery[STTC])</f>
        <v>#DIV/0!</v>
      </c>
      <c r="M34" s="10" t="e">
        <f ca="1">_xlfn.STDEV.S(OFFSET(WT_Dark[STTC],Table2[[#This Row],[WT_Dark_RowOffset]],0,Table2[[#This Row],[WT_Dark_Count]],1))/SQRT(Table2[[#This Row],[WT_Dark_Count]])</f>
        <v>#REF!</v>
      </c>
      <c r="N34" s="10" t="e">
        <f ca="1">_xlfn.STDEV.S(OFFSET(WT_Light[STTC],Table2[[#This Row],[WT_Light_RowOffset]],0,Table2[[#This Row],[WT_Light_Count]],1))/SQRT(Table2[[#This Row],[WT_Light_Count]])</f>
        <v>#REF!</v>
      </c>
      <c r="O34" s="10" t="e">
        <f ca="1">_xlfn.STDEV.S(OFFSET(WT_Recovery[STTC],Table2[[#This Row],[WT_Recovery_RowOffset]],0,Table2[[#This Row],[WT_Recovery_Count]],1))/SQRT(Table2[[#This Row],[WT_Recovery_Count]])</f>
        <v>#REF!</v>
      </c>
    </row>
    <row r="35" spans="1:15" x14ac:dyDescent="0.25">
      <c r="A35" s="8">
        <v>5</v>
      </c>
      <c r="B35" s="9">
        <f>InterElectrodeDist*Table2[[#This Row],[Unit Distance]]</f>
        <v>1000</v>
      </c>
      <c r="C35" s="1">
        <f>0</f>
        <v>0</v>
      </c>
      <c r="D35" s="12">
        <f>COUNTIF(WT_Dark[Unit Distance],Table2[[#This Row],[Unit Distance]])</f>
        <v>0</v>
      </c>
      <c r="E35" s="12">
        <f>COUNTIF(WT_Light[Unit Distance],Table2[[#This Row],[Unit Distance]])</f>
        <v>0</v>
      </c>
      <c r="F35" s="12">
        <f>COUNTIF(WT_Recovery[Unit Distance],Table2[[#This Row],[Unit Distance]])</f>
        <v>0</v>
      </c>
      <c r="G35" s="12">
        <f ca="1">OFFSET(Table2[[#This Row],[WT_Dark_Count]],-1,1)+OFFSET(Table2[[#This Row],[WT_Dark_Count]],-1,0)</f>
        <v>0</v>
      </c>
      <c r="H35" s="12">
        <f ca="1">OFFSET(Table2[[#This Row],[WT_Light_Count]],-1,1)+OFFSET(Table2[[#This Row],[WT_Light_Count]],-1,0)</f>
        <v>0</v>
      </c>
      <c r="I35" s="12">
        <f ca="1">OFFSET(Table2[[#This Row],[WT_Recovery_Count]],-1,1)+OFFSET(Table2[[#This Row],[WT_Recovery_Count]],-1,0)</f>
        <v>0</v>
      </c>
      <c r="J35" s="10" t="e">
        <f>AVERAGEIF(WT_Dark[Unit Distance],Table2[[#This Row],[Unit Distance]],WT_Dark[STTC])</f>
        <v>#DIV/0!</v>
      </c>
      <c r="K35" s="11" t="e">
        <f>AVERAGEIF(WT_Light[Unit Distance],Table2[[#This Row],[Unit Distance]],WT_Light[STTC])</f>
        <v>#DIV/0!</v>
      </c>
      <c r="L35" s="10" t="e">
        <f>AVERAGEIF(WT_Recovery[Unit Distance],Table2[[#This Row],[Unit Distance]],WT_Recovery[STTC])</f>
        <v>#DIV/0!</v>
      </c>
      <c r="M35" s="10" t="e">
        <f ca="1">_xlfn.STDEV.S(OFFSET(WT_Dark[STTC],Table2[[#This Row],[WT_Dark_RowOffset]],0,Table2[[#This Row],[WT_Dark_Count]],1))/SQRT(Table2[[#This Row],[WT_Dark_Count]])</f>
        <v>#REF!</v>
      </c>
      <c r="N35" s="10" t="e">
        <f ca="1">_xlfn.STDEV.S(OFFSET(WT_Light[STTC],Table2[[#This Row],[WT_Light_RowOffset]],0,Table2[[#This Row],[WT_Light_Count]],1))/SQRT(Table2[[#This Row],[WT_Light_Count]])</f>
        <v>#REF!</v>
      </c>
      <c r="O35" s="10" t="e">
        <f ca="1">_xlfn.STDEV.S(OFFSET(WT_Recovery[STTC],Table2[[#This Row],[WT_Recovery_RowOffset]],0,Table2[[#This Row],[WT_Recovery_Count]],1))/SQRT(Table2[[#This Row],[WT_Recovery_Count]])</f>
        <v>#REF!</v>
      </c>
    </row>
    <row r="36" spans="1:15" x14ac:dyDescent="0.25">
      <c r="A36" s="8">
        <v>5.0990195135927845</v>
      </c>
      <c r="B36" s="9">
        <f>InterElectrodeDist*Table2[[#This Row],[Unit Distance]]</f>
        <v>1019.8039027185569</v>
      </c>
      <c r="C36" s="1">
        <f>0</f>
        <v>0</v>
      </c>
      <c r="D36" s="12">
        <f>COUNTIF(WT_Dark[Unit Distance],Table2[[#This Row],[Unit Distance]])</f>
        <v>0</v>
      </c>
      <c r="E36" s="12">
        <f>COUNTIF(WT_Light[Unit Distance],Table2[[#This Row],[Unit Distance]])</f>
        <v>0</v>
      </c>
      <c r="F36" s="12">
        <f>COUNTIF(WT_Recovery[Unit Distance],Table2[[#This Row],[Unit Distance]])</f>
        <v>0</v>
      </c>
      <c r="G36" s="12">
        <f ca="1">OFFSET(Table2[[#This Row],[WT_Dark_Count]],-1,1)+OFFSET(Table2[[#This Row],[WT_Dark_Count]],-1,0)</f>
        <v>0</v>
      </c>
      <c r="H36" s="12">
        <f ca="1">OFFSET(Table2[[#This Row],[WT_Light_Count]],-1,1)+OFFSET(Table2[[#This Row],[WT_Light_Count]],-1,0)</f>
        <v>0</v>
      </c>
      <c r="I36" s="12">
        <f ca="1">OFFSET(Table2[[#This Row],[WT_Recovery_Count]],-1,1)+OFFSET(Table2[[#This Row],[WT_Recovery_Count]],-1,0)</f>
        <v>0</v>
      </c>
      <c r="J36" s="10" t="e">
        <f>AVERAGEIF(WT_Dark[Unit Distance],Table2[[#This Row],[Unit Distance]],WT_Dark[STTC])</f>
        <v>#DIV/0!</v>
      </c>
      <c r="K36" s="11" t="e">
        <f>AVERAGEIF(WT_Light[Unit Distance],Table2[[#This Row],[Unit Distance]],WT_Light[STTC])</f>
        <v>#DIV/0!</v>
      </c>
      <c r="L36" s="10" t="e">
        <f>AVERAGEIF(WT_Recovery[Unit Distance],Table2[[#This Row],[Unit Distance]],WT_Recovery[STTC])</f>
        <v>#DIV/0!</v>
      </c>
      <c r="M36" s="10" t="e">
        <f ca="1">_xlfn.STDEV.S(OFFSET(WT_Dark[STTC],Table2[[#This Row],[WT_Dark_RowOffset]],0,Table2[[#This Row],[WT_Dark_Count]],1))/SQRT(Table2[[#This Row],[WT_Dark_Count]])</f>
        <v>#REF!</v>
      </c>
      <c r="N36" s="10" t="e">
        <f ca="1">_xlfn.STDEV.S(OFFSET(WT_Light[STTC],Table2[[#This Row],[WT_Light_RowOffset]],0,Table2[[#This Row],[WT_Light_Count]],1))/SQRT(Table2[[#This Row],[WT_Light_Count]])</f>
        <v>#REF!</v>
      </c>
      <c r="O36" s="10" t="e">
        <f ca="1">_xlfn.STDEV.S(OFFSET(WT_Recovery[STTC],Table2[[#This Row],[WT_Recovery_RowOffset]],0,Table2[[#This Row],[WT_Recovery_Count]],1))/SQRT(Table2[[#This Row],[WT_Recovery_Count]])</f>
        <v>#REF!</v>
      </c>
    </row>
    <row r="37" spans="1:15" x14ac:dyDescent="0.25">
      <c r="A37" s="8">
        <v>5.3851648071345037</v>
      </c>
      <c r="B37" s="9">
        <f>InterElectrodeDist*Table2[[#This Row],[Unit Distance]]</f>
        <v>1077.0329614269008</v>
      </c>
      <c r="C37" s="1">
        <f>0</f>
        <v>0</v>
      </c>
      <c r="D37" s="12">
        <f>COUNTIF(WT_Dark[Unit Distance],Table2[[#This Row],[Unit Distance]])</f>
        <v>0</v>
      </c>
      <c r="E37" s="12">
        <f>COUNTIF(WT_Light[Unit Distance],Table2[[#This Row],[Unit Distance]])</f>
        <v>0</v>
      </c>
      <c r="F37" s="12">
        <f>COUNTIF(WT_Recovery[Unit Distance],Table2[[#This Row],[Unit Distance]])</f>
        <v>0</v>
      </c>
      <c r="G37" s="12">
        <f ca="1">OFFSET(Table2[[#This Row],[WT_Dark_Count]],-1,1)+OFFSET(Table2[[#This Row],[WT_Dark_Count]],-1,0)</f>
        <v>0</v>
      </c>
      <c r="H37" s="12">
        <f ca="1">OFFSET(Table2[[#This Row],[WT_Light_Count]],-1,1)+OFFSET(Table2[[#This Row],[WT_Light_Count]],-1,0)</f>
        <v>0</v>
      </c>
      <c r="I37" s="12">
        <f ca="1">OFFSET(Table2[[#This Row],[WT_Recovery_Count]],-1,1)+OFFSET(Table2[[#This Row],[WT_Recovery_Count]],-1,0)</f>
        <v>0</v>
      </c>
      <c r="J37" s="10" t="e">
        <f>AVERAGEIF(WT_Dark[Unit Distance],Table2[[#This Row],[Unit Distance]],WT_Dark[STTC])</f>
        <v>#DIV/0!</v>
      </c>
      <c r="K37" s="11" t="e">
        <f>AVERAGEIF(WT_Light[Unit Distance],Table2[[#This Row],[Unit Distance]],WT_Light[STTC])</f>
        <v>#DIV/0!</v>
      </c>
      <c r="L37" s="10" t="e">
        <f>AVERAGEIF(WT_Recovery[Unit Distance],Table2[[#This Row],[Unit Distance]],WT_Recovery[STTC])</f>
        <v>#DIV/0!</v>
      </c>
      <c r="M37" s="10" t="e">
        <f ca="1">_xlfn.STDEV.S(OFFSET(WT_Dark[STTC],Table2[[#This Row],[WT_Dark_RowOffset]],0,Table2[[#This Row],[WT_Dark_Count]],1))/SQRT(Table2[[#This Row],[WT_Dark_Count]])</f>
        <v>#REF!</v>
      </c>
      <c r="N37" s="10" t="e">
        <f ca="1">_xlfn.STDEV.S(OFFSET(WT_Light[STTC],Table2[[#This Row],[WT_Light_RowOffset]],0,Table2[[#This Row],[WT_Light_Count]],1))/SQRT(Table2[[#This Row],[WT_Light_Count]])</f>
        <v>#REF!</v>
      </c>
      <c r="O37" s="10" t="e">
        <f ca="1">_xlfn.STDEV.S(OFFSET(WT_Recovery[STTC],Table2[[#This Row],[WT_Recovery_RowOffset]],0,Table2[[#This Row],[WT_Recovery_Count]],1))/SQRT(Table2[[#This Row],[WT_Recovery_Count]])</f>
        <v>#REF!</v>
      </c>
    </row>
    <row r="38" spans="1:15" x14ac:dyDescent="0.25">
      <c r="A38" s="8">
        <v>5.6568542494923806</v>
      </c>
      <c r="B38" s="9">
        <f>InterElectrodeDist*Table2[[#This Row],[Unit Distance]]</f>
        <v>1131.3708498984761</v>
      </c>
      <c r="C38" s="1">
        <f>0</f>
        <v>0</v>
      </c>
      <c r="D38" s="12">
        <f>COUNTIF(WT_Dark[Unit Distance],Table2[[#This Row],[Unit Distance]])</f>
        <v>0</v>
      </c>
      <c r="E38" s="12">
        <f>COUNTIF(WT_Light[Unit Distance],Table2[[#This Row],[Unit Distance]])</f>
        <v>0</v>
      </c>
      <c r="F38" s="12">
        <f>COUNTIF(WT_Recovery[Unit Distance],Table2[[#This Row],[Unit Distance]])</f>
        <v>0</v>
      </c>
      <c r="G38" s="12">
        <f ca="1">OFFSET(Table2[[#This Row],[WT_Dark_Count]],-1,1)+OFFSET(Table2[[#This Row],[WT_Dark_Count]],-1,0)</f>
        <v>0</v>
      </c>
      <c r="H38" s="12">
        <f ca="1">OFFSET(Table2[[#This Row],[WT_Light_Count]],-1,1)+OFFSET(Table2[[#This Row],[WT_Light_Count]],-1,0)</f>
        <v>0</v>
      </c>
      <c r="I38" s="12">
        <f ca="1">OFFSET(Table2[[#This Row],[WT_Recovery_Count]],-1,1)+OFFSET(Table2[[#This Row],[WT_Recovery_Count]],-1,0)</f>
        <v>0</v>
      </c>
      <c r="J38" s="10" t="e">
        <f>AVERAGEIF(WT_Dark[Unit Distance],Table2[[#This Row],[Unit Distance]],WT_Dark[STTC])</f>
        <v>#DIV/0!</v>
      </c>
      <c r="K38" s="11" t="e">
        <f>AVERAGEIF(WT_Light[Unit Distance],Table2[[#This Row],[Unit Distance]],WT_Light[STTC])</f>
        <v>#DIV/0!</v>
      </c>
      <c r="L38" s="10" t="e">
        <f>AVERAGEIF(WT_Recovery[Unit Distance],Table2[[#This Row],[Unit Distance]],WT_Recovery[STTC])</f>
        <v>#DIV/0!</v>
      </c>
      <c r="M38" s="10" t="e">
        <f ca="1">_xlfn.STDEV.S(OFFSET(WT_Dark[STTC],Table2[[#This Row],[WT_Dark_RowOffset]],0,Table2[[#This Row],[WT_Dark_Count]],1))/SQRT(Table2[[#This Row],[WT_Dark_Count]])</f>
        <v>#REF!</v>
      </c>
      <c r="N38" s="10" t="e">
        <f ca="1">_xlfn.STDEV.S(OFFSET(WT_Light[STTC],Table2[[#This Row],[WT_Light_RowOffset]],0,Table2[[#This Row],[WT_Light_Count]],1))/SQRT(Table2[[#This Row],[WT_Light_Count]])</f>
        <v>#REF!</v>
      </c>
      <c r="O38" s="10" t="e">
        <f ca="1">_xlfn.STDEV.S(OFFSET(WT_Recovery[STTC],Table2[[#This Row],[WT_Recovery_RowOffset]],0,Table2[[#This Row],[WT_Recovery_Count]],1))/SQRT(Table2[[#This Row],[WT_Recovery_Count]])</f>
        <v>#REF!</v>
      </c>
    </row>
    <row r="39" spans="1:15" x14ac:dyDescent="0.25">
      <c r="A39" s="8">
        <v>5.8309518948453007</v>
      </c>
      <c r="B39" s="9">
        <f>InterElectrodeDist*Table2[[#This Row],[Unit Distance]]</f>
        <v>1166.1903789690602</v>
      </c>
      <c r="C39" s="1">
        <f>0</f>
        <v>0</v>
      </c>
      <c r="D39" s="12">
        <f>COUNTIF(WT_Dark[Unit Distance],Table2[[#This Row],[Unit Distance]])</f>
        <v>0</v>
      </c>
      <c r="E39" s="12">
        <f>COUNTIF(WT_Light[Unit Distance],Table2[[#This Row],[Unit Distance]])</f>
        <v>0</v>
      </c>
      <c r="F39" s="12">
        <f>COUNTIF(WT_Recovery[Unit Distance],Table2[[#This Row],[Unit Distance]])</f>
        <v>0</v>
      </c>
      <c r="G39" s="12">
        <f ca="1">OFFSET(Table2[[#This Row],[WT_Dark_Count]],-1,1)+OFFSET(Table2[[#This Row],[WT_Dark_Count]],-1,0)</f>
        <v>0</v>
      </c>
      <c r="H39" s="12">
        <f ca="1">OFFSET(Table2[[#This Row],[WT_Light_Count]],-1,1)+OFFSET(Table2[[#This Row],[WT_Light_Count]],-1,0)</f>
        <v>0</v>
      </c>
      <c r="I39" s="12">
        <f ca="1">OFFSET(Table2[[#This Row],[WT_Recovery_Count]],-1,1)+OFFSET(Table2[[#This Row],[WT_Recovery_Count]],-1,0)</f>
        <v>0</v>
      </c>
      <c r="J39" s="10" t="e">
        <f>AVERAGEIF(WT_Dark[Unit Distance],Table2[[#This Row],[Unit Distance]],WT_Dark[STTC])</f>
        <v>#DIV/0!</v>
      </c>
      <c r="K39" s="11" t="e">
        <f>AVERAGEIF(WT_Light[Unit Distance],Table2[[#This Row],[Unit Distance]],WT_Light[STTC])</f>
        <v>#DIV/0!</v>
      </c>
      <c r="L39" s="10" t="e">
        <f>AVERAGEIF(WT_Recovery[Unit Distance],Table2[[#This Row],[Unit Distance]],WT_Recovery[STTC])</f>
        <v>#DIV/0!</v>
      </c>
      <c r="M39" s="10" t="e">
        <f ca="1">_xlfn.STDEV.S(OFFSET(WT_Dark[STTC],Table2[[#This Row],[WT_Dark_RowOffset]],0,Table2[[#This Row],[WT_Dark_Count]],1))/SQRT(Table2[[#This Row],[WT_Dark_Count]])</f>
        <v>#REF!</v>
      </c>
      <c r="N39" s="10" t="e">
        <f ca="1">_xlfn.STDEV.S(OFFSET(WT_Light[STTC],Table2[[#This Row],[WT_Light_RowOffset]],0,Table2[[#This Row],[WT_Light_Count]],1))/SQRT(Table2[[#This Row],[WT_Light_Count]])</f>
        <v>#REF!</v>
      </c>
      <c r="O39" s="10" t="e">
        <f ca="1">_xlfn.STDEV.S(OFFSET(WT_Recovery[STTC],Table2[[#This Row],[WT_Recovery_RowOffset]],0,Table2[[#This Row],[WT_Recovery_Count]],1))/SQRT(Table2[[#This Row],[WT_Recovery_Count]])</f>
        <v>#REF!</v>
      </c>
    </row>
    <row r="40" spans="1:15" x14ac:dyDescent="0.25">
      <c r="A40" s="8">
        <v>6</v>
      </c>
      <c r="B40" s="9">
        <f>InterElectrodeDist*Table2[[#This Row],[Unit Distance]]</f>
        <v>1200</v>
      </c>
      <c r="C40" s="1">
        <f>0</f>
        <v>0</v>
      </c>
      <c r="D40" s="12">
        <f>COUNTIF(WT_Dark[Unit Distance],Table2[[#This Row],[Unit Distance]])</f>
        <v>0</v>
      </c>
      <c r="E40" s="12">
        <f>COUNTIF(WT_Light[Unit Distance],Table2[[#This Row],[Unit Distance]])</f>
        <v>0</v>
      </c>
      <c r="F40" s="12">
        <f>COUNTIF(WT_Recovery[Unit Distance],Table2[[#This Row],[Unit Distance]])</f>
        <v>0</v>
      </c>
      <c r="G40" s="12">
        <f ca="1">OFFSET(Table2[[#This Row],[WT_Dark_Count]],-1,1)+OFFSET(Table2[[#This Row],[WT_Dark_Count]],-1,0)</f>
        <v>0</v>
      </c>
      <c r="H40" s="12">
        <f ca="1">OFFSET(Table2[[#This Row],[WT_Light_Count]],-1,1)+OFFSET(Table2[[#This Row],[WT_Light_Count]],-1,0)</f>
        <v>0</v>
      </c>
      <c r="I40" s="12">
        <f ca="1">OFFSET(Table2[[#This Row],[WT_Recovery_Count]],-1,1)+OFFSET(Table2[[#This Row],[WT_Recovery_Count]],-1,0)</f>
        <v>0</v>
      </c>
      <c r="J40" s="10" t="e">
        <f>AVERAGEIF(WT_Dark[Unit Distance],Table2[[#This Row],[Unit Distance]],WT_Dark[STTC])</f>
        <v>#DIV/0!</v>
      </c>
      <c r="K40" s="11" t="e">
        <f>AVERAGEIF(WT_Light[Unit Distance],Table2[[#This Row],[Unit Distance]],WT_Light[STTC])</f>
        <v>#DIV/0!</v>
      </c>
      <c r="L40" s="10" t="e">
        <f>AVERAGEIF(WT_Recovery[Unit Distance],Table2[[#This Row],[Unit Distance]],WT_Recovery[STTC])</f>
        <v>#DIV/0!</v>
      </c>
      <c r="M40" s="10" t="e">
        <f ca="1">_xlfn.STDEV.S(OFFSET(WT_Dark[STTC],Table2[[#This Row],[WT_Dark_RowOffset]],0,Table2[[#This Row],[WT_Dark_Count]],1))/SQRT(Table2[[#This Row],[WT_Dark_Count]])</f>
        <v>#REF!</v>
      </c>
      <c r="N40" s="10" t="e">
        <f ca="1">_xlfn.STDEV.S(OFFSET(WT_Light[STTC],Table2[[#This Row],[WT_Light_RowOffset]],0,Table2[[#This Row],[WT_Light_Count]],1))/SQRT(Table2[[#This Row],[WT_Light_Count]])</f>
        <v>#REF!</v>
      </c>
      <c r="O40" s="10" t="e">
        <f ca="1">_xlfn.STDEV.S(OFFSET(WT_Recovery[STTC],Table2[[#This Row],[WT_Recovery_RowOffset]],0,Table2[[#This Row],[WT_Recovery_Count]],1))/SQRT(Table2[[#This Row],[WT_Recovery_Count]])</f>
        <v>#REF!</v>
      </c>
    </row>
    <row r="41" spans="1:15" x14ac:dyDescent="0.25">
      <c r="A41" s="8">
        <v>6.0827625302982193</v>
      </c>
      <c r="B41" s="9">
        <f>InterElectrodeDist*Table2[[#This Row],[Unit Distance]]</f>
        <v>1216.552506059644</v>
      </c>
      <c r="C41" s="1">
        <f>0</f>
        <v>0</v>
      </c>
      <c r="D41" s="12">
        <f>COUNTIF(WT_Dark[Unit Distance],Table2[[#This Row],[Unit Distance]])</f>
        <v>0</v>
      </c>
      <c r="E41" s="12">
        <f>COUNTIF(WT_Light[Unit Distance],Table2[[#This Row],[Unit Distance]])</f>
        <v>0</v>
      </c>
      <c r="F41" s="12">
        <f>COUNTIF(WT_Recovery[Unit Distance],Table2[[#This Row],[Unit Distance]])</f>
        <v>0</v>
      </c>
      <c r="G41" s="12">
        <f ca="1">OFFSET(Table2[[#This Row],[WT_Dark_Count]],-1,1)+OFFSET(Table2[[#This Row],[WT_Dark_Count]],-1,0)</f>
        <v>0</v>
      </c>
      <c r="H41" s="12">
        <f ca="1">OFFSET(Table2[[#This Row],[WT_Light_Count]],-1,1)+OFFSET(Table2[[#This Row],[WT_Light_Count]],-1,0)</f>
        <v>0</v>
      </c>
      <c r="I41" s="12">
        <f ca="1">OFFSET(Table2[[#This Row],[WT_Recovery_Count]],-1,1)+OFFSET(Table2[[#This Row],[WT_Recovery_Count]],-1,0)</f>
        <v>0</v>
      </c>
      <c r="J41" s="10" t="e">
        <f>AVERAGEIF(WT_Dark[Unit Distance],Table2[[#This Row],[Unit Distance]],WT_Dark[STTC])</f>
        <v>#DIV/0!</v>
      </c>
      <c r="K41" s="11" t="e">
        <f>AVERAGEIF(WT_Light[Unit Distance],Table2[[#This Row],[Unit Distance]],WT_Light[STTC])</f>
        <v>#DIV/0!</v>
      </c>
      <c r="L41" s="10" t="e">
        <f>AVERAGEIF(WT_Recovery[Unit Distance],Table2[[#This Row],[Unit Distance]],WT_Recovery[STTC])</f>
        <v>#DIV/0!</v>
      </c>
      <c r="M41" s="10" t="e">
        <f ca="1">_xlfn.STDEV.S(OFFSET(WT_Dark[STTC],Table2[[#This Row],[WT_Dark_RowOffset]],0,Table2[[#This Row],[WT_Dark_Count]],1))/SQRT(Table2[[#This Row],[WT_Dark_Count]])</f>
        <v>#REF!</v>
      </c>
      <c r="N41" s="10" t="e">
        <f ca="1">_xlfn.STDEV.S(OFFSET(WT_Light[STTC],Table2[[#This Row],[WT_Light_RowOffset]],0,Table2[[#This Row],[WT_Light_Count]],1))/SQRT(Table2[[#This Row],[WT_Light_Count]])</f>
        <v>#REF!</v>
      </c>
      <c r="O41" s="10" t="e">
        <f ca="1">_xlfn.STDEV.S(OFFSET(WT_Recovery[STTC],Table2[[#This Row],[WT_Recovery_RowOffset]],0,Table2[[#This Row],[WT_Recovery_Count]],1))/SQRT(Table2[[#This Row],[WT_Recovery_Count]])</f>
        <v>#REF!</v>
      </c>
    </row>
    <row r="42" spans="1:15" x14ac:dyDescent="0.25">
      <c r="A42" s="8">
        <v>6.324555320336759</v>
      </c>
      <c r="B42" s="9">
        <f>InterElectrodeDist*Table2[[#This Row],[Unit Distance]]</f>
        <v>1264.9110640673518</v>
      </c>
      <c r="C42" s="1">
        <f>0</f>
        <v>0</v>
      </c>
      <c r="D42" s="12">
        <f>COUNTIF(WT_Dark[Unit Distance],Table2[[#This Row],[Unit Distance]])</f>
        <v>0</v>
      </c>
      <c r="E42" s="12">
        <f>COUNTIF(WT_Light[Unit Distance],Table2[[#This Row],[Unit Distance]])</f>
        <v>0</v>
      </c>
      <c r="F42" s="12">
        <f>COUNTIF(WT_Recovery[Unit Distance],Table2[[#This Row],[Unit Distance]])</f>
        <v>0</v>
      </c>
      <c r="G42" s="12">
        <f ca="1">OFFSET(Table2[[#This Row],[WT_Dark_Count]],-1,1)+OFFSET(Table2[[#This Row],[WT_Dark_Count]],-1,0)</f>
        <v>0</v>
      </c>
      <c r="H42" s="12">
        <f ca="1">OFFSET(Table2[[#This Row],[WT_Light_Count]],-1,1)+OFFSET(Table2[[#This Row],[WT_Light_Count]],-1,0)</f>
        <v>0</v>
      </c>
      <c r="I42" s="12">
        <f ca="1">OFFSET(Table2[[#This Row],[WT_Recovery_Count]],-1,1)+OFFSET(Table2[[#This Row],[WT_Recovery_Count]],-1,0)</f>
        <v>0</v>
      </c>
      <c r="J42" s="10" t="e">
        <f>AVERAGEIF(WT_Dark[Unit Distance],Table2[[#This Row],[Unit Distance]],WT_Dark[STTC])</f>
        <v>#DIV/0!</v>
      </c>
      <c r="K42" s="11" t="e">
        <f>AVERAGEIF(WT_Light[Unit Distance],Table2[[#This Row],[Unit Distance]],WT_Light[STTC])</f>
        <v>#DIV/0!</v>
      </c>
      <c r="L42" s="10" t="e">
        <f>AVERAGEIF(WT_Recovery[Unit Distance],Table2[[#This Row],[Unit Distance]],WT_Recovery[STTC])</f>
        <v>#DIV/0!</v>
      </c>
      <c r="M42" s="10" t="e">
        <f ca="1">_xlfn.STDEV.S(OFFSET(WT_Dark[STTC],Table2[[#This Row],[WT_Dark_RowOffset]],0,Table2[[#This Row],[WT_Dark_Count]],1))/SQRT(Table2[[#This Row],[WT_Dark_Count]])</f>
        <v>#REF!</v>
      </c>
      <c r="N42" s="10" t="e">
        <f ca="1">_xlfn.STDEV.S(OFFSET(WT_Light[STTC],Table2[[#This Row],[WT_Light_RowOffset]],0,Table2[[#This Row],[WT_Light_Count]],1))/SQRT(Table2[[#This Row],[WT_Light_Count]])</f>
        <v>#REF!</v>
      </c>
      <c r="O42" s="10" t="e">
        <f ca="1">_xlfn.STDEV.S(OFFSET(WT_Recovery[STTC],Table2[[#This Row],[WT_Recovery_RowOffset]],0,Table2[[#This Row],[WT_Recovery_Count]],1))/SQRT(Table2[[#This Row],[WT_Recovery_Count]])</f>
        <v>#REF!</v>
      </c>
    </row>
    <row r="43" spans="1:15" x14ac:dyDescent="0.25">
      <c r="A43" s="8">
        <v>6.4031242374328485</v>
      </c>
      <c r="B43" s="9">
        <f>InterElectrodeDist*Table2[[#This Row],[Unit Distance]]</f>
        <v>1280.6248474865697</v>
      </c>
      <c r="C43" s="1">
        <f>0</f>
        <v>0</v>
      </c>
      <c r="D43" s="12">
        <f>COUNTIF(WT_Dark[Unit Distance],Table2[[#This Row],[Unit Distance]])</f>
        <v>0</v>
      </c>
      <c r="E43" s="12">
        <f>COUNTIF(WT_Light[Unit Distance],Table2[[#This Row],[Unit Distance]])</f>
        <v>0</v>
      </c>
      <c r="F43" s="12">
        <f>COUNTIF(WT_Recovery[Unit Distance],Table2[[#This Row],[Unit Distance]])</f>
        <v>0</v>
      </c>
      <c r="G43" s="12">
        <f ca="1">OFFSET(Table2[[#This Row],[WT_Dark_Count]],-1,1)+OFFSET(Table2[[#This Row],[WT_Dark_Count]],-1,0)</f>
        <v>0</v>
      </c>
      <c r="H43" s="12">
        <f ca="1">OFFSET(Table2[[#This Row],[WT_Light_Count]],-1,1)+OFFSET(Table2[[#This Row],[WT_Light_Count]],-1,0)</f>
        <v>0</v>
      </c>
      <c r="I43" s="12">
        <f ca="1">OFFSET(Table2[[#This Row],[WT_Recovery_Count]],-1,1)+OFFSET(Table2[[#This Row],[WT_Recovery_Count]],-1,0)</f>
        <v>0</v>
      </c>
      <c r="J43" s="10" t="e">
        <f>AVERAGEIF(WT_Dark[Unit Distance],Table2[[#This Row],[Unit Distance]],WT_Dark[STTC])</f>
        <v>#DIV/0!</v>
      </c>
      <c r="K43" s="11" t="e">
        <f>AVERAGEIF(WT_Light[Unit Distance],Table2[[#This Row],[Unit Distance]],WT_Light[STTC])</f>
        <v>#DIV/0!</v>
      </c>
      <c r="L43" s="10" t="e">
        <f>AVERAGEIF(WT_Recovery[Unit Distance],Table2[[#This Row],[Unit Distance]],WT_Recovery[STTC])</f>
        <v>#DIV/0!</v>
      </c>
      <c r="M43" s="10" t="e">
        <f ca="1">_xlfn.STDEV.S(OFFSET(WT_Dark[STTC],Table2[[#This Row],[WT_Dark_RowOffset]],0,Table2[[#This Row],[WT_Dark_Count]],1))/SQRT(Table2[[#This Row],[WT_Dark_Count]])</f>
        <v>#REF!</v>
      </c>
      <c r="N43" s="10" t="e">
        <f ca="1">_xlfn.STDEV.S(OFFSET(WT_Light[STTC],Table2[[#This Row],[WT_Light_RowOffset]],0,Table2[[#This Row],[WT_Light_Count]],1))/SQRT(Table2[[#This Row],[WT_Light_Count]])</f>
        <v>#REF!</v>
      </c>
      <c r="O43" s="10" t="e">
        <f ca="1">_xlfn.STDEV.S(OFFSET(WT_Recovery[STTC],Table2[[#This Row],[WT_Recovery_RowOffset]],0,Table2[[#This Row],[WT_Recovery_Count]],1))/SQRT(Table2[[#This Row],[WT_Recovery_Count]])</f>
        <v>#REF!</v>
      </c>
    </row>
    <row r="44" spans="1:15" x14ac:dyDescent="0.25">
      <c r="A44" s="8">
        <v>6.7082039324993694</v>
      </c>
      <c r="B44" s="9">
        <f>InterElectrodeDist*Table2[[#This Row],[Unit Distance]]</f>
        <v>1341.6407864998739</v>
      </c>
      <c r="C44" s="1">
        <f>0</f>
        <v>0</v>
      </c>
      <c r="D44" s="12">
        <f>COUNTIF(WT_Dark[Unit Distance],Table2[[#This Row],[Unit Distance]])</f>
        <v>0</v>
      </c>
      <c r="E44" s="12">
        <f>COUNTIF(WT_Light[Unit Distance],Table2[[#This Row],[Unit Distance]])</f>
        <v>0</v>
      </c>
      <c r="F44" s="12">
        <f>COUNTIF(WT_Recovery[Unit Distance],Table2[[#This Row],[Unit Distance]])</f>
        <v>0</v>
      </c>
      <c r="G44" s="12">
        <f ca="1">OFFSET(Table2[[#This Row],[WT_Dark_Count]],-1,1)+OFFSET(Table2[[#This Row],[WT_Dark_Count]],-1,0)</f>
        <v>0</v>
      </c>
      <c r="H44" s="12">
        <f ca="1">OFFSET(Table2[[#This Row],[WT_Light_Count]],-1,1)+OFFSET(Table2[[#This Row],[WT_Light_Count]],-1,0)</f>
        <v>0</v>
      </c>
      <c r="I44" s="12">
        <f ca="1">OFFSET(Table2[[#This Row],[WT_Recovery_Count]],-1,1)+OFFSET(Table2[[#This Row],[WT_Recovery_Count]],-1,0)</f>
        <v>0</v>
      </c>
      <c r="J44" s="10" t="e">
        <f>AVERAGEIF(WT_Dark[Unit Distance],Table2[[#This Row],[Unit Distance]],WT_Dark[STTC])</f>
        <v>#DIV/0!</v>
      </c>
      <c r="K44" s="11" t="e">
        <f>AVERAGEIF(WT_Light[Unit Distance],Table2[[#This Row],[Unit Distance]],WT_Light[STTC])</f>
        <v>#DIV/0!</v>
      </c>
      <c r="L44" s="10" t="e">
        <f>AVERAGEIF(WT_Recovery[Unit Distance],Table2[[#This Row],[Unit Distance]],WT_Recovery[STTC])</f>
        <v>#DIV/0!</v>
      </c>
      <c r="M44" s="10" t="e">
        <f ca="1">_xlfn.STDEV.S(OFFSET(WT_Dark[STTC],Table2[[#This Row],[WT_Dark_RowOffset]],0,Table2[[#This Row],[WT_Dark_Count]],1))/SQRT(Table2[[#This Row],[WT_Dark_Count]])</f>
        <v>#REF!</v>
      </c>
      <c r="N44" s="10" t="e">
        <f ca="1">_xlfn.STDEV.S(OFFSET(WT_Light[STTC],Table2[[#This Row],[WT_Light_RowOffset]],0,Table2[[#This Row],[WT_Light_Count]],1))/SQRT(Table2[[#This Row],[WT_Light_Count]])</f>
        <v>#REF!</v>
      </c>
      <c r="O44" s="10" t="e">
        <f ca="1">_xlfn.STDEV.S(OFFSET(WT_Recovery[STTC],Table2[[#This Row],[WT_Recovery_RowOffset]],0,Table2[[#This Row],[WT_Recovery_Count]],1))/SQRT(Table2[[#This Row],[WT_Recovery_Count]])</f>
        <v>#REF!</v>
      </c>
    </row>
    <row r="45" spans="1:15" x14ac:dyDescent="0.25">
      <c r="A45" s="8">
        <v>7</v>
      </c>
      <c r="B45" s="9">
        <f>InterElectrodeDist*Table2[[#This Row],[Unit Distance]]</f>
        <v>1400</v>
      </c>
      <c r="C45" s="1">
        <f>0</f>
        <v>0</v>
      </c>
      <c r="D45" s="12">
        <f>COUNTIF(WT_Dark[Unit Distance],Table2[[#This Row],[Unit Distance]])</f>
        <v>0</v>
      </c>
      <c r="E45" s="12">
        <f>COUNTIF(WT_Light[Unit Distance],Table2[[#This Row],[Unit Distance]])</f>
        <v>0</v>
      </c>
      <c r="F45" s="12">
        <f>COUNTIF(WT_Recovery[Unit Distance],Table2[[#This Row],[Unit Distance]])</f>
        <v>0</v>
      </c>
      <c r="G45" s="12">
        <f ca="1">OFFSET(Table2[[#This Row],[WT_Dark_Count]],-1,1)+OFFSET(Table2[[#This Row],[WT_Dark_Count]],-1,0)</f>
        <v>0</v>
      </c>
      <c r="H45" s="12">
        <f ca="1">OFFSET(Table2[[#This Row],[WT_Light_Count]],-1,1)+OFFSET(Table2[[#This Row],[WT_Light_Count]],-1,0)</f>
        <v>0</v>
      </c>
      <c r="I45" s="12">
        <f ca="1">OFFSET(Table2[[#This Row],[WT_Recovery_Count]],-1,1)+OFFSET(Table2[[#This Row],[WT_Recovery_Count]],-1,0)</f>
        <v>0</v>
      </c>
      <c r="J45" s="10" t="e">
        <f>AVERAGEIF(WT_Dark[Unit Distance],Table2[[#This Row],[Unit Distance]],WT_Dark[STTC])</f>
        <v>#DIV/0!</v>
      </c>
      <c r="K45" s="11" t="e">
        <f>AVERAGEIF(WT_Light[Unit Distance],Table2[[#This Row],[Unit Distance]],WT_Light[STTC])</f>
        <v>#DIV/0!</v>
      </c>
      <c r="L45" s="10" t="e">
        <f>AVERAGEIF(WT_Recovery[Unit Distance],Table2[[#This Row],[Unit Distance]],WT_Recovery[STTC])</f>
        <v>#DIV/0!</v>
      </c>
      <c r="M45" s="10" t="e">
        <f ca="1">_xlfn.STDEV.S(OFFSET(WT_Dark[STTC],Table2[[#This Row],[WT_Dark_RowOffset]],0,Table2[[#This Row],[WT_Dark_Count]],1))/SQRT(Table2[[#This Row],[WT_Dark_Count]])</f>
        <v>#REF!</v>
      </c>
      <c r="N45" s="10" t="e">
        <f ca="1">_xlfn.STDEV.S(OFFSET(WT_Light[STTC],Table2[[#This Row],[WT_Light_RowOffset]],0,Table2[[#This Row],[WT_Light_Count]],1))/SQRT(Table2[[#This Row],[WT_Light_Count]])</f>
        <v>#REF!</v>
      </c>
      <c r="O45" s="10" t="e">
        <f ca="1">_xlfn.STDEV.S(OFFSET(WT_Recovery[STTC],Table2[[#This Row],[WT_Recovery_RowOffset]],0,Table2[[#This Row],[WT_Recovery_Count]],1))/SQRT(Table2[[#This Row],[WT_Recovery_Count]])</f>
        <v>#REF!</v>
      </c>
    </row>
    <row r="46" spans="1:15" x14ac:dyDescent="0.25">
      <c r="A46" s="8">
        <v>7.0710678118654755</v>
      </c>
      <c r="B46" s="9">
        <f>InterElectrodeDist*Table2[[#This Row],[Unit Distance]]</f>
        <v>1414.2135623730951</v>
      </c>
      <c r="C46" s="1">
        <f>0</f>
        <v>0</v>
      </c>
      <c r="D46" s="12">
        <f>COUNTIF(WT_Dark[Unit Distance],Table2[[#This Row],[Unit Distance]])</f>
        <v>0</v>
      </c>
      <c r="E46" s="12">
        <f>COUNTIF(WT_Light[Unit Distance],Table2[[#This Row],[Unit Distance]])</f>
        <v>0</v>
      </c>
      <c r="F46" s="12">
        <f>COUNTIF(WT_Recovery[Unit Distance],Table2[[#This Row],[Unit Distance]])</f>
        <v>0</v>
      </c>
      <c r="G46" s="12">
        <f ca="1">OFFSET(Table2[[#This Row],[WT_Dark_Count]],-1,1)+OFFSET(Table2[[#This Row],[WT_Dark_Count]],-1,0)</f>
        <v>0</v>
      </c>
      <c r="H46" s="12">
        <f ca="1">OFFSET(Table2[[#This Row],[WT_Light_Count]],-1,1)+OFFSET(Table2[[#This Row],[WT_Light_Count]],-1,0)</f>
        <v>0</v>
      </c>
      <c r="I46" s="12">
        <f ca="1">OFFSET(Table2[[#This Row],[WT_Recovery_Count]],-1,1)+OFFSET(Table2[[#This Row],[WT_Recovery_Count]],-1,0)</f>
        <v>0</v>
      </c>
      <c r="J46" s="10" t="e">
        <f>AVERAGEIF(WT_Dark[Unit Distance],Table2[[#This Row],[Unit Distance]],WT_Dark[STTC])</f>
        <v>#DIV/0!</v>
      </c>
      <c r="K46" s="11" t="e">
        <f>AVERAGEIF(WT_Light[Unit Distance],Table2[[#This Row],[Unit Distance]],WT_Light[STTC])</f>
        <v>#DIV/0!</v>
      </c>
      <c r="L46" s="10" t="e">
        <f>AVERAGEIF(WT_Recovery[Unit Distance],Table2[[#This Row],[Unit Distance]],WT_Recovery[STTC])</f>
        <v>#DIV/0!</v>
      </c>
      <c r="M46" s="10" t="e">
        <f ca="1">_xlfn.STDEV.S(OFFSET(WT_Dark[STTC],Table2[[#This Row],[WT_Dark_RowOffset]],0,Table2[[#This Row],[WT_Dark_Count]],1))/SQRT(Table2[[#This Row],[WT_Dark_Count]])</f>
        <v>#REF!</v>
      </c>
      <c r="N46" s="10" t="e">
        <f ca="1">_xlfn.STDEV.S(OFFSET(WT_Light[STTC],Table2[[#This Row],[WT_Light_RowOffset]],0,Table2[[#This Row],[WT_Light_Count]],1))/SQRT(Table2[[#This Row],[WT_Light_Count]])</f>
        <v>#REF!</v>
      </c>
      <c r="O46" s="10" t="e">
        <f ca="1">_xlfn.STDEV.S(OFFSET(WT_Recovery[STTC],Table2[[#This Row],[WT_Recovery_RowOffset]],0,Table2[[#This Row],[WT_Recovery_Count]],1))/SQRT(Table2[[#This Row],[WT_Recovery_Count]])</f>
        <v>#REF!</v>
      </c>
    </row>
    <row r="47" spans="1:15" x14ac:dyDescent="0.25">
      <c r="A47" s="8">
        <v>7.2111025509279782</v>
      </c>
      <c r="B47" s="9">
        <f>InterElectrodeDist*Table2[[#This Row],[Unit Distance]]</f>
        <v>1442.2205101855957</v>
      </c>
      <c r="C47" s="1">
        <f>0</f>
        <v>0</v>
      </c>
      <c r="D47" s="12">
        <f>COUNTIF(WT_Dark[Unit Distance],Table2[[#This Row],[Unit Distance]])</f>
        <v>0</v>
      </c>
      <c r="E47" s="12">
        <f>COUNTIF(WT_Light[Unit Distance],Table2[[#This Row],[Unit Distance]])</f>
        <v>0</v>
      </c>
      <c r="F47" s="12">
        <f>COUNTIF(WT_Recovery[Unit Distance],Table2[[#This Row],[Unit Distance]])</f>
        <v>0</v>
      </c>
      <c r="G47" s="12">
        <f ca="1">OFFSET(Table2[[#This Row],[WT_Dark_Count]],-1,1)+OFFSET(Table2[[#This Row],[WT_Dark_Count]],-1,0)</f>
        <v>0</v>
      </c>
      <c r="H47" s="12">
        <f ca="1">OFFSET(Table2[[#This Row],[WT_Light_Count]],-1,1)+OFFSET(Table2[[#This Row],[WT_Light_Count]],-1,0)</f>
        <v>0</v>
      </c>
      <c r="I47" s="12">
        <f ca="1">OFFSET(Table2[[#This Row],[WT_Recovery_Count]],-1,1)+OFFSET(Table2[[#This Row],[WT_Recovery_Count]],-1,0)</f>
        <v>0</v>
      </c>
      <c r="J47" s="10" t="e">
        <f>AVERAGEIF(WT_Dark[Unit Distance],Table2[[#This Row],[Unit Distance]],WT_Dark[STTC])</f>
        <v>#DIV/0!</v>
      </c>
      <c r="K47" s="11" t="e">
        <f>AVERAGEIF(WT_Light[Unit Distance],Table2[[#This Row],[Unit Distance]],WT_Light[STTC])</f>
        <v>#DIV/0!</v>
      </c>
      <c r="L47" s="10" t="e">
        <f>AVERAGEIF(WT_Recovery[Unit Distance],Table2[[#This Row],[Unit Distance]],WT_Recovery[STTC])</f>
        <v>#DIV/0!</v>
      </c>
      <c r="M47" s="10" t="e">
        <f ca="1">_xlfn.STDEV.S(OFFSET(WT_Dark[STTC],Table2[[#This Row],[WT_Dark_RowOffset]],0,Table2[[#This Row],[WT_Dark_Count]],1))/SQRT(Table2[[#This Row],[WT_Dark_Count]])</f>
        <v>#REF!</v>
      </c>
      <c r="N47" s="10" t="e">
        <f ca="1">_xlfn.STDEV.S(OFFSET(WT_Light[STTC],Table2[[#This Row],[WT_Light_RowOffset]],0,Table2[[#This Row],[WT_Light_Count]],1))/SQRT(Table2[[#This Row],[WT_Light_Count]])</f>
        <v>#REF!</v>
      </c>
      <c r="O47" s="10" t="e">
        <f ca="1">_xlfn.STDEV.S(OFFSET(WT_Recovery[STTC],Table2[[#This Row],[WT_Recovery_RowOffset]],0,Table2[[#This Row],[WT_Recovery_Count]],1))/SQRT(Table2[[#This Row],[WT_Recovery_Count]])</f>
        <v>#REF!</v>
      </c>
    </row>
    <row r="48" spans="1:15" x14ac:dyDescent="0.25">
      <c r="A48" s="8">
        <v>7.2801098892805181</v>
      </c>
      <c r="B48" s="9">
        <f>InterElectrodeDist*Table2[[#This Row],[Unit Distance]]</f>
        <v>1456.0219778561036</v>
      </c>
      <c r="C48" s="1">
        <f>0</f>
        <v>0</v>
      </c>
      <c r="D48" s="12">
        <f>COUNTIF(WT_Dark[Unit Distance],Table2[[#This Row],[Unit Distance]])</f>
        <v>0</v>
      </c>
      <c r="E48" s="12">
        <f>COUNTIF(WT_Light[Unit Distance],Table2[[#This Row],[Unit Distance]])</f>
        <v>0</v>
      </c>
      <c r="F48" s="12">
        <f>COUNTIF(WT_Recovery[Unit Distance],Table2[[#This Row],[Unit Distance]])</f>
        <v>0</v>
      </c>
      <c r="G48" s="12">
        <f ca="1">OFFSET(Table2[[#This Row],[WT_Dark_Count]],-1,1)+OFFSET(Table2[[#This Row],[WT_Dark_Count]],-1,0)</f>
        <v>0</v>
      </c>
      <c r="H48" s="12">
        <f ca="1">OFFSET(Table2[[#This Row],[WT_Light_Count]],-1,1)+OFFSET(Table2[[#This Row],[WT_Light_Count]],-1,0)</f>
        <v>0</v>
      </c>
      <c r="I48" s="12">
        <f ca="1">OFFSET(Table2[[#This Row],[WT_Recovery_Count]],-1,1)+OFFSET(Table2[[#This Row],[WT_Recovery_Count]],-1,0)</f>
        <v>0</v>
      </c>
      <c r="J48" s="10" t="e">
        <f>AVERAGEIF(WT_Dark[Unit Distance],Table2[[#This Row],[Unit Distance]],WT_Dark[STTC])</f>
        <v>#DIV/0!</v>
      </c>
      <c r="K48" s="11" t="e">
        <f>AVERAGEIF(WT_Light[Unit Distance],Table2[[#This Row],[Unit Distance]],WT_Light[STTC])</f>
        <v>#DIV/0!</v>
      </c>
      <c r="L48" s="10" t="e">
        <f>AVERAGEIF(WT_Recovery[Unit Distance],Table2[[#This Row],[Unit Distance]],WT_Recovery[STTC])</f>
        <v>#DIV/0!</v>
      </c>
      <c r="M48" s="10" t="e">
        <f ca="1">_xlfn.STDEV.S(OFFSET(WT_Dark[STTC],Table2[[#This Row],[WT_Dark_RowOffset]],0,Table2[[#This Row],[WT_Dark_Count]],1))/SQRT(Table2[[#This Row],[WT_Dark_Count]])</f>
        <v>#REF!</v>
      </c>
      <c r="N48" s="10" t="e">
        <f ca="1">_xlfn.STDEV.S(OFFSET(WT_Light[STTC],Table2[[#This Row],[WT_Light_RowOffset]],0,Table2[[#This Row],[WT_Light_Count]],1))/SQRT(Table2[[#This Row],[WT_Light_Count]])</f>
        <v>#REF!</v>
      </c>
      <c r="O48" s="10" t="e">
        <f ca="1">_xlfn.STDEV.S(OFFSET(WT_Recovery[STTC],Table2[[#This Row],[WT_Recovery_RowOffset]],0,Table2[[#This Row],[WT_Recovery_Count]],1))/SQRT(Table2[[#This Row],[WT_Recovery_Count]])</f>
        <v>#REF!</v>
      </c>
    </row>
    <row r="49" spans="1:23" x14ac:dyDescent="0.25">
      <c r="A49" s="8">
        <v>7.6157731058639087</v>
      </c>
      <c r="B49" s="9">
        <f>InterElectrodeDist*Table2[[#This Row],[Unit Distance]]</f>
        <v>1523.1546211727818</v>
      </c>
      <c r="C49" s="1">
        <f>0</f>
        <v>0</v>
      </c>
      <c r="D49" s="12">
        <f>COUNTIF(WT_Dark[Unit Distance],Table2[[#This Row],[Unit Distance]])</f>
        <v>0</v>
      </c>
      <c r="E49" s="12">
        <f>COUNTIF(WT_Light[Unit Distance],Table2[[#This Row],[Unit Distance]])</f>
        <v>0</v>
      </c>
      <c r="F49" s="12">
        <f>COUNTIF(WT_Recovery[Unit Distance],Table2[[#This Row],[Unit Distance]])</f>
        <v>0</v>
      </c>
      <c r="G49" s="12">
        <f ca="1">OFFSET(Table2[[#This Row],[WT_Dark_Count]],-1,1)+OFFSET(Table2[[#This Row],[WT_Dark_Count]],-1,0)</f>
        <v>0</v>
      </c>
      <c r="H49" s="12">
        <f ca="1">OFFSET(Table2[[#This Row],[WT_Light_Count]],-1,1)+OFFSET(Table2[[#This Row],[WT_Light_Count]],-1,0)</f>
        <v>0</v>
      </c>
      <c r="I49" s="12">
        <f ca="1">OFFSET(Table2[[#This Row],[WT_Recovery_Count]],-1,1)+OFFSET(Table2[[#This Row],[WT_Recovery_Count]],-1,0)</f>
        <v>0</v>
      </c>
      <c r="J49" s="10" t="e">
        <f>AVERAGEIF(WT_Dark[Unit Distance],Table2[[#This Row],[Unit Distance]],WT_Dark[STTC])</f>
        <v>#DIV/0!</v>
      </c>
      <c r="K49" s="11" t="e">
        <f>AVERAGEIF(WT_Light[Unit Distance],Table2[[#This Row],[Unit Distance]],WT_Light[STTC])</f>
        <v>#DIV/0!</v>
      </c>
      <c r="L49" s="10" t="e">
        <f>AVERAGEIF(WT_Recovery[Unit Distance],Table2[[#This Row],[Unit Distance]],WT_Recovery[STTC])</f>
        <v>#DIV/0!</v>
      </c>
      <c r="M49" s="10" t="e">
        <f ca="1">_xlfn.STDEV.S(OFFSET(WT_Dark[STTC],Table2[[#This Row],[WT_Dark_RowOffset]],0,Table2[[#This Row],[WT_Dark_Count]],1))/SQRT(Table2[[#This Row],[WT_Dark_Count]])</f>
        <v>#REF!</v>
      </c>
      <c r="N49" s="10" t="e">
        <f ca="1">_xlfn.STDEV.S(OFFSET(WT_Light[STTC],Table2[[#This Row],[WT_Light_RowOffset]],0,Table2[[#This Row],[WT_Light_Count]],1))/SQRT(Table2[[#This Row],[WT_Light_Count]])</f>
        <v>#REF!</v>
      </c>
      <c r="O49" s="10" t="e">
        <f ca="1">_xlfn.STDEV.S(OFFSET(WT_Recovery[STTC],Table2[[#This Row],[WT_Recovery_RowOffset]],0,Table2[[#This Row],[WT_Recovery_Count]],1))/SQRT(Table2[[#This Row],[WT_Recovery_Count]])</f>
        <v>#REF!</v>
      </c>
      <c r="T49"/>
      <c r="W49"/>
    </row>
    <row r="50" spans="1:23" x14ac:dyDescent="0.25">
      <c r="A50" s="8">
        <v>7.810249675906654</v>
      </c>
      <c r="B50" s="9">
        <f>InterElectrodeDist*Table2[[#This Row],[Unit Distance]]</f>
        <v>1562.0499351813307</v>
      </c>
      <c r="C50" s="1">
        <f>0</f>
        <v>0</v>
      </c>
      <c r="D50" s="12">
        <f>COUNTIF(WT_Dark[Unit Distance],Table2[[#This Row],[Unit Distance]])</f>
        <v>0</v>
      </c>
      <c r="E50" s="12">
        <f>COUNTIF(WT_Light[Unit Distance],Table2[[#This Row],[Unit Distance]])</f>
        <v>0</v>
      </c>
      <c r="F50" s="12">
        <f>COUNTIF(WT_Recovery[Unit Distance],Table2[[#This Row],[Unit Distance]])</f>
        <v>0</v>
      </c>
      <c r="G50" s="12">
        <f ca="1">OFFSET(Table2[[#This Row],[WT_Dark_Count]],-1,1)+OFFSET(Table2[[#This Row],[WT_Dark_Count]],-1,0)</f>
        <v>0</v>
      </c>
      <c r="H50" s="12">
        <f ca="1">OFFSET(Table2[[#This Row],[WT_Light_Count]],-1,1)+OFFSET(Table2[[#This Row],[WT_Light_Count]],-1,0)</f>
        <v>0</v>
      </c>
      <c r="I50" s="12">
        <f ca="1">OFFSET(Table2[[#This Row],[WT_Recovery_Count]],-1,1)+OFFSET(Table2[[#This Row],[WT_Recovery_Count]],-1,0)</f>
        <v>0</v>
      </c>
      <c r="J50" s="10" t="e">
        <f>AVERAGEIF(WT_Dark[Unit Distance],Table2[[#This Row],[Unit Distance]],WT_Dark[STTC])</f>
        <v>#DIV/0!</v>
      </c>
      <c r="K50" s="11" t="e">
        <f>AVERAGEIF(WT_Light[Unit Distance],Table2[[#This Row],[Unit Distance]],WT_Light[STTC])</f>
        <v>#DIV/0!</v>
      </c>
      <c r="L50" s="10" t="e">
        <f>AVERAGEIF(WT_Recovery[Unit Distance],Table2[[#This Row],[Unit Distance]],WT_Recovery[STTC])</f>
        <v>#DIV/0!</v>
      </c>
      <c r="M50" s="10" t="e">
        <f ca="1">_xlfn.STDEV.S(OFFSET(WT_Dark[STTC],Table2[[#This Row],[WT_Dark_RowOffset]],0,Table2[[#This Row],[WT_Dark_Count]],1))/SQRT(Table2[[#This Row],[WT_Dark_Count]])</f>
        <v>#REF!</v>
      </c>
      <c r="N50" s="10" t="e">
        <f ca="1">_xlfn.STDEV.S(OFFSET(WT_Light[STTC],Table2[[#This Row],[WT_Light_RowOffset]],0,Table2[[#This Row],[WT_Light_Count]],1))/SQRT(Table2[[#This Row],[WT_Light_Count]])</f>
        <v>#REF!</v>
      </c>
      <c r="O50" s="10" t="e">
        <f ca="1">_xlfn.STDEV.S(OFFSET(WT_Recovery[STTC],Table2[[#This Row],[WT_Recovery_RowOffset]],0,Table2[[#This Row],[WT_Recovery_Count]],1))/SQRT(Table2[[#This Row],[WT_Recovery_Count]])</f>
        <v>#REF!</v>
      </c>
      <c r="T50"/>
    </row>
    <row r="51" spans="1:23" x14ac:dyDescent="0.25">
      <c r="A51" s="8">
        <v>8.0622577482985491</v>
      </c>
      <c r="B51" s="9">
        <f>InterElectrodeDist*Table2[[#This Row],[Unit Distance]]</f>
        <v>1612.4515496597098</v>
      </c>
      <c r="C51" s="1">
        <f>0</f>
        <v>0</v>
      </c>
      <c r="D51" s="12">
        <f>COUNTIF(WT_Dark[Unit Distance],Table2[[#This Row],[Unit Distance]])</f>
        <v>0</v>
      </c>
      <c r="E51" s="12">
        <f>COUNTIF(WT_Light[Unit Distance],Table2[[#This Row],[Unit Distance]])</f>
        <v>0</v>
      </c>
      <c r="F51" s="12">
        <f>COUNTIF(WT_Recovery[Unit Distance],Table2[[#This Row],[Unit Distance]])</f>
        <v>0</v>
      </c>
      <c r="G51" s="12">
        <f ca="1">OFFSET(Table2[[#This Row],[WT_Dark_Count]],-1,1)+OFFSET(Table2[[#This Row],[WT_Dark_Count]],-1,0)</f>
        <v>0</v>
      </c>
      <c r="H51" s="12">
        <f ca="1">OFFSET(Table2[[#This Row],[WT_Light_Count]],-1,1)+OFFSET(Table2[[#This Row],[WT_Light_Count]],-1,0)</f>
        <v>0</v>
      </c>
      <c r="I51" s="12">
        <f ca="1">OFFSET(Table2[[#This Row],[WT_Recovery_Count]],-1,1)+OFFSET(Table2[[#This Row],[WT_Recovery_Count]],-1,0)</f>
        <v>0</v>
      </c>
      <c r="J51" s="10" t="e">
        <f>AVERAGEIF(WT_Dark[Unit Distance],Table2[[#This Row],[Unit Distance]],WT_Dark[STTC])</f>
        <v>#DIV/0!</v>
      </c>
      <c r="K51" s="11" t="e">
        <f>AVERAGEIF(WT_Light[Unit Distance],Table2[[#This Row],[Unit Distance]],WT_Light[STTC])</f>
        <v>#DIV/0!</v>
      </c>
      <c r="L51" s="10" t="e">
        <f>AVERAGEIF(WT_Recovery[Unit Distance],Table2[[#This Row],[Unit Distance]],WT_Recovery[STTC])</f>
        <v>#DIV/0!</v>
      </c>
      <c r="M51" s="10" t="e">
        <f ca="1">_xlfn.STDEV.S(OFFSET(WT_Dark[STTC],Table2[[#This Row],[WT_Dark_RowOffset]],0,Table2[[#This Row],[WT_Dark_Count]],1))/SQRT(Table2[[#This Row],[WT_Dark_Count]])</f>
        <v>#REF!</v>
      </c>
      <c r="N51" s="10" t="e">
        <f ca="1">_xlfn.STDEV.S(OFFSET(WT_Light[STTC],Table2[[#This Row],[WT_Light_RowOffset]],0,Table2[[#This Row],[WT_Light_Count]],1))/SQRT(Table2[[#This Row],[WT_Light_Count]])</f>
        <v>#REF!</v>
      </c>
      <c r="O51" s="10" t="e">
        <f ca="1">_xlfn.STDEV.S(OFFSET(WT_Recovery[STTC],Table2[[#This Row],[WT_Recovery_RowOffset]],0,Table2[[#This Row],[WT_Recovery_Count]],1))/SQRT(Table2[[#This Row],[WT_Recovery_Count]])</f>
        <v>#REF!</v>
      </c>
      <c r="T51"/>
    </row>
    <row r="52" spans="1:23" x14ac:dyDescent="0.25">
      <c r="A52" s="8">
        <v>8.4852813742385695</v>
      </c>
      <c r="B52" s="9">
        <f>InterElectrodeDist*Table2[[#This Row],[Unit Distance]]</f>
        <v>1697.0562748477139</v>
      </c>
      <c r="C52" s="1">
        <f>0</f>
        <v>0</v>
      </c>
      <c r="D52" s="12">
        <f>COUNTIF(WT_Dark[Unit Distance],Table2[[#This Row],[Unit Distance]])</f>
        <v>0</v>
      </c>
      <c r="E52" s="12">
        <f>COUNTIF(WT_Light[Unit Distance],Table2[[#This Row],[Unit Distance]])</f>
        <v>0</v>
      </c>
      <c r="F52" s="12">
        <f>COUNTIF(WT_Recovery[Unit Distance],Table2[[#This Row],[Unit Distance]])</f>
        <v>0</v>
      </c>
      <c r="G52" s="12">
        <f ca="1">OFFSET(Table2[[#This Row],[WT_Dark_Count]],-1,1)+OFFSET(Table2[[#This Row],[WT_Dark_Count]],-1,0)</f>
        <v>0</v>
      </c>
      <c r="H52" s="12">
        <f ca="1">OFFSET(Table2[[#This Row],[WT_Light_Count]],-1,1)+OFFSET(Table2[[#This Row],[WT_Light_Count]],-1,0)</f>
        <v>0</v>
      </c>
      <c r="I52" s="12">
        <f ca="1">OFFSET(Table2[[#This Row],[WT_Recovery_Count]],-1,1)+OFFSET(Table2[[#This Row],[WT_Recovery_Count]],-1,0)</f>
        <v>0</v>
      </c>
      <c r="J52" s="10" t="e">
        <f>AVERAGEIF(WT_Dark[Unit Distance],Table2[[#This Row],[Unit Distance]],WT_Dark[STTC])</f>
        <v>#DIV/0!</v>
      </c>
      <c r="K52" s="11" t="e">
        <f>AVERAGEIF(WT_Light[Unit Distance],Table2[[#This Row],[Unit Distance]],WT_Light[STTC])</f>
        <v>#DIV/0!</v>
      </c>
      <c r="L52" s="10" t="e">
        <f>AVERAGEIF(WT_Recovery[Unit Distance],Table2[[#This Row],[Unit Distance]],WT_Recovery[STTC])</f>
        <v>#DIV/0!</v>
      </c>
      <c r="M52" s="10" t="e">
        <f ca="1">_xlfn.STDEV.S(OFFSET(WT_Dark[STTC],Table2[[#This Row],[WT_Dark_RowOffset]],0,Table2[[#This Row],[WT_Dark_Count]],1))/SQRT(Table2[[#This Row],[WT_Dark_Count]])</f>
        <v>#REF!</v>
      </c>
      <c r="N52" s="10" t="e">
        <f ca="1">_xlfn.STDEV.S(OFFSET(WT_Light[STTC],Table2[[#This Row],[WT_Light_RowOffset]],0,Table2[[#This Row],[WT_Light_Count]],1))/SQRT(Table2[[#This Row],[WT_Light_Count]])</f>
        <v>#REF!</v>
      </c>
      <c r="O52" s="10" t="e">
        <f ca="1">_xlfn.STDEV.S(OFFSET(WT_Recovery[STTC],Table2[[#This Row],[WT_Recovery_RowOffset]],0,Table2[[#This Row],[WT_Recovery_Count]],1))/SQRT(Table2[[#This Row],[WT_Recovery_Count]])</f>
        <v>#REF!</v>
      </c>
      <c r="T52"/>
    </row>
    <row r="53" spans="1:23" x14ac:dyDescent="0.25">
      <c r="A53" s="8">
        <v>8.6023252670426267</v>
      </c>
      <c r="B53" s="9">
        <f>InterElectrodeDist*Table2[[#This Row],[Unit Distance]]</f>
        <v>1720.4650534085254</v>
      </c>
      <c r="C53" s="1">
        <f>0</f>
        <v>0</v>
      </c>
      <c r="D53" s="12">
        <f>COUNTIF(WT_Dark[Unit Distance],Table2[[#This Row],[Unit Distance]])</f>
        <v>0</v>
      </c>
      <c r="E53" s="12">
        <f>COUNTIF(WT_Light[Unit Distance],Table2[[#This Row],[Unit Distance]])</f>
        <v>0</v>
      </c>
      <c r="F53" s="12">
        <f>COUNTIF(WT_Recovery[Unit Distance],Table2[[#This Row],[Unit Distance]])</f>
        <v>0</v>
      </c>
      <c r="G53" s="12">
        <f ca="1">OFFSET(Table2[[#This Row],[WT_Dark_Count]],-1,1)+OFFSET(Table2[[#This Row],[WT_Dark_Count]],-1,0)</f>
        <v>0</v>
      </c>
      <c r="H53" s="12">
        <f ca="1">OFFSET(Table2[[#This Row],[WT_Light_Count]],-1,1)+OFFSET(Table2[[#This Row],[WT_Light_Count]],-1,0)</f>
        <v>0</v>
      </c>
      <c r="I53" s="12">
        <f ca="1">OFFSET(Table2[[#This Row],[WT_Recovery_Count]],-1,1)+OFFSET(Table2[[#This Row],[WT_Recovery_Count]],-1,0)</f>
        <v>0</v>
      </c>
      <c r="J53" s="10" t="e">
        <f>AVERAGEIF(WT_Dark[Unit Distance],Table2[[#This Row],[Unit Distance]],WT_Dark[STTC])</f>
        <v>#DIV/0!</v>
      </c>
      <c r="K53" s="11" t="e">
        <f>AVERAGEIF(WT_Light[Unit Distance],Table2[[#This Row],[Unit Distance]],WT_Light[STTC])</f>
        <v>#DIV/0!</v>
      </c>
      <c r="L53" s="10" t="e">
        <f>AVERAGEIF(WT_Recovery[Unit Distance],Table2[[#This Row],[Unit Distance]],WT_Recovery[STTC])</f>
        <v>#DIV/0!</v>
      </c>
      <c r="M53" s="10" t="e">
        <f ca="1">_xlfn.STDEV.S(OFFSET(WT_Dark[STTC],Table2[[#This Row],[WT_Dark_RowOffset]],0,Table2[[#This Row],[WT_Dark_Count]],1))/SQRT(Table2[[#This Row],[WT_Dark_Count]])</f>
        <v>#REF!</v>
      </c>
      <c r="N53" s="10" t="e">
        <f ca="1">_xlfn.STDEV.S(OFFSET(WT_Light[STTC],Table2[[#This Row],[WT_Light_RowOffset]],0,Table2[[#This Row],[WT_Light_Count]],1))/SQRT(Table2[[#This Row],[WT_Light_Count]])</f>
        <v>#REF!</v>
      </c>
      <c r="O53" s="10" t="e">
        <f ca="1">_xlfn.STDEV.S(OFFSET(WT_Recovery[STTC],Table2[[#This Row],[WT_Recovery_RowOffset]],0,Table2[[#This Row],[WT_Recovery_Count]],1))/SQRT(Table2[[#This Row],[WT_Recovery_Count]])</f>
        <v>#REF!</v>
      </c>
      <c r="T53"/>
    </row>
    <row r="54" spans="1:23" x14ac:dyDescent="0.25">
      <c r="I54" s="7"/>
      <c r="J54" s="7"/>
      <c r="T54"/>
    </row>
    <row r="55" spans="1:23" x14ac:dyDescent="0.25">
      <c r="I55" s="7"/>
      <c r="J55" s="7"/>
      <c r="T55"/>
    </row>
    <row r="56" spans="1:23" x14ac:dyDescent="0.25">
      <c r="I56" s="7"/>
      <c r="J56" s="7"/>
      <c r="T56"/>
    </row>
    <row r="57" spans="1:23" x14ac:dyDescent="0.25">
      <c r="I57" s="7"/>
      <c r="J57" s="7"/>
      <c r="T57"/>
    </row>
    <row r="58" spans="1:23" x14ac:dyDescent="0.25">
      <c r="I58" s="7"/>
      <c r="J58" s="7"/>
      <c r="T58"/>
    </row>
    <row r="59" spans="1:23" x14ac:dyDescent="0.25">
      <c r="I59" s="7"/>
      <c r="J59" s="7"/>
      <c r="T59"/>
    </row>
    <row r="60" spans="1:23" x14ac:dyDescent="0.25">
      <c r="I60" s="7"/>
      <c r="J60" s="7"/>
      <c r="T60"/>
    </row>
    <row r="61" spans="1:23" x14ac:dyDescent="0.25">
      <c r="I61" s="7"/>
      <c r="J61" s="7"/>
      <c r="T61"/>
    </row>
    <row r="62" spans="1:23" x14ac:dyDescent="0.25">
      <c r="I62" s="7"/>
      <c r="J62" s="7"/>
      <c r="T62"/>
    </row>
    <row r="63" spans="1:23" x14ac:dyDescent="0.25">
      <c r="I63" s="7"/>
      <c r="J63" s="7"/>
      <c r="T63"/>
    </row>
    <row r="64" spans="1:23" x14ac:dyDescent="0.25">
      <c r="I64" s="7"/>
      <c r="J64" s="7"/>
      <c r="T64"/>
    </row>
    <row r="65" spans="9:20" x14ac:dyDescent="0.25">
      <c r="I65" s="7"/>
      <c r="J65" s="7"/>
      <c r="T65"/>
    </row>
    <row r="66" spans="9:20" x14ac:dyDescent="0.25">
      <c r="I66" s="7"/>
      <c r="J66" s="7"/>
      <c r="T66"/>
    </row>
    <row r="67" spans="9:20" x14ac:dyDescent="0.25">
      <c r="I67" s="7"/>
      <c r="J67" s="7"/>
      <c r="T67"/>
    </row>
    <row r="68" spans="9:20" x14ac:dyDescent="0.25">
      <c r="I68" s="7"/>
      <c r="J68" s="7"/>
      <c r="T68"/>
    </row>
    <row r="69" spans="9:20" x14ac:dyDescent="0.25">
      <c r="I69" s="7"/>
      <c r="J69" s="7"/>
      <c r="T69"/>
    </row>
    <row r="70" spans="9:20" x14ac:dyDescent="0.25">
      <c r="I70" s="7"/>
      <c r="J70" s="7"/>
      <c r="T70"/>
    </row>
    <row r="71" spans="9:20" x14ac:dyDescent="0.25">
      <c r="I71" s="7"/>
      <c r="J71" s="7"/>
      <c r="T71"/>
    </row>
    <row r="72" spans="9:20" x14ac:dyDescent="0.25">
      <c r="I72" s="7"/>
      <c r="J72" s="7"/>
      <c r="T72"/>
    </row>
    <row r="73" spans="9:20" x14ac:dyDescent="0.25">
      <c r="I73" s="7"/>
      <c r="J73" s="7"/>
      <c r="T73"/>
    </row>
    <row r="74" spans="9:20" x14ac:dyDescent="0.25">
      <c r="I74" s="7"/>
      <c r="J74" s="7"/>
      <c r="T74"/>
    </row>
    <row r="75" spans="9:20" x14ac:dyDescent="0.25">
      <c r="I75" s="7"/>
      <c r="J75" s="7"/>
      <c r="T75"/>
    </row>
    <row r="76" spans="9:20" x14ac:dyDescent="0.25">
      <c r="I76" s="7"/>
      <c r="J76" s="7"/>
      <c r="T76"/>
    </row>
    <row r="77" spans="9:20" x14ac:dyDescent="0.25">
      <c r="I77" s="7"/>
      <c r="J77" s="7"/>
      <c r="T77"/>
    </row>
    <row r="78" spans="9:20" x14ac:dyDescent="0.25">
      <c r="I78" s="7"/>
      <c r="J78" s="7"/>
      <c r="T78"/>
    </row>
    <row r="79" spans="9:20" x14ac:dyDescent="0.25">
      <c r="I79" s="7"/>
      <c r="J79" s="7"/>
      <c r="T79"/>
    </row>
    <row r="80" spans="9:20" x14ac:dyDescent="0.25">
      <c r="I80" s="7"/>
      <c r="J80" s="7"/>
      <c r="T80"/>
    </row>
    <row r="81" spans="9:20" x14ac:dyDescent="0.25">
      <c r="I81" s="7"/>
      <c r="J81" s="7"/>
      <c r="T81"/>
    </row>
    <row r="82" spans="9:20" x14ac:dyDescent="0.25">
      <c r="I82" s="7"/>
      <c r="J82" s="7"/>
      <c r="T82"/>
    </row>
    <row r="83" spans="9:20" x14ac:dyDescent="0.25">
      <c r="I83" s="7"/>
      <c r="J83" s="7"/>
      <c r="T83"/>
    </row>
    <row r="84" spans="9:20" x14ac:dyDescent="0.25">
      <c r="I84" s="7"/>
      <c r="J84" s="7"/>
      <c r="T84"/>
    </row>
    <row r="85" spans="9:20" x14ac:dyDescent="0.25">
      <c r="I85" s="7"/>
      <c r="J85" s="7"/>
      <c r="T85"/>
    </row>
    <row r="86" spans="9:20" x14ac:dyDescent="0.25">
      <c r="I86" s="7"/>
      <c r="J86" s="7"/>
      <c r="T86"/>
    </row>
    <row r="87" spans="9:20" x14ac:dyDescent="0.25">
      <c r="I87" s="7"/>
      <c r="J87" s="7"/>
      <c r="T87"/>
    </row>
    <row r="88" spans="9:20" x14ac:dyDescent="0.25">
      <c r="I88" s="7"/>
      <c r="J88" s="7"/>
      <c r="T88"/>
    </row>
    <row r="89" spans="9:20" x14ac:dyDescent="0.25">
      <c r="I89" s="7"/>
      <c r="J89" s="7"/>
      <c r="T89"/>
    </row>
    <row r="90" spans="9:20" x14ac:dyDescent="0.25">
      <c r="I90" s="7"/>
      <c r="J90" s="7"/>
      <c r="T90"/>
    </row>
    <row r="91" spans="9:20" x14ac:dyDescent="0.25">
      <c r="I91" s="7"/>
      <c r="J91" s="7"/>
      <c r="T91"/>
    </row>
    <row r="92" spans="9:20" x14ac:dyDescent="0.25">
      <c r="I92" s="7"/>
      <c r="J92" s="7"/>
      <c r="T92"/>
    </row>
    <row r="93" spans="9:20" x14ac:dyDescent="0.25">
      <c r="I93" s="7"/>
      <c r="J93" s="7"/>
      <c r="T93"/>
    </row>
    <row r="94" spans="9:20" x14ac:dyDescent="0.25">
      <c r="I94" s="7"/>
      <c r="J94" s="7"/>
      <c r="T94"/>
    </row>
    <row r="95" spans="9:20" x14ac:dyDescent="0.25">
      <c r="I95" s="7"/>
      <c r="J95" s="7"/>
      <c r="T95"/>
    </row>
    <row r="96" spans="9:20" x14ac:dyDescent="0.25">
      <c r="I96" s="7"/>
      <c r="J96" s="7"/>
      <c r="T96"/>
    </row>
    <row r="97" spans="9:20" x14ac:dyDescent="0.25">
      <c r="I97" s="7"/>
      <c r="J97" s="7"/>
      <c r="T97"/>
    </row>
    <row r="98" spans="9:20" x14ac:dyDescent="0.25">
      <c r="I98" s="7"/>
      <c r="J98" s="7"/>
      <c r="T98"/>
    </row>
    <row r="99" spans="9:20" x14ac:dyDescent="0.25">
      <c r="I99" s="7"/>
      <c r="J99" s="7"/>
      <c r="T99"/>
    </row>
    <row r="100" spans="9:20" x14ac:dyDescent="0.25">
      <c r="I100" s="7"/>
      <c r="J100" s="7"/>
      <c r="T100"/>
    </row>
    <row r="101" spans="9:20" x14ac:dyDescent="0.25">
      <c r="I101" s="7"/>
      <c r="J101" s="7"/>
      <c r="T101"/>
    </row>
    <row r="102" spans="9:20" x14ac:dyDescent="0.25">
      <c r="I102" s="7"/>
      <c r="J102" s="7"/>
      <c r="T102"/>
    </row>
    <row r="103" spans="9:20" x14ac:dyDescent="0.25">
      <c r="I103" s="7"/>
      <c r="J103" s="7"/>
      <c r="T103"/>
    </row>
    <row r="104" spans="9:20" x14ac:dyDescent="0.25">
      <c r="I104" s="7"/>
      <c r="J104" s="7"/>
      <c r="T104"/>
    </row>
    <row r="105" spans="9:20" x14ac:dyDescent="0.25">
      <c r="I105" s="7"/>
      <c r="J105" s="7"/>
      <c r="T105"/>
    </row>
    <row r="106" spans="9:20" x14ac:dyDescent="0.25">
      <c r="I106" s="7"/>
      <c r="J106" s="7"/>
      <c r="T106"/>
    </row>
    <row r="107" spans="9:20" x14ac:dyDescent="0.25">
      <c r="I107" s="7"/>
      <c r="J107" s="7"/>
      <c r="T107"/>
    </row>
    <row r="108" spans="9:20" x14ac:dyDescent="0.25">
      <c r="I108" s="7"/>
      <c r="J108" s="7"/>
      <c r="T108"/>
    </row>
    <row r="109" spans="9:20" x14ac:dyDescent="0.25">
      <c r="I109" s="7"/>
      <c r="J109" s="7"/>
      <c r="T109"/>
    </row>
    <row r="110" spans="9:20" x14ac:dyDescent="0.25">
      <c r="I110" s="7"/>
      <c r="J110" s="7"/>
      <c r="T110"/>
    </row>
    <row r="111" spans="9:20" x14ac:dyDescent="0.25">
      <c r="I111" s="7"/>
      <c r="J111" s="7"/>
      <c r="T111"/>
    </row>
    <row r="112" spans="9:20" x14ac:dyDescent="0.25">
      <c r="I112" s="7"/>
      <c r="J112" s="7"/>
      <c r="T112"/>
    </row>
    <row r="113" spans="9:20" x14ac:dyDescent="0.25">
      <c r="I113" s="7"/>
      <c r="J113" s="7"/>
      <c r="T113"/>
    </row>
    <row r="114" spans="9:20" x14ac:dyDescent="0.25">
      <c r="I114" s="7"/>
      <c r="J114" s="7"/>
      <c r="T114"/>
    </row>
    <row r="115" spans="9:20" x14ac:dyDescent="0.25">
      <c r="I115" s="7"/>
      <c r="J115" s="7"/>
      <c r="T115"/>
    </row>
    <row r="116" spans="9:20" x14ac:dyDescent="0.25">
      <c r="I116" s="7"/>
      <c r="J116" s="7"/>
      <c r="T116"/>
    </row>
    <row r="117" spans="9:20" x14ac:dyDescent="0.25">
      <c r="I117" s="7"/>
      <c r="J117" s="7"/>
      <c r="T117"/>
    </row>
    <row r="118" spans="9:20" x14ac:dyDescent="0.25">
      <c r="I118" s="7"/>
      <c r="J118" s="7"/>
      <c r="T118"/>
    </row>
    <row r="119" spans="9:20" x14ac:dyDescent="0.25">
      <c r="I119" s="7"/>
      <c r="J119" s="7"/>
      <c r="T119"/>
    </row>
    <row r="120" spans="9:20" x14ac:dyDescent="0.25">
      <c r="I120" s="7"/>
      <c r="J120" s="7"/>
      <c r="T120"/>
    </row>
    <row r="121" spans="9:20" x14ac:dyDescent="0.25">
      <c r="I121" s="7"/>
      <c r="J121" s="7"/>
      <c r="T121"/>
    </row>
    <row r="122" spans="9:20" x14ac:dyDescent="0.25">
      <c r="I122" s="7"/>
      <c r="J122" s="7"/>
      <c r="T122"/>
    </row>
    <row r="123" spans="9:20" x14ac:dyDescent="0.25">
      <c r="I123" s="7"/>
      <c r="J123" s="7"/>
      <c r="T123"/>
    </row>
    <row r="124" spans="9:20" x14ac:dyDescent="0.25">
      <c r="I124" s="7"/>
      <c r="J124" s="7"/>
      <c r="T124"/>
    </row>
    <row r="125" spans="9:20" x14ac:dyDescent="0.25">
      <c r="I125" s="7"/>
      <c r="J125" s="7"/>
      <c r="T125"/>
    </row>
    <row r="126" spans="9:20" x14ac:dyDescent="0.25">
      <c r="I126" s="7"/>
      <c r="J126" s="7"/>
      <c r="T126"/>
    </row>
    <row r="127" spans="9:20" x14ac:dyDescent="0.25">
      <c r="I127" s="7"/>
      <c r="J127" s="7"/>
      <c r="T127"/>
    </row>
    <row r="128" spans="9:20" x14ac:dyDescent="0.25">
      <c r="I128" s="7"/>
      <c r="J128" s="7"/>
      <c r="T128"/>
    </row>
    <row r="129" spans="9:20" x14ac:dyDescent="0.25">
      <c r="I129" s="7"/>
      <c r="J129" s="7"/>
      <c r="T129"/>
    </row>
    <row r="130" spans="9:20" x14ac:dyDescent="0.25">
      <c r="I130" s="7"/>
      <c r="J130" s="7"/>
      <c r="T130"/>
    </row>
    <row r="131" spans="9:20" x14ac:dyDescent="0.25">
      <c r="I131" s="7"/>
      <c r="J131" s="7"/>
      <c r="T131"/>
    </row>
    <row r="132" spans="9:20" x14ac:dyDescent="0.25">
      <c r="I132" s="7"/>
      <c r="J132" s="7"/>
      <c r="T132"/>
    </row>
    <row r="133" spans="9:20" x14ac:dyDescent="0.25">
      <c r="I133" s="7"/>
      <c r="J133" s="7"/>
      <c r="T133"/>
    </row>
    <row r="134" spans="9:20" x14ac:dyDescent="0.25">
      <c r="I134" s="7"/>
      <c r="J134" s="7"/>
      <c r="T134"/>
    </row>
    <row r="135" spans="9:20" x14ac:dyDescent="0.25">
      <c r="I135" s="7"/>
      <c r="J135" s="7"/>
      <c r="T135"/>
    </row>
    <row r="136" spans="9:20" x14ac:dyDescent="0.25">
      <c r="I136" s="7"/>
      <c r="J136" s="7"/>
      <c r="T136"/>
    </row>
    <row r="137" spans="9:20" x14ac:dyDescent="0.25">
      <c r="I137" s="7"/>
      <c r="J137" s="7"/>
      <c r="T137"/>
    </row>
    <row r="138" spans="9:20" x14ac:dyDescent="0.25">
      <c r="I138" s="7"/>
      <c r="J138" s="7"/>
      <c r="T138"/>
    </row>
    <row r="139" spans="9:20" x14ac:dyDescent="0.25">
      <c r="I139" s="7"/>
      <c r="J139" s="7"/>
      <c r="T139"/>
    </row>
    <row r="140" spans="9:20" x14ac:dyDescent="0.25">
      <c r="I140" s="7"/>
      <c r="J140" s="7"/>
      <c r="T140"/>
    </row>
    <row r="141" spans="9:20" x14ac:dyDescent="0.25">
      <c r="I141" s="7"/>
      <c r="J141" s="7"/>
      <c r="T141"/>
    </row>
    <row r="142" spans="9:20" x14ac:dyDescent="0.25">
      <c r="I142" s="7"/>
      <c r="J142" s="7"/>
      <c r="T142"/>
    </row>
    <row r="143" spans="9:20" x14ac:dyDescent="0.25">
      <c r="I143" s="7"/>
      <c r="J143" s="7"/>
      <c r="T143"/>
    </row>
    <row r="144" spans="9:20" x14ac:dyDescent="0.25">
      <c r="I144" s="7"/>
      <c r="J144" s="7"/>
      <c r="T144"/>
    </row>
    <row r="145" spans="9:20" x14ac:dyDescent="0.25">
      <c r="I145" s="7"/>
      <c r="J145" s="7"/>
      <c r="T145"/>
    </row>
    <row r="146" spans="9:20" x14ac:dyDescent="0.25">
      <c r="I146" s="7"/>
      <c r="J146" s="7"/>
      <c r="T146"/>
    </row>
    <row r="147" spans="9:20" x14ac:dyDescent="0.25">
      <c r="I147" s="7"/>
      <c r="J147" s="7"/>
      <c r="T147"/>
    </row>
    <row r="148" spans="9:20" x14ac:dyDescent="0.25">
      <c r="I148" s="7"/>
      <c r="J148" s="7"/>
      <c r="T148"/>
    </row>
    <row r="149" spans="9:20" x14ac:dyDescent="0.25">
      <c r="I149" s="7"/>
      <c r="J149" s="7"/>
      <c r="T149"/>
    </row>
    <row r="150" spans="9:20" x14ac:dyDescent="0.25">
      <c r="I150" s="7"/>
      <c r="J150" s="7"/>
      <c r="T150"/>
    </row>
    <row r="151" spans="9:20" x14ac:dyDescent="0.25">
      <c r="I151" s="7"/>
      <c r="J151" s="7"/>
      <c r="T151"/>
    </row>
    <row r="152" spans="9:20" x14ac:dyDescent="0.25">
      <c r="I152" s="7"/>
      <c r="J152" s="7"/>
      <c r="T152"/>
    </row>
    <row r="153" spans="9:20" x14ac:dyDescent="0.25">
      <c r="I153" s="7"/>
      <c r="J153" s="7"/>
      <c r="T153"/>
    </row>
    <row r="154" spans="9:20" x14ac:dyDescent="0.25">
      <c r="I154" s="7"/>
      <c r="J154" s="7"/>
      <c r="T154"/>
    </row>
    <row r="155" spans="9:20" x14ac:dyDescent="0.25">
      <c r="I155" s="7"/>
      <c r="J155" s="7"/>
      <c r="T155"/>
    </row>
    <row r="156" spans="9:20" x14ac:dyDescent="0.25">
      <c r="I156" s="7"/>
      <c r="J156" s="7"/>
      <c r="T156"/>
    </row>
    <row r="157" spans="9:20" x14ac:dyDescent="0.25">
      <c r="I157" s="7"/>
      <c r="J157" s="7"/>
      <c r="T157"/>
    </row>
    <row r="158" spans="9:20" x14ac:dyDescent="0.25">
      <c r="I158" s="7"/>
      <c r="J158" s="7"/>
      <c r="T158"/>
    </row>
    <row r="159" spans="9:20" x14ac:dyDescent="0.25">
      <c r="I159" s="7"/>
      <c r="J159" s="7"/>
      <c r="T159"/>
    </row>
    <row r="160" spans="9:20" x14ac:dyDescent="0.25">
      <c r="I160" s="7"/>
      <c r="J160" s="7"/>
      <c r="T160"/>
    </row>
    <row r="161" spans="9:20" x14ac:dyDescent="0.25">
      <c r="I161" s="7"/>
      <c r="J161" s="7"/>
      <c r="T161"/>
    </row>
    <row r="162" spans="9:20" x14ac:dyDescent="0.25">
      <c r="I162" s="7"/>
      <c r="J162" s="7"/>
      <c r="T162"/>
    </row>
    <row r="163" spans="9:20" x14ac:dyDescent="0.25">
      <c r="I163" s="7"/>
      <c r="J163" s="7"/>
      <c r="T163"/>
    </row>
    <row r="164" spans="9:20" x14ac:dyDescent="0.25">
      <c r="I164" s="7"/>
      <c r="J164" s="7"/>
      <c r="T164"/>
    </row>
    <row r="165" spans="9:20" x14ac:dyDescent="0.25">
      <c r="I165" s="7"/>
      <c r="J165" s="7"/>
      <c r="T165"/>
    </row>
    <row r="166" spans="9:20" x14ac:dyDescent="0.25">
      <c r="I166" s="7"/>
      <c r="J166" s="7"/>
      <c r="T166"/>
    </row>
    <row r="167" spans="9:20" x14ac:dyDescent="0.25">
      <c r="I167" s="7"/>
      <c r="J167" s="7"/>
      <c r="T167"/>
    </row>
    <row r="168" spans="9:20" x14ac:dyDescent="0.25">
      <c r="I168" s="7"/>
      <c r="J168" s="7"/>
      <c r="T168"/>
    </row>
    <row r="169" spans="9:20" x14ac:dyDescent="0.25">
      <c r="I169" s="7"/>
      <c r="J169" s="7"/>
      <c r="T169"/>
    </row>
    <row r="170" spans="9:20" x14ac:dyDescent="0.25">
      <c r="I170" s="7"/>
      <c r="J170" s="7"/>
      <c r="T170"/>
    </row>
    <row r="171" spans="9:20" x14ac:dyDescent="0.25">
      <c r="I171" s="7"/>
      <c r="J171" s="7"/>
      <c r="T171"/>
    </row>
    <row r="172" spans="9:20" x14ac:dyDescent="0.25">
      <c r="I172" s="7"/>
      <c r="J172" s="7"/>
      <c r="T172"/>
    </row>
    <row r="173" spans="9:20" x14ac:dyDescent="0.25">
      <c r="I173" s="7"/>
      <c r="J173" s="7"/>
      <c r="T173"/>
    </row>
    <row r="174" spans="9:20" x14ac:dyDescent="0.25">
      <c r="I174" s="7"/>
      <c r="J174" s="7"/>
      <c r="T174"/>
    </row>
    <row r="175" spans="9:20" x14ac:dyDescent="0.25">
      <c r="I175" s="7"/>
      <c r="J175" s="7"/>
      <c r="T175"/>
    </row>
    <row r="176" spans="9:20" x14ac:dyDescent="0.25">
      <c r="I176" s="7"/>
      <c r="J176" s="7"/>
      <c r="T176"/>
    </row>
    <row r="177" spans="9:20" x14ac:dyDescent="0.25">
      <c r="I177" s="7"/>
      <c r="J177" s="7"/>
      <c r="T177"/>
    </row>
    <row r="178" spans="9:20" x14ac:dyDescent="0.25">
      <c r="I178" s="7"/>
      <c r="J178" s="7"/>
      <c r="T178"/>
    </row>
    <row r="179" spans="9:20" x14ac:dyDescent="0.25">
      <c r="I179" s="7"/>
      <c r="J179" s="7"/>
      <c r="T179"/>
    </row>
    <row r="180" spans="9:20" x14ac:dyDescent="0.25">
      <c r="I180" s="7"/>
      <c r="J180" s="7"/>
      <c r="T180"/>
    </row>
    <row r="181" spans="9:20" x14ac:dyDescent="0.25">
      <c r="I181" s="7"/>
      <c r="J181" s="7"/>
      <c r="T181"/>
    </row>
    <row r="182" spans="9:20" x14ac:dyDescent="0.25">
      <c r="I182" s="7"/>
      <c r="J182" s="7"/>
      <c r="T182"/>
    </row>
    <row r="183" spans="9:20" x14ac:dyDescent="0.25">
      <c r="I183" s="7"/>
      <c r="J183" s="7"/>
      <c r="T183"/>
    </row>
    <row r="184" spans="9:20" x14ac:dyDescent="0.25">
      <c r="I184" s="7"/>
      <c r="J184" s="7"/>
      <c r="T184"/>
    </row>
    <row r="185" spans="9:20" x14ac:dyDescent="0.25">
      <c r="I185" s="7"/>
      <c r="J185" s="7"/>
      <c r="T185"/>
    </row>
    <row r="186" spans="9:20" x14ac:dyDescent="0.25">
      <c r="I186" s="7"/>
      <c r="J186" s="7"/>
      <c r="T186"/>
    </row>
    <row r="187" spans="9:20" x14ac:dyDescent="0.25">
      <c r="I187" s="7"/>
      <c r="J187" s="7"/>
      <c r="T187"/>
    </row>
    <row r="188" spans="9:20" x14ac:dyDescent="0.25">
      <c r="I188" s="7"/>
      <c r="J188" s="7"/>
      <c r="T188"/>
    </row>
    <row r="189" spans="9:20" x14ac:dyDescent="0.25">
      <c r="I189" s="7"/>
      <c r="J189" s="7"/>
      <c r="T189"/>
    </row>
    <row r="190" spans="9:20" x14ac:dyDescent="0.25">
      <c r="I190" s="7"/>
      <c r="J190" s="7"/>
      <c r="T190"/>
    </row>
    <row r="191" spans="9:20" x14ac:dyDescent="0.25">
      <c r="I191" s="7"/>
      <c r="J191" s="7"/>
      <c r="T191"/>
    </row>
    <row r="192" spans="9:20" x14ac:dyDescent="0.25">
      <c r="I192" s="7"/>
      <c r="J192" s="7"/>
      <c r="T192"/>
    </row>
    <row r="193" spans="9:20" x14ac:dyDescent="0.25">
      <c r="I193" s="7"/>
      <c r="J193" s="7"/>
      <c r="T193"/>
    </row>
    <row r="194" spans="9:20" x14ac:dyDescent="0.25">
      <c r="I194" s="7"/>
      <c r="J194" s="7"/>
      <c r="T194"/>
    </row>
    <row r="195" spans="9:20" x14ac:dyDescent="0.25">
      <c r="I195" s="7"/>
      <c r="J195" s="7"/>
      <c r="T195"/>
    </row>
    <row r="196" spans="9:20" x14ac:dyDescent="0.25">
      <c r="I196" s="7"/>
      <c r="J196" s="7"/>
      <c r="T196"/>
    </row>
    <row r="197" spans="9:20" x14ac:dyDescent="0.25">
      <c r="I197" s="7"/>
      <c r="J197" s="7"/>
      <c r="T197"/>
    </row>
    <row r="198" spans="9:20" x14ac:dyDescent="0.25">
      <c r="I198" s="7"/>
      <c r="J198" s="7"/>
      <c r="T198"/>
    </row>
    <row r="199" spans="9:20" x14ac:dyDescent="0.25">
      <c r="I199" s="7"/>
      <c r="J199" s="7"/>
      <c r="T199"/>
    </row>
    <row r="200" spans="9:20" x14ac:dyDescent="0.25">
      <c r="I200" s="7"/>
      <c r="J200" s="7"/>
      <c r="T200"/>
    </row>
    <row r="201" spans="9:20" x14ac:dyDescent="0.25">
      <c r="I201" s="7"/>
      <c r="J201" s="7"/>
      <c r="T201"/>
    </row>
    <row r="202" spans="9:20" x14ac:dyDescent="0.25">
      <c r="I202" s="7"/>
      <c r="J202" s="7"/>
      <c r="T202"/>
    </row>
    <row r="203" spans="9:20" x14ac:dyDescent="0.25">
      <c r="I203" s="7"/>
      <c r="J203" s="7"/>
      <c r="T203"/>
    </row>
    <row r="204" spans="9:20" x14ac:dyDescent="0.25">
      <c r="I204" s="7"/>
      <c r="J204" s="7"/>
      <c r="T204"/>
    </row>
    <row r="205" spans="9:20" x14ac:dyDescent="0.25">
      <c r="I205" s="7"/>
      <c r="J205" s="7"/>
      <c r="T205"/>
    </row>
    <row r="206" spans="9:20" x14ac:dyDescent="0.25">
      <c r="I206" s="7"/>
      <c r="J206" s="7"/>
      <c r="T206"/>
    </row>
    <row r="207" spans="9:20" x14ac:dyDescent="0.25">
      <c r="I207" s="7"/>
      <c r="J207" s="7"/>
      <c r="T207"/>
    </row>
    <row r="208" spans="9:20" x14ac:dyDescent="0.25">
      <c r="I208" s="7"/>
      <c r="J208" s="7"/>
      <c r="T208"/>
    </row>
    <row r="209" spans="9:20" x14ac:dyDescent="0.25">
      <c r="I209" s="7"/>
      <c r="J209" s="7"/>
      <c r="T209"/>
    </row>
    <row r="210" spans="9:20" x14ac:dyDescent="0.25">
      <c r="I210" s="7"/>
      <c r="J210" s="7"/>
      <c r="T210"/>
    </row>
    <row r="211" spans="9:20" x14ac:dyDescent="0.25">
      <c r="I211" s="7"/>
      <c r="J211" s="7"/>
      <c r="T211"/>
    </row>
    <row r="212" spans="9:20" x14ac:dyDescent="0.25">
      <c r="I212" s="7"/>
      <c r="J212" s="7"/>
      <c r="T212"/>
    </row>
    <row r="213" spans="9:20" x14ac:dyDescent="0.25">
      <c r="I213" s="7"/>
      <c r="J213" s="7"/>
      <c r="T213"/>
    </row>
    <row r="214" spans="9:20" x14ac:dyDescent="0.25">
      <c r="I214" s="7"/>
      <c r="J214" s="7"/>
      <c r="T214"/>
    </row>
    <row r="215" spans="9:20" x14ac:dyDescent="0.25">
      <c r="I215" s="7"/>
      <c r="J215" s="7"/>
      <c r="T215"/>
    </row>
    <row r="216" spans="9:20" x14ac:dyDescent="0.25">
      <c r="I216" s="7"/>
      <c r="J216" s="7"/>
      <c r="T216"/>
    </row>
    <row r="217" spans="9:20" x14ac:dyDescent="0.25">
      <c r="I217" s="7"/>
      <c r="J217" s="7"/>
      <c r="T217"/>
    </row>
    <row r="218" spans="9:20" x14ac:dyDescent="0.25">
      <c r="I218" s="7"/>
      <c r="J218" s="7"/>
      <c r="T218"/>
    </row>
    <row r="219" spans="9:20" x14ac:dyDescent="0.25">
      <c r="I219" s="7"/>
      <c r="J219" s="7"/>
      <c r="T219"/>
    </row>
    <row r="220" spans="9:20" x14ac:dyDescent="0.25">
      <c r="I220" s="7"/>
      <c r="J220" s="7"/>
      <c r="T220"/>
    </row>
    <row r="221" spans="9:20" x14ac:dyDescent="0.25">
      <c r="I221" s="7"/>
      <c r="J221" s="7"/>
      <c r="T221"/>
    </row>
    <row r="222" spans="9:20" x14ac:dyDescent="0.25">
      <c r="I222" s="7"/>
      <c r="J222" s="7"/>
      <c r="T222"/>
    </row>
    <row r="223" spans="9:20" x14ac:dyDescent="0.25">
      <c r="I223" s="7"/>
      <c r="J223" s="7"/>
      <c r="T223"/>
    </row>
    <row r="224" spans="9:20" x14ac:dyDescent="0.25">
      <c r="I224" s="7"/>
      <c r="J224" s="7"/>
      <c r="T224"/>
    </row>
    <row r="225" spans="9:20" x14ac:dyDescent="0.25">
      <c r="I225" s="7"/>
      <c r="J225" s="7"/>
      <c r="T225"/>
    </row>
    <row r="226" spans="9:20" x14ac:dyDescent="0.25">
      <c r="I226" s="7"/>
      <c r="J226" s="7"/>
      <c r="T226"/>
    </row>
    <row r="227" spans="9:20" x14ac:dyDescent="0.25">
      <c r="I227" s="7"/>
      <c r="J227" s="7"/>
      <c r="T227"/>
    </row>
    <row r="228" spans="9:20" x14ac:dyDescent="0.25">
      <c r="I228" s="7"/>
      <c r="J228" s="7"/>
      <c r="T228"/>
    </row>
    <row r="229" spans="9:20" x14ac:dyDescent="0.25">
      <c r="I229" s="7"/>
      <c r="J229" s="7"/>
      <c r="T229"/>
    </row>
    <row r="230" spans="9:20" x14ac:dyDescent="0.25">
      <c r="I230" s="7"/>
      <c r="J230" s="7"/>
      <c r="T230"/>
    </row>
    <row r="231" spans="9:20" x14ac:dyDescent="0.25">
      <c r="I231" s="7"/>
      <c r="J231" s="7"/>
      <c r="T231"/>
    </row>
    <row r="232" spans="9:20" x14ac:dyDescent="0.25">
      <c r="I232" s="7"/>
      <c r="J232" s="7"/>
      <c r="T232"/>
    </row>
    <row r="233" spans="9:20" x14ac:dyDescent="0.25">
      <c r="I233" s="7"/>
      <c r="J233" s="7"/>
      <c r="T233"/>
    </row>
    <row r="234" spans="9:20" x14ac:dyDescent="0.25">
      <c r="I234" s="7"/>
      <c r="J234" s="7"/>
      <c r="T234"/>
    </row>
    <row r="235" spans="9:20" x14ac:dyDescent="0.25">
      <c r="I235" s="7"/>
      <c r="J235" s="7"/>
      <c r="T235"/>
    </row>
    <row r="236" spans="9:20" x14ac:dyDescent="0.25">
      <c r="I236" s="7"/>
      <c r="J236" s="7"/>
      <c r="T236"/>
    </row>
    <row r="237" spans="9:20" x14ac:dyDescent="0.25">
      <c r="I237" s="7"/>
      <c r="J237" s="7"/>
      <c r="T237"/>
    </row>
    <row r="238" spans="9:20" x14ac:dyDescent="0.25">
      <c r="I238" s="7"/>
      <c r="J238" s="7"/>
      <c r="T238"/>
    </row>
    <row r="239" spans="9:20" x14ac:dyDescent="0.25">
      <c r="I239" s="7"/>
      <c r="J239" s="7"/>
      <c r="T239"/>
    </row>
    <row r="240" spans="9:20" x14ac:dyDescent="0.25">
      <c r="I240" s="7"/>
      <c r="J240" s="7"/>
      <c r="T240"/>
    </row>
    <row r="241" spans="9:20" x14ac:dyDescent="0.25">
      <c r="I241" s="7"/>
      <c r="J241" s="7"/>
      <c r="T241"/>
    </row>
    <row r="242" spans="9:20" x14ac:dyDescent="0.25">
      <c r="I242" s="7"/>
      <c r="J242" s="7"/>
      <c r="T242"/>
    </row>
    <row r="243" spans="9:20" x14ac:dyDescent="0.25">
      <c r="I243" s="7"/>
      <c r="J243" s="7"/>
      <c r="T243"/>
    </row>
    <row r="244" spans="9:20" x14ac:dyDescent="0.25">
      <c r="I244" s="7"/>
      <c r="J244" s="7"/>
      <c r="T244"/>
    </row>
    <row r="245" spans="9:20" x14ac:dyDescent="0.25">
      <c r="I245" s="7"/>
      <c r="J245" s="7"/>
      <c r="T245"/>
    </row>
    <row r="246" spans="9:20" x14ac:dyDescent="0.25">
      <c r="I246" s="7"/>
      <c r="J246" s="7"/>
      <c r="T246"/>
    </row>
    <row r="247" spans="9:20" x14ac:dyDescent="0.25">
      <c r="I247" s="7"/>
      <c r="J247" s="7"/>
      <c r="T247"/>
    </row>
    <row r="248" spans="9:20" x14ac:dyDescent="0.25">
      <c r="I248" s="7"/>
      <c r="J248" s="7"/>
      <c r="T248"/>
    </row>
    <row r="249" spans="9:20" x14ac:dyDescent="0.25">
      <c r="I249" s="7"/>
      <c r="J249" s="7"/>
      <c r="T249"/>
    </row>
    <row r="250" spans="9:20" x14ac:dyDescent="0.25">
      <c r="I250" s="7"/>
      <c r="J250" s="7"/>
      <c r="T250"/>
    </row>
    <row r="251" spans="9:20" x14ac:dyDescent="0.25">
      <c r="I251" s="7"/>
      <c r="J251" s="7"/>
      <c r="T251"/>
    </row>
    <row r="252" spans="9:20" x14ac:dyDescent="0.25">
      <c r="I252" s="7"/>
      <c r="J252" s="7"/>
      <c r="T252"/>
    </row>
    <row r="253" spans="9:20" x14ac:dyDescent="0.25">
      <c r="I253" s="7"/>
      <c r="J253" s="7"/>
      <c r="T253"/>
    </row>
    <row r="254" spans="9:20" x14ac:dyDescent="0.25">
      <c r="I254" s="7"/>
      <c r="J254" s="7"/>
      <c r="T254"/>
    </row>
    <row r="255" spans="9:20" x14ac:dyDescent="0.25">
      <c r="I255" s="7"/>
      <c r="J255" s="7"/>
      <c r="T255"/>
    </row>
    <row r="256" spans="9:20" x14ac:dyDescent="0.25">
      <c r="I256" s="7"/>
      <c r="J256" s="7"/>
      <c r="T256"/>
    </row>
    <row r="257" spans="9:20" x14ac:dyDescent="0.25">
      <c r="I257" s="7"/>
      <c r="J257" s="7"/>
      <c r="T257"/>
    </row>
    <row r="258" spans="9:20" x14ac:dyDescent="0.25">
      <c r="I258" s="7"/>
      <c r="J258" s="7"/>
      <c r="T258"/>
    </row>
    <row r="259" spans="9:20" x14ac:dyDescent="0.25">
      <c r="I259" s="7"/>
      <c r="J259" s="7"/>
      <c r="T259"/>
    </row>
    <row r="260" spans="9:20" x14ac:dyDescent="0.25">
      <c r="I260" s="7"/>
      <c r="J260" s="7"/>
      <c r="T260"/>
    </row>
    <row r="261" spans="9:20" x14ac:dyDescent="0.25">
      <c r="I261" s="7"/>
      <c r="J261" s="7"/>
      <c r="T261"/>
    </row>
    <row r="262" spans="9:20" x14ac:dyDescent="0.25">
      <c r="I262" s="7"/>
      <c r="J262" s="7"/>
      <c r="T262"/>
    </row>
    <row r="263" spans="9:20" x14ac:dyDescent="0.25">
      <c r="I263" s="7"/>
      <c r="J263" s="7"/>
      <c r="T263"/>
    </row>
    <row r="264" spans="9:20" x14ac:dyDescent="0.25">
      <c r="I264" s="7"/>
      <c r="J264" s="7"/>
      <c r="T264"/>
    </row>
    <row r="265" spans="9:20" x14ac:dyDescent="0.25">
      <c r="I265" s="7"/>
      <c r="J265" s="7"/>
      <c r="T265"/>
    </row>
    <row r="266" spans="9:20" x14ac:dyDescent="0.25">
      <c r="I266" s="7"/>
      <c r="J266" s="7"/>
      <c r="T266"/>
    </row>
    <row r="267" spans="9:20" x14ac:dyDescent="0.25">
      <c r="I267" s="7"/>
      <c r="J267" s="7"/>
      <c r="T267"/>
    </row>
    <row r="268" spans="9:20" x14ac:dyDescent="0.25">
      <c r="I268" s="7"/>
      <c r="J268" s="7"/>
      <c r="T268"/>
    </row>
    <row r="269" spans="9:20" x14ac:dyDescent="0.25">
      <c r="I269" s="7"/>
      <c r="J269" s="7"/>
      <c r="T269"/>
    </row>
    <row r="270" spans="9:20" x14ac:dyDescent="0.25">
      <c r="I270" s="7"/>
      <c r="J270" s="7"/>
      <c r="T270"/>
    </row>
    <row r="271" spans="9:20" x14ac:dyDescent="0.25">
      <c r="I271" s="7"/>
      <c r="J271" s="7"/>
      <c r="T271"/>
    </row>
    <row r="272" spans="9:20" x14ac:dyDescent="0.25">
      <c r="I272" s="7"/>
      <c r="J272" s="7"/>
      <c r="T272"/>
    </row>
    <row r="273" spans="9:20" x14ac:dyDescent="0.25">
      <c r="I273" s="7"/>
      <c r="J273" s="7"/>
      <c r="T273"/>
    </row>
    <row r="274" spans="9:20" x14ac:dyDescent="0.25">
      <c r="I274" s="7"/>
      <c r="J274" s="7"/>
      <c r="T274"/>
    </row>
    <row r="275" spans="9:20" x14ac:dyDescent="0.25">
      <c r="I275" s="7"/>
      <c r="J275" s="7"/>
      <c r="T275"/>
    </row>
    <row r="276" spans="9:20" x14ac:dyDescent="0.25">
      <c r="I276" s="7"/>
      <c r="J276" s="7"/>
      <c r="T276"/>
    </row>
    <row r="277" spans="9:20" x14ac:dyDescent="0.25">
      <c r="I277" s="7"/>
      <c r="J277" s="7"/>
      <c r="T277"/>
    </row>
    <row r="278" spans="9:20" x14ac:dyDescent="0.25">
      <c r="I278" s="7"/>
      <c r="J278" s="7"/>
      <c r="T278"/>
    </row>
    <row r="279" spans="9:20" x14ac:dyDescent="0.25">
      <c r="I279" s="7"/>
      <c r="J279" s="7"/>
      <c r="T279"/>
    </row>
    <row r="280" spans="9:20" x14ac:dyDescent="0.25">
      <c r="I280" s="7"/>
      <c r="J280" s="7"/>
      <c r="T280"/>
    </row>
    <row r="281" spans="9:20" x14ac:dyDescent="0.25">
      <c r="I281" s="7"/>
      <c r="J281" s="7"/>
      <c r="T281"/>
    </row>
    <row r="282" spans="9:20" x14ac:dyDescent="0.25">
      <c r="I282" s="7"/>
      <c r="J282" s="7"/>
      <c r="T282"/>
    </row>
    <row r="283" spans="9:20" x14ac:dyDescent="0.25">
      <c r="I283" s="7"/>
      <c r="J283" s="7"/>
      <c r="T283"/>
    </row>
    <row r="284" spans="9:20" x14ac:dyDescent="0.25">
      <c r="I284" s="7"/>
      <c r="J284" s="7"/>
      <c r="T284"/>
    </row>
    <row r="285" spans="9:20" x14ac:dyDescent="0.25">
      <c r="I285" s="7"/>
      <c r="J285" s="7"/>
      <c r="T285"/>
    </row>
    <row r="286" spans="9:20" x14ac:dyDescent="0.25">
      <c r="I286" s="7"/>
      <c r="J286" s="7"/>
      <c r="T286"/>
    </row>
    <row r="287" spans="9:20" x14ac:dyDescent="0.25">
      <c r="I287" s="7"/>
      <c r="J287" s="7"/>
      <c r="T287"/>
    </row>
    <row r="288" spans="9:20" x14ac:dyDescent="0.25">
      <c r="I288" s="7"/>
      <c r="J288" s="7"/>
      <c r="T288"/>
    </row>
    <row r="289" spans="9:20" x14ac:dyDescent="0.25">
      <c r="I289" s="7"/>
      <c r="J289" s="7"/>
      <c r="T289"/>
    </row>
    <row r="290" spans="9:20" x14ac:dyDescent="0.25">
      <c r="I290" s="7"/>
      <c r="J290" s="7"/>
      <c r="T290"/>
    </row>
    <row r="291" spans="9:20" x14ac:dyDescent="0.25">
      <c r="I291" s="7"/>
      <c r="J291" s="7"/>
      <c r="T291"/>
    </row>
    <row r="292" spans="9:20" x14ac:dyDescent="0.25">
      <c r="I292" s="7"/>
      <c r="J292" s="7"/>
      <c r="T292"/>
    </row>
    <row r="293" spans="9:20" x14ac:dyDescent="0.25">
      <c r="I293" s="7"/>
      <c r="J293" s="7"/>
      <c r="T293"/>
    </row>
    <row r="294" spans="9:20" x14ac:dyDescent="0.25">
      <c r="I294" s="7"/>
      <c r="J294" s="7"/>
      <c r="T294"/>
    </row>
    <row r="295" spans="9:20" x14ac:dyDescent="0.25">
      <c r="I295" s="7"/>
      <c r="J295" s="7"/>
      <c r="T295"/>
    </row>
    <row r="296" spans="9:20" x14ac:dyDescent="0.25">
      <c r="I296" s="7"/>
      <c r="J296" s="7"/>
      <c r="T296"/>
    </row>
    <row r="297" spans="9:20" x14ac:dyDescent="0.25">
      <c r="I297" s="7"/>
      <c r="J297" s="7"/>
      <c r="T297"/>
    </row>
    <row r="298" spans="9:20" x14ac:dyDescent="0.25">
      <c r="I298" s="7"/>
      <c r="J298" s="7"/>
      <c r="T298"/>
    </row>
    <row r="299" spans="9:20" x14ac:dyDescent="0.25">
      <c r="I299" s="7"/>
      <c r="J299" s="7"/>
      <c r="T299"/>
    </row>
    <row r="300" spans="9:20" x14ac:dyDescent="0.25">
      <c r="I300" s="7"/>
      <c r="J300" s="7"/>
      <c r="T300"/>
    </row>
    <row r="301" spans="9:20" x14ac:dyDescent="0.25">
      <c r="I301" s="7"/>
      <c r="J301" s="7"/>
      <c r="T301"/>
    </row>
    <row r="302" spans="9:20" x14ac:dyDescent="0.25">
      <c r="I302" s="7"/>
      <c r="J302" s="7"/>
      <c r="T302"/>
    </row>
    <row r="303" spans="9:20" x14ac:dyDescent="0.25">
      <c r="I303" s="7"/>
      <c r="J303" s="7"/>
      <c r="T303"/>
    </row>
    <row r="304" spans="9:20" x14ac:dyDescent="0.25">
      <c r="I304" s="7"/>
      <c r="J304" s="7"/>
      <c r="T304"/>
    </row>
    <row r="305" spans="9:20" x14ac:dyDescent="0.25">
      <c r="I305" s="7"/>
      <c r="J305" s="7"/>
      <c r="T305"/>
    </row>
    <row r="306" spans="9:20" x14ac:dyDescent="0.25">
      <c r="I306" s="7"/>
      <c r="J306" s="7"/>
      <c r="T306"/>
    </row>
    <row r="307" spans="9:20" x14ac:dyDescent="0.25">
      <c r="I307" s="7"/>
      <c r="J307" s="7"/>
      <c r="T307"/>
    </row>
    <row r="308" spans="9:20" x14ac:dyDescent="0.25">
      <c r="I308" s="7"/>
      <c r="J308" s="7"/>
      <c r="T308"/>
    </row>
    <row r="309" spans="9:20" x14ac:dyDescent="0.25">
      <c r="I309" s="7"/>
      <c r="J309" s="7"/>
      <c r="T309"/>
    </row>
    <row r="310" spans="9:20" x14ac:dyDescent="0.25">
      <c r="I310" s="7"/>
      <c r="J310" s="7"/>
      <c r="T310"/>
    </row>
    <row r="311" spans="9:20" x14ac:dyDescent="0.25">
      <c r="I311" s="7"/>
      <c r="J311" s="7"/>
      <c r="T311"/>
    </row>
    <row r="312" spans="9:20" x14ac:dyDescent="0.25">
      <c r="I312" s="7"/>
      <c r="J312" s="7"/>
      <c r="T312"/>
    </row>
    <row r="313" spans="9:20" x14ac:dyDescent="0.25">
      <c r="I313" s="7"/>
      <c r="J313" s="7"/>
      <c r="T313"/>
    </row>
    <row r="314" spans="9:20" x14ac:dyDescent="0.25">
      <c r="I314" s="7"/>
      <c r="J314" s="7"/>
      <c r="T314"/>
    </row>
    <row r="315" spans="9:20" x14ac:dyDescent="0.25">
      <c r="I315" s="7"/>
      <c r="J315" s="7"/>
      <c r="T315"/>
    </row>
    <row r="316" spans="9:20" x14ac:dyDescent="0.25">
      <c r="I316" s="7"/>
      <c r="J316" s="7"/>
      <c r="T316"/>
    </row>
    <row r="317" spans="9:20" x14ac:dyDescent="0.25">
      <c r="I317" s="7"/>
      <c r="J317" s="7"/>
      <c r="T317"/>
    </row>
    <row r="318" spans="9:20" x14ac:dyDescent="0.25">
      <c r="I318" s="7"/>
      <c r="J318" s="7"/>
      <c r="T318"/>
    </row>
    <row r="319" spans="9:20" x14ac:dyDescent="0.25">
      <c r="I319" s="7"/>
      <c r="J319" s="7"/>
      <c r="T319"/>
    </row>
    <row r="320" spans="9:20" x14ac:dyDescent="0.25">
      <c r="I320" s="7"/>
      <c r="J320" s="7"/>
      <c r="T320"/>
    </row>
    <row r="321" spans="9:20" x14ac:dyDescent="0.25">
      <c r="I321" s="7"/>
      <c r="J321" s="7"/>
      <c r="T321"/>
    </row>
    <row r="322" spans="9:20" x14ac:dyDescent="0.25">
      <c r="I322" s="7"/>
      <c r="J322" s="7"/>
      <c r="T322"/>
    </row>
    <row r="323" spans="9:20" x14ac:dyDescent="0.25">
      <c r="I323" s="7"/>
      <c r="J323" s="7"/>
      <c r="T323"/>
    </row>
    <row r="324" spans="9:20" x14ac:dyDescent="0.25">
      <c r="I324" s="7"/>
      <c r="J324" s="7"/>
      <c r="T324"/>
    </row>
    <row r="325" spans="9:20" x14ac:dyDescent="0.25">
      <c r="I325" s="7"/>
      <c r="J325" s="7"/>
      <c r="T325"/>
    </row>
    <row r="326" spans="9:20" x14ac:dyDescent="0.25">
      <c r="I326" s="7"/>
      <c r="J326" s="7"/>
      <c r="T326"/>
    </row>
    <row r="327" spans="9:20" x14ac:dyDescent="0.25">
      <c r="I327" s="7"/>
      <c r="J327" s="7"/>
      <c r="T327"/>
    </row>
    <row r="328" spans="9:20" x14ac:dyDescent="0.25">
      <c r="I328" s="7"/>
      <c r="J328" s="7"/>
      <c r="T328"/>
    </row>
    <row r="329" spans="9:20" x14ac:dyDescent="0.25">
      <c r="I329" s="7"/>
      <c r="J329" s="7"/>
      <c r="T329"/>
    </row>
    <row r="330" spans="9:20" x14ac:dyDescent="0.25">
      <c r="I330" s="7"/>
      <c r="J330" s="7"/>
      <c r="T330"/>
    </row>
    <row r="331" spans="9:20" x14ac:dyDescent="0.25">
      <c r="I331" s="7"/>
      <c r="J331" s="7"/>
      <c r="T331"/>
    </row>
    <row r="332" spans="9:20" x14ac:dyDescent="0.25">
      <c r="I332" s="7"/>
      <c r="J332" s="7"/>
      <c r="T332"/>
    </row>
    <row r="333" spans="9:20" x14ac:dyDescent="0.25">
      <c r="I333" s="7"/>
      <c r="J333" s="7"/>
      <c r="T333"/>
    </row>
    <row r="334" spans="9:20" x14ac:dyDescent="0.25">
      <c r="I334" s="7"/>
      <c r="J334" s="7"/>
      <c r="T334"/>
    </row>
    <row r="335" spans="9:20" x14ac:dyDescent="0.25">
      <c r="I335" s="7"/>
      <c r="J335" s="7"/>
      <c r="T335"/>
    </row>
    <row r="336" spans="9:20" x14ac:dyDescent="0.25">
      <c r="I336" s="7"/>
      <c r="J336" s="7"/>
      <c r="T336"/>
    </row>
    <row r="337" spans="9:20" x14ac:dyDescent="0.25">
      <c r="I337" s="7"/>
      <c r="J337" s="7"/>
      <c r="T337"/>
    </row>
    <row r="338" spans="9:20" x14ac:dyDescent="0.25">
      <c r="I338" s="7"/>
      <c r="J338" s="7"/>
      <c r="T338"/>
    </row>
    <row r="339" spans="9:20" x14ac:dyDescent="0.25">
      <c r="I339" s="7"/>
      <c r="J339" s="7"/>
      <c r="T339"/>
    </row>
    <row r="340" spans="9:20" x14ac:dyDescent="0.25">
      <c r="I340" s="7"/>
      <c r="J340" s="7"/>
      <c r="T340"/>
    </row>
    <row r="341" spans="9:20" x14ac:dyDescent="0.25">
      <c r="I341" s="7"/>
      <c r="J341" s="7"/>
      <c r="T341"/>
    </row>
    <row r="342" spans="9:20" x14ac:dyDescent="0.25">
      <c r="I342" s="7"/>
      <c r="J342" s="7"/>
      <c r="T342"/>
    </row>
    <row r="343" spans="9:20" x14ac:dyDescent="0.25">
      <c r="I343" s="7"/>
      <c r="J343" s="7"/>
      <c r="T343"/>
    </row>
    <row r="344" spans="9:20" x14ac:dyDescent="0.25">
      <c r="I344" s="7"/>
      <c r="J344" s="7"/>
      <c r="T344"/>
    </row>
    <row r="345" spans="9:20" x14ac:dyDescent="0.25">
      <c r="I345" s="7"/>
      <c r="J345" s="7"/>
      <c r="T345"/>
    </row>
    <row r="346" spans="9:20" x14ac:dyDescent="0.25">
      <c r="I346" s="7"/>
      <c r="J346" s="7"/>
      <c r="T346"/>
    </row>
    <row r="347" spans="9:20" x14ac:dyDescent="0.25">
      <c r="I347" s="7"/>
      <c r="J347" s="7"/>
      <c r="T347"/>
    </row>
    <row r="348" spans="9:20" x14ac:dyDescent="0.25">
      <c r="I348" s="7"/>
      <c r="J348" s="7"/>
      <c r="T348"/>
    </row>
    <row r="349" spans="9:20" x14ac:dyDescent="0.25">
      <c r="I349" s="7"/>
      <c r="J349" s="7"/>
      <c r="T349"/>
    </row>
    <row r="350" spans="9:20" x14ac:dyDescent="0.25">
      <c r="I350" s="7"/>
      <c r="J350" s="7"/>
      <c r="T350"/>
    </row>
    <row r="351" spans="9:20" x14ac:dyDescent="0.25">
      <c r="I351" s="7"/>
      <c r="J351" s="7"/>
      <c r="T351"/>
    </row>
    <row r="352" spans="9:20" x14ac:dyDescent="0.25">
      <c r="I352" s="7"/>
      <c r="J352" s="7"/>
      <c r="T352"/>
    </row>
    <row r="353" spans="9:20" x14ac:dyDescent="0.25">
      <c r="I353" s="7"/>
      <c r="J353" s="7"/>
      <c r="T353"/>
    </row>
    <row r="354" spans="9:20" x14ac:dyDescent="0.25">
      <c r="I354" s="7"/>
      <c r="J354" s="7"/>
      <c r="T354"/>
    </row>
    <row r="355" spans="9:20" x14ac:dyDescent="0.25">
      <c r="I355" s="7"/>
      <c r="J355" s="7"/>
      <c r="T355"/>
    </row>
    <row r="356" spans="9:20" x14ac:dyDescent="0.25">
      <c r="I356" s="7"/>
      <c r="J356" s="7"/>
      <c r="T356"/>
    </row>
    <row r="357" spans="9:20" x14ac:dyDescent="0.25">
      <c r="I357" s="7"/>
      <c r="J357" s="7"/>
      <c r="T357"/>
    </row>
    <row r="358" spans="9:20" x14ac:dyDescent="0.25">
      <c r="I358" s="7"/>
      <c r="J358" s="7"/>
      <c r="T358"/>
    </row>
    <row r="359" spans="9:20" x14ac:dyDescent="0.25">
      <c r="I359" s="7"/>
      <c r="J359" s="7"/>
      <c r="T359"/>
    </row>
    <row r="360" spans="9:20" x14ac:dyDescent="0.25">
      <c r="I360" s="7"/>
      <c r="J360" s="7"/>
      <c r="T360"/>
    </row>
    <row r="361" spans="9:20" x14ac:dyDescent="0.25">
      <c r="I361" s="7"/>
      <c r="J361" s="7"/>
      <c r="T361"/>
    </row>
    <row r="362" spans="9:20" x14ac:dyDescent="0.25">
      <c r="I362" s="7"/>
      <c r="J362" s="7"/>
      <c r="T362"/>
    </row>
    <row r="363" spans="9:20" x14ac:dyDescent="0.25">
      <c r="I363" s="7"/>
      <c r="J363" s="7"/>
      <c r="T363"/>
    </row>
    <row r="364" spans="9:20" x14ac:dyDescent="0.25">
      <c r="I364" s="7"/>
      <c r="J364" s="7"/>
      <c r="T364"/>
    </row>
    <row r="365" spans="9:20" x14ac:dyDescent="0.25">
      <c r="I365" s="7"/>
      <c r="J365" s="7"/>
      <c r="T365"/>
    </row>
    <row r="366" spans="9:20" x14ac:dyDescent="0.25">
      <c r="I366" s="7"/>
      <c r="J366" s="7"/>
      <c r="T366"/>
    </row>
    <row r="367" spans="9:20" x14ac:dyDescent="0.25">
      <c r="I367" s="7"/>
      <c r="J367" s="7"/>
      <c r="T367"/>
    </row>
    <row r="368" spans="9:20" x14ac:dyDescent="0.25">
      <c r="I368" s="7"/>
      <c r="J368" s="7"/>
      <c r="T368"/>
    </row>
    <row r="369" spans="9:20" x14ac:dyDescent="0.25">
      <c r="I369" s="7"/>
      <c r="J369" s="7"/>
      <c r="T369"/>
    </row>
    <row r="370" spans="9:20" x14ac:dyDescent="0.25">
      <c r="I370" s="7"/>
      <c r="J370" s="7"/>
      <c r="T370"/>
    </row>
    <row r="371" spans="9:20" x14ac:dyDescent="0.25">
      <c r="I371" s="7"/>
      <c r="J371" s="7"/>
      <c r="T371"/>
    </row>
    <row r="372" spans="9:20" x14ac:dyDescent="0.25">
      <c r="I372" s="7"/>
      <c r="J372" s="7"/>
      <c r="T372"/>
    </row>
    <row r="373" spans="9:20" x14ac:dyDescent="0.25">
      <c r="I373" s="7"/>
      <c r="J373" s="7"/>
      <c r="T373"/>
    </row>
    <row r="374" spans="9:20" x14ac:dyDescent="0.25">
      <c r="I374" s="7"/>
      <c r="J374" s="7"/>
      <c r="T374"/>
    </row>
    <row r="375" spans="9:20" x14ac:dyDescent="0.25">
      <c r="I375" s="7"/>
      <c r="J375" s="7"/>
      <c r="T375"/>
    </row>
    <row r="376" spans="9:20" x14ac:dyDescent="0.25">
      <c r="I376" s="7"/>
      <c r="J376" s="7"/>
      <c r="T376"/>
    </row>
    <row r="377" spans="9:20" x14ac:dyDescent="0.25">
      <c r="I377" s="7"/>
      <c r="J377" s="7"/>
      <c r="T377"/>
    </row>
    <row r="378" spans="9:20" x14ac:dyDescent="0.25">
      <c r="I378" s="7"/>
      <c r="J378" s="7"/>
      <c r="T378"/>
    </row>
    <row r="379" spans="9:20" x14ac:dyDescent="0.25">
      <c r="I379" s="7"/>
      <c r="J379" s="7"/>
      <c r="T379"/>
    </row>
    <row r="380" spans="9:20" x14ac:dyDescent="0.25">
      <c r="I380" s="7"/>
      <c r="J380" s="7"/>
      <c r="T380"/>
    </row>
    <row r="381" spans="9:20" x14ac:dyDescent="0.25">
      <c r="I381" s="7"/>
      <c r="J381" s="7"/>
      <c r="T381"/>
    </row>
    <row r="382" spans="9:20" x14ac:dyDescent="0.25">
      <c r="I382" s="7"/>
      <c r="J382" s="7"/>
      <c r="T382"/>
    </row>
    <row r="383" spans="9:20" x14ac:dyDescent="0.25">
      <c r="I383" s="7"/>
      <c r="J383" s="7"/>
      <c r="T383"/>
    </row>
    <row r="384" spans="9:20" x14ac:dyDescent="0.25">
      <c r="I384" s="7"/>
      <c r="J384" s="7"/>
      <c r="T384"/>
    </row>
    <row r="385" spans="9:20" x14ac:dyDescent="0.25">
      <c r="I385" s="7"/>
      <c r="J385" s="7"/>
      <c r="T385"/>
    </row>
    <row r="386" spans="9:20" x14ac:dyDescent="0.25">
      <c r="I386" s="7"/>
      <c r="J386" s="7"/>
      <c r="T386"/>
    </row>
    <row r="387" spans="9:20" x14ac:dyDescent="0.25">
      <c r="I387" s="7"/>
      <c r="J387" s="7"/>
      <c r="T387"/>
    </row>
    <row r="388" spans="9:20" x14ac:dyDescent="0.25">
      <c r="I388" s="7"/>
      <c r="J388" s="7"/>
      <c r="T388"/>
    </row>
    <row r="389" spans="9:20" x14ac:dyDescent="0.25">
      <c r="I389" s="7"/>
      <c r="J389" s="7"/>
      <c r="T389"/>
    </row>
    <row r="390" spans="9:20" x14ac:dyDescent="0.25">
      <c r="I390" s="7"/>
      <c r="J390" s="7"/>
      <c r="T390"/>
    </row>
    <row r="391" spans="9:20" x14ac:dyDescent="0.25">
      <c r="I391" s="7"/>
      <c r="J391" s="7"/>
      <c r="T391"/>
    </row>
    <row r="392" spans="9:20" x14ac:dyDescent="0.25">
      <c r="I392" s="7"/>
      <c r="J392" s="7"/>
      <c r="T392"/>
    </row>
    <row r="393" spans="9:20" x14ac:dyDescent="0.25">
      <c r="I393" s="7"/>
      <c r="J393" s="7"/>
      <c r="T393"/>
    </row>
    <row r="394" spans="9:20" x14ac:dyDescent="0.25">
      <c r="I394" s="7"/>
      <c r="J394" s="7"/>
      <c r="T394"/>
    </row>
    <row r="395" spans="9:20" x14ac:dyDescent="0.25">
      <c r="I395" s="7"/>
      <c r="J395" s="7"/>
      <c r="T395"/>
    </row>
    <row r="396" spans="9:20" x14ac:dyDescent="0.25">
      <c r="I396" s="7"/>
      <c r="J396" s="7"/>
      <c r="T396"/>
    </row>
    <row r="397" spans="9:20" x14ac:dyDescent="0.25">
      <c r="I397" s="7"/>
      <c r="J397" s="7"/>
      <c r="T397"/>
    </row>
    <row r="398" spans="9:20" x14ac:dyDescent="0.25">
      <c r="I398" s="7"/>
      <c r="J398" s="7"/>
      <c r="T398"/>
    </row>
    <row r="399" spans="9:20" x14ac:dyDescent="0.25">
      <c r="I399" s="7"/>
      <c r="J399" s="7"/>
      <c r="T399"/>
    </row>
    <row r="400" spans="9:20" x14ac:dyDescent="0.25">
      <c r="I400" s="7"/>
      <c r="J400" s="7"/>
      <c r="T400"/>
    </row>
    <row r="401" spans="9:20" x14ac:dyDescent="0.25">
      <c r="I401" s="7"/>
      <c r="J401" s="7"/>
      <c r="T401"/>
    </row>
    <row r="402" spans="9:20" x14ac:dyDescent="0.25">
      <c r="I402" s="7"/>
      <c r="J402" s="7"/>
      <c r="T402"/>
    </row>
    <row r="403" spans="9:20" x14ac:dyDescent="0.25">
      <c r="I403" s="7"/>
      <c r="J403" s="7"/>
      <c r="T403"/>
    </row>
    <row r="404" spans="9:20" x14ac:dyDescent="0.25">
      <c r="I404" s="7"/>
      <c r="J404" s="7"/>
      <c r="T404"/>
    </row>
    <row r="405" spans="9:20" x14ac:dyDescent="0.25">
      <c r="I405" s="7"/>
      <c r="J405" s="7"/>
      <c r="T405"/>
    </row>
    <row r="406" spans="9:20" x14ac:dyDescent="0.25">
      <c r="I406" s="7"/>
      <c r="J406" s="7"/>
      <c r="T406"/>
    </row>
    <row r="407" spans="9:20" x14ac:dyDescent="0.25">
      <c r="I407" s="7"/>
      <c r="J407" s="7"/>
      <c r="T407"/>
    </row>
    <row r="408" spans="9:20" x14ac:dyDescent="0.25">
      <c r="I408" s="7"/>
      <c r="J408" s="7"/>
      <c r="T408"/>
    </row>
    <row r="409" spans="9:20" x14ac:dyDescent="0.25">
      <c r="I409" s="7"/>
      <c r="J409" s="7"/>
      <c r="T409"/>
    </row>
    <row r="410" spans="9:20" x14ac:dyDescent="0.25">
      <c r="I410" s="7"/>
      <c r="J410" s="7"/>
      <c r="T410"/>
    </row>
    <row r="411" spans="9:20" x14ac:dyDescent="0.25">
      <c r="I411" s="7"/>
      <c r="J411" s="7"/>
      <c r="T411"/>
    </row>
    <row r="412" spans="9:20" x14ac:dyDescent="0.25">
      <c r="I412" s="7"/>
      <c r="J412" s="7"/>
      <c r="T412"/>
    </row>
    <row r="413" spans="9:20" x14ac:dyDescent="0.25">
      <c r="I413" s="7"/>
      <c r="J413" s="7"/>
      <c r="T413"/>
    </row>
    <row r="414" spans="9:20" x14ac:dyDescent="0.25">
      <c r="I414" s="7"/>
      <c r="J414" s="7"/>
      <c r="T414"/>
    </row>
    <row r="415" spans="9:20" x14ac:dyDescent="0.25">
      <c r="I415" s="7"/>
      <c r="J415" s="7"/>
      <c r="T415"/>
    </row>
    <row r="416" spans="9:20" x14ac:dyDescent="0.25">
      <c r="I416" s="7"/>
      <c r="J416" s="7"/>
      <c r="T416"/>
    </row>
    <row r="417" spans="9:20" x14ac:dyDescent="0.25">
      <c r="I417" s="7"/>
      <c r="J417" s="7"/>
      <c r="T417"/>
    </row>
    <row r="418" spans="9:20" x14ac:dyDescent="0.25">
      <c r="I418" s="7"/>
      <c r="J418" s="7"/>
      <c r="T418"/>
    </row>
    <row r="419" spans="9:20" x14ac:dyDescent="0.25">
      <c r="I419" s="7"/>
      <c r="J419" s="7"/>
      <c r="T419"/>
    </row>
    <row r="420" spans="9:20" x14ac:dyDescent="0.25">
      <c r="I420" s="7"/>
      <c r="J420" s="7"/>
      <c r="T420"/>
    </row>
    <row r="421" spans="9:20" x14ac:dyDescent="0.25">
      <c r="I421" s="7"/>
      <c r="J421" s="7"/>
      <c r="T421"/>
    </row>
    <row r="422" spans="9:20" x14ac:dyDescent="0.25">
      <c r="I422" s="7"/>
      <c r="J422" s="7"/>
      <c r="T422"/>
    </row>
    <row r="423" spans="9:20" x14ac:dyDescent="0.25">
      <c r="I423" s="7"/>
      <c r="J423" s="7"/>
      <c r="T423"/>
    </row>
    <row r="424" spans="9:20" x14ac:dyDescent="0.25">
      <c r="I424" s="7"/>
      <c r="J424" s="7"/>
      <c r="T424"/>
    </row>
    <row r="425" spans="9:20" x14ac:dyDescent="0.25">
      <c r="I425" s="7"/>
      <c r="J425" s="7"/>
      <c r="T425"/>
    </row>
    <row r="426" spans="9:20" x14ac:dyDescent="0.25">
      <c r="I426" s="7"/>
      <c r="J426" s="7"/>
      <c r="T426"/>
    </row>
    <row r="427" spans="9:20" x14ac:dyDescent="0.25">
      <c r="I427" s="7"/>
      <c r="J427" s="7"/>
      <c r="T427"/>
    </row>
    <row r="428" spans="9:20" x14ac:dyDescent="0.25">
      <c r="I428" s="7"/>
      <c r="J428" s="7"/>
      <c r="T428"/>
    </row>
    <row r="429" spans="9:20" x14ac:dyDescent="0.25">
      <c r="I429" s="7"/>
      <c r="J429" s="7"/>
      <c r="T429"/>
    </row>
    <row r="430" spans="9:20" x14ac:dyDescent="0.25">
      <c r="I430" s="7"/>
      <c r="J430" s="7"/>
      <c r="T430"/>
    </row>
    <row r="431" spans="9:20" x14ac:dyDescent="0.25">
      <c r="I431" s="7"/>
      <c r="J431" s="7"/>
      <c r="T431"/>
    </row>
    <row r="432" spans="9:20" x14ac:dyDescent="0.25">
      <c r="I432" s="7"/>
      <c r="J432" s="7"/>
      <c r="T432"/>
    </row>
    <row r="433" spans="9:20" x14ac:dyDescent="0.25">
      <c r="I433" s="7"/>
      <c r="J433" s="7"/>
      <c r="T433"/>
    </row>
    <row r="434" spans="9:20" x14ac:dyDescent="0.25">
      <c r="I434" s="7"/>
      <c r="J434" s="7"/>
      <c r="T434"/>
    </row>
    <row r="435" spans="9:20" x14ac:dyDescent="0.25">
      <c r="I435" s="7"/>
      <c r="J435" s="7"/>
      <c r="T435"/>
    </row>
    <row r="436" spans="9:20" x14ac:dyDescent="0.25">
      <c r="I436" s="7"/>
      <c r="J436" s="7"/>
      <c r="T436"/>
    </row>
    <row r="437" spans="9:20" x14ac:dyDescent="0.25">
      <c r="I437" s="7"/>
      <c r="J437" s="7"/>
      <c r="T437"/>
    </row>
    <row r="438" spans="9:20" x14ac:dyDescent="0.25">
      <c r="I438" s="7"/>
      <c r="J438" s="7"/>
      <c r="T438"/>
    </row>
    <row r="439" spans="9:20" x14ac:dyDescent="0.25">
      <c r="I439" s="7"/>
      <c r="J439" s="7"/>
      <c r="T439"/>
    </row>
    <row r="440" spans="9:20" x14ac:dyDescent="0.25">
      <c r="I440" s="7"/>
      <c r="J440" s="7"/>
      <c r="T440"/>
    </row>
    <row r="441" spans="9:20" x14ac:dyDescent="0.25">
      <c r="I441" s="7"/>
      <c r="J441" s="7"/>
      <c r="T441"/>
    </row>
    <row r="442" spans="9:20" x14ac:dyDescent="0.25">
      <c r="I442" s="7"/>
      <c r="J442" s="7"/>
      <c r="T442"/>
    </row>
    <row r="443" spans="9:20" x14ac:dyDescent="0.25">
      <c r="I443" s="7"/>
      <c r="J443" s="7"/>
      <c r="T443"/>
    </row>
    <row r="444" spans="9:20" x14ac:dyDescent="0.25">
      <c r="I444" s="7"/>
      <c r="J444" s="7"/>
      <c r="T444"/>
    </row>
    <row r="445" spans="9:20" x14ac:dyDescent="0.25">
      <c r="I445" s="7"/>
      <c r="J445" s="7"/>
      <c r="T445"/>
    </row>
    <row r="446" spans="9:20" x14ac:dyDescent="0.25">
      <c r="I446" s="7"/>
      <c r="J446" s="7"/>
      <c r="T446"/>
    </row>
    <row r="447" spans="9:20" x14ac:dyDescent="0.25">
      <c r="I447" s="7"/>
      <c r="J447" s="7"/>
      <c r="T447"/>
    </row>
    <row r="448" spans="9:20" x14ac:dyDescent="0.25">
      <c r="I448" s="7"/>
      <c r="J448" s="7"/>
      <c r="T448"/>
    </row>
    <row r="449" spans="9:20" x14ac:dyDescent="0.25">
      <c r="I449" s="7"/>
      <c r="J449" s="7"/>
      <c r="T449"/>
    </row>
    <row r="450" spans="9:20" x14ac:dyDescent="0.25">
      <c r="I450" s="7"/>
      <c r="J450" s="7"/>
      <c r="T450"/>
    </row>
    <row r="451" spans="9:20" x14ac:dyDescent="0.25">
      <c r="I451" s="7"/>
      <c r="J451" s="7"/>
      <c r="T451"/>
    </row>
    <row r="452" spans="9:20" x14ac:dyDescent="0.25">
      <c r="I452" s="7"/>
      <c r="J452" s="7"/>
      <c r="T452"/>
    </row>
    <row r="453" spans="9:20" x14ac:dyDescent="0.25">
      <c r="I453" s="7"/>
      <c r="J453" s="7"/>
      <c r="T453"/>
    </row>
    <row r="454" spans="9:20" x14ac:dyDescent="0.25">
      <c r="I454" s="7"/>
      <c r="J454" s="7"/>
      <c r="T454"/>
    </row>
    <row r="455" spans="9:20" x14ac:dyDescent="0.25">
      <c r="I455" s="7"/>
      <c r="J455" s="7"/>
      <c r="T455"/>
    </row>
    <row r="456" spans="9:20" x14ac:dyDescent="0.25">
      <c r="I456" s="7"/>
      <c r="J456" s="7"/>
      <c r="T456"/>
    </row>
    <row r="457" spans="9:20" x14ac:dyDescent="0.25">
      <c r="I457" s="7"/>
      <c r="J457" s="7"/>
      <c r="T457"/>
    </row>
    <row r="458" spans="9:20" x14ac:dyDescent="0.25">
      <c r="I458" s="7"/>
      <c r="J458" s="7"/>
      <c r="T458"/>
    </row>
    <row r="459" spans="9:20" x14ac:dyDescent="0.25">
      <c r="I459" s="7"/>
      <c r="J459" s="7"/>
      <c r="T459"/>
    </row>
    <row r="460" spans="9:20" x14ac:dyDescent="0.25">
      <c r="I460" s="7"/>
      <c r="J460" s="7"/>
      <c r="T460"/>
    </row>
    <row r="461" spans="9:20" x14ac:dyDescent="0.25">
      <c r="I461" s="7"/>
      <c r="J461" s="7"/>
      <c r="T461"/>
    </row>
    <row r="462" spans="9:20" x14ac:dyDescent="0.25">
      <c r="I462" s="7"/>
      <c r="J462" s="7"/>
      <c r="T462"/>
    </row>
    <row r="463" spans="9:20" x14ac:dyDescent="0.25">
      <c r="I463" s="7"/>
      <c r="J463" s="7"/>
      <c r="T463"/>
    </row>
    <row r="464" spans="9:20" x14ac:dyDescent="0.25">
      <c r="I464" s="7"/>
      <c r="J464" s="7"/>
      <c r="T464"/>
    </row>
    <row r="465" spans="9:20" x14ac:dyDescent="0.25">
      <c r="I465" s="7"/>
      <c r="J465" s="7"/>
      <c r="T465"/>
    </row>
    <row r="466" spans="9:20" x14ac:dyDescent="0.25">
      <c r="I466" s="7"/>
      <c r="J466" s="7"/>
      <c r="T466"/>
    </row>
    <row r="467" spans="9:20" x14ac:dyDescent="0.25">
      <c r="I467" s="7"/>
      <c r="J467" s="7"/>
      <c r="T467"/>
    </row>
    <row r="468" spans="9:20" x14ac:dyDescent="0.25">
      <c r="I468" s="7"/>
      <c r="J468" s="7"/>
      <c r="T468"/>
    </row>
    <row r="469" spans="9:20" x14ac:dyDescent="0.25">
      <c r="I469" s="7"/>
      <c r="J469" s="7"/>
      <c r="T469"/>
    </row>
    <row r="470" spans="9:20" x14ac:dyDescent="0.25">
      <c r="I470" s="7"/>
      <c r="J470" s="7"/>
      <c r="T470"/>
    </row>
    <row r="471" spans="9:20" x14ac:dyDescent="0.25">
      <c r="I471" s="7"/>
      <c r="J471" s="7"/>
      <c r="T471"/>
    </row>
    <row r="472" spans="9:20" x14ac:dyDescent="0.25">
      <c r="I472" s="7"/>
      <c r="J472" s="7"/>
      <c r="T472"/>
    </row>
    <row r="473" spans="9:20" x14ac:dyDescent="0.25">
      <c r="I473" s="7"/>
      <c r="J473" s="7"/>
      <c r="T473"/>
    </row>
    <row r="474" spans="9:20" x14ac:dyDescent="0.25">
      <c r="I474" s="7"/>
      <c r="J474" s="7"/>
      <c r="T474"/>
    </row>
    <row r="475" spans="9:20" x14ac:dyDescent="0.25">
      <c r="I475" s="7"/>
      <c r="J475" s="7"/>
      <c r="T475"/>
    </row>
    <row r="476" spans="9:20" x14ac:dyDescent="0.25">
      <c r="I476" s="7"/>
      <c r="J476" s="7"/>
      <c r="T476"/>
    </row>
    <row r="477" spans="9:20" x14ac:dyDescent="0.25">
      <c r="I477" s="7"/>
      <c r="J477" s="7"/>
      <c r="T477"/>
    </row>
    <row r="478" spans="9:20" x14ac:dyDescent="0.25">
      <c r="I478" s="7"/>
      <c r="J478" s="7"/>
      <c r="T478"/>
    </row>
    <row r="479" spans="9:20" x14ac:dyDescent="0.25">
      <c r="I479" s="7"/>
      <c r="J479" s="7"/>
      <c r="T479"/>
    </row>
    <row r="480" spans="9:20" x14ac:dyDescent="0.25">
      <c r="I480" s="7"/>
      <c r="J480" s="7"/>
      <c r="T480"/>
    </row>
    <row r="481" spans="9:20" x14ac:dyDescent="0.25">
      <c r="I481" s="7"/>
      <c r="J481" s="7"/>
      <c r="T481"/>
    </row>
    <row r="482" spans="9:20" x14ac:dyDescent="0.25">
      <c r="I482" s="7"/>
      <c r="J482" s="7"/>
      <c r="T482"/>
    </row>
    <row r="483" spans="9:20" x14ac:dyDescent="0.25">
      <c r="I483" s="7"/>
      <c r="J483" s="7"/>
      <c r="T483"/>
    </row>
    <row r="484" spans="9:20" x14ac:dyDescent="0.25">
      <c r="I484" s="7"/>
      <c r="J484" s="7"/>
      <c r="T484"/>
    </row>
    <row r="485" spans="9:20" x14ac:dyDescent="0.25">
      <c r="I485" s="7"/>
      <c r="J485" s="7"/>
      <c r="T485"/>
    </row>
    <row r="486" spans="9:20" x14ac:dyDescent="0.25">
      <c r="I486" s="7"/>
      <c r="J486" s="7"/>
      <c r="T486"/>
    </row>
    <row r="487" spans="9:20" x14ac:dyDescent="0.25">
      <c r="I487" s="7"/>
      <c r="J487" s="7"/>
      <c r="T487"/>
    </row>
    <row r="488" spans="9:20" x14ac:dyDescent="0.25">
      <c r="I488" s="7"/>
      <c r="J488" s="7"/>
      <c r="T488"/>
    </row>
    <row r="489" spans="9:20" x14ac:dyDescent="0.25">
      <c r="I489" s="7"/>
      <c r="J489" s="7"/>
      <c r="T489"/>
    </row>
    <row r="490" spans="9:20" x14ac:dyDescent="0.25">
      <c r="I490" s="7"/>
      <c r="J490" s="7"/>
      <c r="T490"/>
    </row>
    <row r="491" spans="9:20" x14ac:dyDescent="0.25">
      <c r="I491" s="7"/>
      <c r="J491" s="7"/>
      <c r="T491"/>
    </row>
    <row r="492" spans="9:20" x14ac:dyDescent="0.25">
      <c r="I492" s="7"/>
      <c r="J492" s="7"/>
      <c r="T492"/>
    </row>
    <row r="493" spans="9:20" x14ac:dyDescent="0.25">
      <c r="I493" s="7"/>
      <c r="J493" s="7"/>
      <c r="T493"/>
    </row>
    <row r="494" spans="9:20" x14ac:dyDescent="0.25">
      <c r="I494" s="7"/>
      <c r="J494" s="7"/>
      <c r="T494"/>
    </row>
    <row r="495" spans="9:20" x14ac:dyDescent="0.25">
      <c r="I495" s="7"/>
      <c r="J495" s="7"/>
      <c r="T495"/>
    </row>
    <row r="496" spans="9:20" x14ac:dyDescent="0.25">
      <c r="I496" s="7"/>
      <c r="J496" s="7"/>
      <c r="T496"/>
    </row>
    <row r="497" spans="9:20" x14ac:dyDescent="0.25">
      <c r="I497" s="7"/>
      <c r="J497" s="7"/>
      <c r="T497"/>
    </row>
    <row r="498" spans="9:20" x14ac:dyDescent="0.25">
      <c r="I498" s="7"/>
      <c r="J498" s="7"/>
      <c r="T498"/>
    </row>
    <row r="499" spans="9:20" x14ac:dyDescent="0.25">
      <c r="I499" s="7"/>
      <c r="J499" s="7"/>
      <c r="T499"/>
    </row>
    <row r="500" spans="9:20" x14ac:dyDescent="0.25">
      <c r="I500" s="7"/>
      <c r="J500" s="7"/>
      <c r="T500"/>
    </row>
    <row r="501" spans="9:20" x14ac:dyDescent="0.25">
      <c r="I501" s="7"/>
      <c r="J501" s="7"/>
      <c r="T501"/>
    </row>
    <row r="502" spans="9:20" x14ac:dyDescent="0.25">
      <c r="I502" s="7"/>
      <c r="J502" s="7"/>
      <c r="T502"/>
    </row>
    <row r="503" spans="9:20" x14ac:dyDescent="0.25">
      <c r="I503" s="7"/>
      <c r="J503" s="7"/>
      <c r="T503"/>
    </row>
    <row r="504" spans="9:20" x14ac:dyDescent="0.25">
      <c r="I504" s="7"/>
      <c r="J504" s="7"/>
      <c r="T504"/>
    </row>
    <row r="505" spans="9:20" x14ac:dyDescent="0.25">
      <c r="I505" s="7"/>
      <c r="J505" s="7"/>
      <c r="T505"/>
    </row>
    <row r="506" spans="9:20" x14ac:dyDescent="0.25">
      <c r="I506" s="7"/>
      <c r="J506" s="7"/>
      <c r="T506"/>
    </row>
    <row r="507" spans="9:20" x14ac:dyDescent="0.25">
      <c r="I507" s="7"/>
      <c r="J507" s="7"/>
      <c r="T507"/>
    </row>
    <row r="508" spans="9:20" x14ac:dyDescent="0.25">
      <c r="I508" s="7"/>
      <c r="J508" s="7"/>
      <c r="T508"/>
    </row>
    <row r="509" spans="9:20" x14ac:dyDescent="0.25">
      <c r="I509" s="7"/>
      <c r="J509" s="7"/>
      <c r="T509"/>
    </row>
    <row r="510" spans="9:20" x14ac:dyDescent="0.25">
      <c r="I510" s="7"/>
      <c r="J510" s="7"/>
      <c r="T510"/>
    </row>
    <row r="511" spans="9:20" x14ac:dyDescent="0.25">
      <c r="I511" s="7"/>
      <c r="J511" s="7"/>
      <c r="T511"/>
    </row>
    <row r="512" spans="9:20" x14ac:dyDescent="0.25">
      <c r="I512" s="7"/>
      <c r="J512" s="7"/>
      <c r="T512"/>
    </row>
    <row r="513" spans="9:20" x14ac:dyDescent="0.25">
      <c r="I513" s="7"/>
      <c r="J513" s="7"/>
      <c r="T513"/>
    </row>
    <row r="514" spans="9:20" x14ac:dyDescent="0.25">
      <c r="I514" s="7"/>
      <c r="J514" s="7"/>
      <c r="T514"/>
    </row>
    <row r="515" spans="9:20" x14ac:dyDescent="0.25">
      <c r="I515" s="7"/>
      <c r="J515" s="7"/>
      <c r="T515"/>
    </row>
    <row r="516" spans="9:20" x14ac:dyDescent="0.25">
      <c r="I516" s="7"/>
      <c r="J516" s="7"/>
      <c r="T516"/>
    </row>
    <row r="517" spans="9:20" x14ac:dyDescent="0.25">
      <c r="I517" s="7"/>
      <c r="J517" s="7"/>
      <c r="T517"/>
    </row>
    <row r="518" spans="9:20" x14ac:dyDescent="0.25">
      <c r="I518" s="7"/>
      <c r="J518" s="7"/>
      <c r="T518"/>
    </row>
    <row r="519" spans="9:20" x14ac:dyDescent="0.25">
      <c r="I519" s="7"/>
      <c r="J519" s="7"/>
      <c r="T519"/>
    </row>
    <row r="520" spans="9:20" x14ac:dyDescent="0.25">
      <c r="I520" s="7"/>
      <c r="J520" s="7"/>
      <c r="T520"/>
    </row>
    <row r="521" spans="9:20" x14ac:dyDescent="0.25">
      <c r="I521" s="7"/>
      <c r="J521" s="7"/>
      <c r="T521"/>
    </row>
    <row r="522" spans="9:20" x14ac:dyDescent="0.25">
      <c r="I522" s="7"/>
      <c r="J522" s="7"/>
      <c r="T522"/>
    </row>
    <row r="523" spans="9:20" x14ac:dyDescent="0.25">
      <c r="I523" s="7"/>
      <c r="J523" s="7"/>
      <c r="T523"/>
    </row>
    <row r="524" spans="9:20" x14ac:dyDescent="0.25">
      <c r="I524" s="7"/>
      <c r="J524" s="7"/>
      <c r="T524"/>
    </row>
    <row r="525" spans="9:20" x14ac:dyDescent="0.25">
      <c r="I525" s="7"/>
      <c r="J525" s="7"/>
      <c r="T525"/>
    </row>
    <row r="526" spans="9:20" x14ac:dyDescent="0.25">
      <c r="I526" s="7"/>
      <c r="J526" s="7"/>
      <c r="T526"/>
    </row>
    <row r="527" spans="9:20" x14ac:dyDescent="0.25">
      <c r="I527" s="7"/>
      <c r="J527" s="7"/>
      <c r="T527"/>
    </row>
    <row r="528" spans="9:20" x14ac:dyDescent="0.25">
      <c r="I528" s="7"/>
      <c r="J528" s="7"/>
      <c r="T528"/>
    </row>
    <row r="529" spans="9:20" x14ac:dyDescent="0.25">
      <c r="I529" s="7"/>
      <c r="J529" s="7"/>
      <c r="T529"/>
    </row>
    <row r="530" spans="9:20" x14ac:dyDescent="0.25">
      <c r="I530" s="7"/>
      <c r="J530" s="7"/>
      <c r="T530"/>
    </row>
    <row r="531" spans="9:20" x14ac:dyDescent="0.25">
      <c r="I531" s="7"/>
      <c r="J531" s="7"/>
      <c r="T531"/>
    </row>
    <row r="532" spans="9:20" x14ac:dyDescent="0.25">
      <c r="I532" s="7"/>
      <c r="J532" s="7"/>
      <c r="T532"/>
    </row>
    <row r="533" spans="9:20" x14ac:dyDescent="0.25">
      <c r="I533" s="7"/>
      <c r="J533" s="7"/>
      <c r="T533"/>
    </row>
    <row r="534" spans="9:20" x14ac:dyDescent="0.25">
      <c r="I534" s="7"/>
      <c r="J534" s="7"/>
      <c r="T534"/>
    </row>
    <row r="535" spans="9:20" x14ac:dyDescent="0.25">
      <c r="I535" s="7"/>
      <c r="J535" s="7"/>
      <c r="T535"/>
    </row>
    <row r="536" spans="9:20" x14ac:dyDescent="0.25">
      <c r="I536" s="7"/>
      <c r="J536" s="7"/>
      <c r="T536"/>
    </row>
    <row r="537" spans="9:20" x14ac:dyDescent="0.25">
      <c r="I537" s="7"/>
      <c r="J537" s="7"/>
      <c r="T537"/>
    </row>
    <row r="538" spans="9:20" x14ac:dyDescent="0.25">
      <c r="I538" s="7"/>
      <c r="J538" s="7"/>
      <c r="T538"/>
    </row>
    <row r="539" spans="9:20" x14ac:dyDescent="0.25">
      <c r="I539" s="7"/>
      <c r="J539" s="7"/>
      <c r="T539"/>
    </row>
    <row r="540" spans="9:20" x14ac:dyDescent="0.25">
      <c r="I540" s="7"/>
      <c r="J540" s="7"/>
      <c r="T540"/>
    </row>
    <row r="541" spans="9:20" x14ac:dyDescent="0.25">
      <c r="I541" s="7"/>
      <c r="J541" s="7"/>
      <c r="T541"/>
    </row>
    <row r="542" spans="9:20" x14ac:dyDescent="0.25">
      <c r="I542" s="7"/>
      <c r="J542" s="7"/>
      <c r="T542"/>
    </row>
    <row r="543" spans="9:20" x14ac:dyDescent="0.25">
      <c r="I543" s="7"/>
      <c r="J543" s="7"/>
      <c r="T543"/>
    </row>
    <row r="544" spans="9:20" x14ac:dyDescent="0.25">
      <c r="I544" s="7"/>
      <c r="J544" s="7"/>
      <c r="T544"/>
    </row>
    <row r="545" spans="9:20" x14ac:dyDescent="0.25">
      <c r="I545" s="7"/>
      <c r="J545" s="7"/>
      <c r="T545"/>
    </row>
    <row r="546" spans="9:20" x14ac:dyDescent="0.25">
      <c r="I546" s="7"/>
      <c r="J546" s="7"/>
      <c r="T546"/>
    </row>
    <row r="547" spans="9:20" x14ac:dyDescent="0.25">
      <c r="I547" s="7"/>
      <c r="J547" s="7"/>
      <c r="T547"/>
    </row>
    <row r="548" spans="9:20" x14ac:dyDescent="0.25">
      <c r="I548" s="7"/>
      <c r="J548" s="7"/>
      <c r="T548"/>
    </row>
    <row r="549" spans="9:20" x14ac:dyDescent="0.25">
      <c r="I549" s="7"/>
      <c r="J549" s="7"/>
      <c r="T549"/>
    </row>
    <row r="550" spans="9:20" x14ac:dyDescent="0.25">
      <c r="I550" s="7"/>
      <c r="J550" s="7"/>
      <c r="T550"/>
    </row>
    <row r="551" spans="9:20" x14ac:dyDescent="0.25">
      <c r="I551" s="7"/>
      <c r="J551" s="7"/>
      <c r="T551"/>
    </row>
    <row r="552" spans="9:20" x14ac:dyDescent="0.25">
      <c r="I552" s="7"/>
      <c r="J552" s="7"/>
      <c r="T552"/>
    </row>
    <row r="553" spans="9:20" x14ac:dyDescent="0.25">
      <c r="I553" s="7"/>
      <c r="J553" s="7"/>
      <c r="T553"/>
    </row>
    <row r="554" spans="9:20" x14ac:dyDescent="0.25">
      <c r="I554" s="7"/>
      <c r="J554" s="7"/>
      <c r="T554"/>
    </row>
    <row r="555" spans="9:20" x14ac:dyDescent="0.25">
      <c r="I555" s="7"/>
      <c r="J555" s="7"/>
      <c r="T555"/>
    </row>
    <row r="556" spans="9:20" x14ac:dyDescent="0.25">
      <c r="I556" s="7"/>
      <c r="J556" s="7"/>
      <c r="T556"/>
    </row>
    <row r="557" spans="9:20" x14ac:dyDescent="0.25">
      <c r="I557" s="7"/>
      <c r="J557" s="7"/>
      <c r="T557"/>
    </row>
    <row r="558" spans="9:20" x14ac:dyDescent="0.25">
      <c r="I558" s="7"/>
      <c r="J558" s="7"/>
      <c r="T558"/>
    </row>
    <row r="559" spans="9:20" x14ac:dyDescent="0.25">
      <c r="I559" s="7"/>
      <c r="J559" s="7"/>
      <c r="T559"/>
    </row>
    <row r="560" spans="9:20" x14ac:dyDescent="0.25">
      <c r="I560" s="7"/>
      <c r="J560" s="7"/>
      <c r="T560"/>
    </row>
    <row r="561" spans="9:20" x14ac:dyDescent="0.25">
      <c r="I561" s="7"/>
      <c r="J561" s="7"/>
      <c r="T561"/>
    </row>
    <row r="562" spans="9:20" x14ac:dyDescent="0.25">
      <c r="I562" s="7"/>
      <c r="J562" s="7"/>
      <c r="T562"/>
    </row>
    <row r="563" spans="9:20" x14ac:dyDescent="0.25">
      <c r="I563" s="7"/>
      <c r="J563" s="7"/>
      <c r="T563"/>
    </row>
    <row r="564" spans="9:20" x14ac:dyDescent="0.25">
      <c r="I564" s="7"/>
      <c r="J564" s="7"/>
      <c r="T564"/>
    </row>
    <row r="565" spans="9:20" x14ac:dyDescent="0.25">
      <c r="I565" s="7"/>
      <c r="J565" s="7"/>
      <c r="T565"/>
    </row>
    <row r="566" spans="9:20" x14ac:dyDescent="0.25">
      <c r="I566" s="7"/>
      <c r="J566" s="7"/>
      <c r="T566"/>
    </row>
    <row r="567" spans="9:20" x14ac:dyDescent="0.25">
      <c r="I567" s="7"/>
      <c r="J567" s="7"/>
      <c r="T567"/>
    </row>
    <row r="568" spans="9:20" x14ac:dyDescent="0.25">
      <c r="I568" s="7"/>
      <c r="J568" s="7"/>
      <c r="T568"/>
    </row>
    <row r="569" spans="9:20" x14ac:dyDescent="0.25">
      <c r="I569" s="7"/>
      <c r="J569" s="7"/>
      <c r="T569"/>
    </row>
    <row r="570" spans="9:20" x14ac:dyDescent="0.25">
      <c r="I570" s="7"/>
      <c r="J570" s="7"/>
      <c r="T570"/>
    </row>
    <row r="571" spans="9:20" x14ac:dyDescent="0.25">
      <c r="I571" s="7"/>
      <c r="J571" s="7"/>
      <c r="T571"/>
    </row>
    <row r="572" spans="9:20" x14ac:dyDescent="0.25">
      <c r="I572" s="7"/>
      <c r="J572" s="7"/>
      <c r="T572"/>
    </row>
    <row r="573" spans="9:20" x14ac:dyDescent="0.25">
      <c r="I573" s="7"/>
      <c r="J573" s="7"/>
      <c r="T573"/>
    </row>
    <row r="574" spans="9:20" x14ac:dyDescent="0.25">
      <c r="I574" s="7"/>
      <c r="J574" s="7"/>
      <c r="T574"/>
    </row>
    <row r="575" spans="9:20" x14ac:dyDescent="0.25">
      <c r="I575" s="7"/>
      <c r="J575" s="7"/>
      <c r="T575"/>
    </row>
    <row r="576" spans="9:20" x14ac:dyDescent="0.25">
      <c r="I576" s="7"/>
      <c r="J576" s="7"/>
      <c r="T576"/>
    </row>
    <row r="577" spans="9:20" x14ac:dyDescent="0.25">
      <c r="I577" s="7"/>
      <c r="J577" s="7"/>
      <c r="T577"/>
    </row>
    <row r="578" spans="9:20" x14ac:dyDescent="0.25">
      <c r="I578" s="7"/>
      <c r="J578" s="7"/>
      <c r="T578"/>
    </row>
    <row r="579" spans="9:20" x14ac:dyDescent="0.25">
      <c r="I579" s="7"/>
      <c r="J579" s="7"/>
      <c r="T579"/>
    </row>
    <row r="580" spans="9:20" x14ac:dyDescent="0.25">
      <c r="I580" s="7"/>
      <c r="J580" s="7"/>
      <c r="T580"/>
    </row>
    <row r="581" spans="9:20" x14ac:dyDescent="0.25">
      <c r="I581" s="7"/>
      <c r="J581" s="7"/>
      <c r="T581"/>
    </row>
    <row r="582" spans="9:20" x14ac:dyDescent="0.25">
      <c r="I582" s="7"/>
      <c r="J582" s="7"/>
      <c r="T582"/>
    </row>
    <row r="583" spans="9:20" x14ac:dyDescent="0.25">
      <c r="I583" s="7"/>
      <c r="J583" s="7"/>
      <c r="T583"/>
    </row>
    <row r="584" spans="9:20" x14ac:dyDescent="0.25">
      <c r="I584" s="7"/>
      <c r="J584" s="7"/>
      <c r="T584"/>
    </row>
    <row r="585" spans="9:20" x14ac:dyDescent="0.25">
      <c r="I585" s="7"/>
      <c r="J585" s="7"/>
      <c r="T585"/>
    </row>
    <row r="586" spans="9:20" x14ac:dyDescent="0.25">
      <c r="I586" s="7"/>
      <c r="J586" s="7"/>
      <c r="T586"/>
    </row>
    <row r="587" spans="9:20" x14ac:dyDescent="0.25">
      <c r="I587" s="7"/>
      <c r="J587" s="7"/>
      <c r="T587"/>
    </row>
    <row r="588" spans="9:20" x14ac:dyDescent="0.25">
      <c r="I588" s="7"/>
      <c r="J588" s="7"/>
      <c r="T588"/>
    </row>
    <row r="589" spans="9:20" x14ac:dyDescent="0.25">
      <c r="I589" s="7"/>
      <c r="J589" s="7"/>
      <c r="T589"/>
    </row>
    <row r="590" spans="9:20" x14ac:dyDescent="0.25">
      <c r="I590" s="7"/>
      <c r="J590" s="7"/>
      <c r="T590"/>
    </row>
    <row r="591" spans="9:20" x14ac:dyDescent="0.25">
      <c r="I591" s="7"/>
      <c r="J591" s="7"/>
      <c r="T591"/>
    </row>
    <row r="592" spans="9:20" x14ac:dyDescent="0.25">
      <c r="I592" s="7"/>
      <c r="J592" s="7"/>
      <c r="T592"/>
    </row>
    <row r="593" spans="9:20" x14ac:dyDescent="0.25">
      <c r="I593" s="7"/>
      <c r="J593" s="7"/>
      <c r="T593"/>
    </row>
    <row r="594" spans="9:20" x14ac:dyDescent="0.25">
      <c r="I594" s="7"/>
      <c r="J594" s="7"/>
      <c r="T594"/>
    </row>
    <row r="595" spans="9:20" x14ac:dyDescent="0.25">
      <c r="I595" s="7"/>
      <c r="J595" s="7"/>
      <c r="T595"/>
    </row>
    <row r="596" spans="9:20" x14ac:dyDescent="0.25">
      <c r="I596" s="7"/>
      <c r="J596" s="7"/>
      <c r="T596"/>
    </row>
    <row r="597" spans="9:20" x14ac:dyDescent="0.25">
      <c r="I597" s="7"/>
      <c r="J597" s="7"/>
      <c r="T597"/>
    </row>
    <row r="598" spans="9:20" x14ac:dyDescent="0.25">
      <c r="I598" s="7"/>
      <c r="J598" s="7"/>
      <c r="T598"/>
    </row>
    <row r="599" spans="9:20" x14ac:dyDescent="0.25">
      <c r="I599" s="7"/>
      <c r="J599" s="7"/>
      <c r="T599"/>
    </row>
    <row r="600" spans="9:20" x14ac:dyDescent="0.25">
      <c r="I600" s="7"/>
      <c r="J600" s="7"/>
      <c r="T600"/>
    </row>
    <row r="601" spans="9:20" x14ac:dyDescent="0.25">
      <c r="I601" s="7"/>
      <c r="J601" s="7"/>
      <c r="T601"/>
    </row>
    <row r="602" spans="9:20" x14ac:dyDescent="0.25">
      <c r="I602" s="7"/>
      <c r="J602" s="7"/>
      <c r="T602"/>
    </row>
    <row r="603" spans="9:20" x14ac:dyDescent="0.25">
      <c r="I603" s="7"/>
      <c r="J603" s="7"/>
      <c r="T603"/>
    </row>
    <row r="604" spans="9:20" x14ac:dyDescent="0.25">
      <c r="I604" s="7"/>
      <c r="J604" s="7"/>
      <c r="T604"/>
    </row>
    <row r="605" spans="9:20" x14ac:dyDescent="0.25">
      <c r="I605" s="7"/>
      <c r="J605" s="7"/>
      <c r="T605"/>
    </row>
    <row r="606" spans="9:20" x14ac:dyDescent="0.25">
      <c r="I606" s="7"/>
      <c r="J606" s="7"/>
      <c r="T606"/>
    </row>
    <row r="607" spans="9:20" x14ac:dyDescent="0.25">
      <c r="I607" s="7"/>
      <c r="J607" s="7"/>
      <c r="T607"/>
    </row>
    <row r="608" spans="9:20" x14ac:dyDescent="0.25">
      <c r="I608" s="7"/>
      <c r="J608" s="7"/>
      <c r="T608"/>
    </row>
    <row r="609" spans="9:20" x14ac:dyDescent="0.25">
      <c r="I609" s="7"/>
      <c r="J609" s="7"/>
      <c r="T609"/>
    </row>
    <row r="610" spans="9:20" x14ac:dyDescent="0.25">
      <c r="I610" s="7"/>
      <c r="J610" s="7"/>
      <c r="T610"/>
    </row>
    <row r="611" spans="9:20" x14ac:dyDescent="0.25">
      <c r="I611" s="7"/>
      <c r="J611" s="7"/>
      <c r="T611"/>
    </row>
    <row r="612" spans="9:20" x14ac:dyDescent="0.25">
      <c r="I612" s="7"/>
      <c r="J612" s="7"/>
      <c r="T612"/>
    </row>
    <row r="613" spans="9:20" x14ac:dyDescent="0.25">
      <c r="I613" s="7"/>
      <c r="J613" s="7"/>
      <c r="T613"/>
    </row>
    <row r="614" spans="9:20" x14ac:dyDescent="0.25">
      <c r="I614" s="7"/>
      <c r="J614" s="7"/>
      <c r="T614"/>
    </row>
    <row r="615" spans="9:20" x14ac:dyDescent="0.25">
      <c r="I615" s="7"/>
      <c r="J615" s="7"/>
      <c r="T615"/>
    </row>
    <row r="616" spans="9:20" x14ac:dyDescent="0.25">
      <c r="I616" s="7"/>
      <c r="J616" s="7"/>
      <c r="T616"/>
    </row>
    <row r="617" spans="9:20" x14ac:dyDescent="0.25">
      <c r="I617" s="7"/>
      <c r="J617" s="7"/>
      <c r="T617"/>
    </row>
    <row r="618" spans="9:20" x14ac:dyDescent="0.25">
      <c r="I618" s="7"/>
      <c r="J618" s="7"/>
      <c r="T618"/>
    </row>
    <row r="619" spans="9:20" x14ac:dyDescent="0.25">
      <c r="I619" s="7"/>
      <c r="J619" s="7"/>
      <c r="T619"/>
    </row>
    <row r="620" spans="9:20" x14ac:dyDescent="0.25">
      <c r="I620" s="7"/>
      <c r="J620" s="7"/>
      <c r="T620"/>
    </row>
    <row r="621" spans="9:20" x14ac:dyDescent="0.25">
      <c r="I621" s="7"/>
      <c r="J621" s="7"/>
      <c r="T621"/>
    </row>
    <row r="622" spans="9:20" x14ac:dyDescent="0.25">
      <c r="I622" s="7"/>
      <c r="J622" s="7"/>
      <c r="T622"/>
    </row>
    <row r="623" spans="9:20" x14ac:dyDescent="0.25">
      <c r="I623" s="7"/>
      <c r="J623" s="7"/>
      <c r="T623"/>
    </row>
    <row r="624" spans="9:20" x14ac:dyDescent="0.25">
      <c r="I624" s="7"/>
      <c r="J624" s="7"/>
      <c r="T624"/>
    </row>
    <row r="625" spans="9:20" x14ac:dyDescent="0.25">
      <c r="I625" s="7"/>
      <c r="J625" s="7"/>
      <c r="T625"/>
    </row>
    <row r="626" spans="9:20" x14ac:dyDescent="0.25">
      <c r="I626" s="7"/>
      <c r="J626" s="7"/>
      <c r="T626"/>
    </row>
    <row r="627" spans="9:20" x14ac:dyDescent="0.25">
      <c r="I627" s="7"/>
      <c r="J627" s="7"/>
      <c r="T627"/>
    </row>
    <row r="628" spans="9:20" x14ac:dyDescent="0.25">
      <c r="I628" s="7"/>
      <c r="J628" s="7"/>
      <c r="T628"/>
    </row>
    <row r="629" spans="9:20" x14ac:dyDescent="0.25">
      <c r="I629" s="7"/>
      <c r="J629" s="7"/>
      <c r="T629"/>
    </row>
    <row r="630" spans="9:20" x14ac:dyDescent="0.25">
      <c r="I630" s="7"/>
      <c r="J630" s="7"/>
      <c r="T630"/>
    </row>
    <row r="631" spans="9:20" x14ac:dyDescent="0.25">
      <c r="I631" s="7"/>
      <c r="J631" s="7"/>
      <c r="T631"/>
    </row>
    <row r="632" spans="9:20" x14ac:dyDescent="0.25">
      <c r="I632" s="7"/>
      <c r="J632" s="7"/>
      <c r="T632"/>
    </row>
    <row r="633" spans="9:20" x14ac:dyDescent="0.25">
      <c r="I633" s="7"/>
      <c r="J633" s="7"/>
      <c r="T633"/>
    </row>
    <row r="634" spans="9:20" x14ac:dyDescent="0.25">
      <c r="I634" s="7"/>
      <c r="J634" s="7"/>
      <c r="T634"/>
    </row>
    <row r="635" spans="9:20" x14ac:dyDescent="0.25">
      <c r="I635" s="7"/>
      <c r="J635" s="7"/>
      <c r="T635"/>
    </row>
    <row r="636" spans="9:20" x14ac:dyDescent="0.25">
      <c r="I636" s="7"/>
      <c r="J636" s="7"/>
      <c r="T636"/>
    </row>
    <row r="637" spans="9:20" x14ac:dyDescent="0.25">
      <c r="I637" s="7"/>
      <c r="J637" s="7"/>
      <c r="T637"/>
    </row>
    <row r="638" spans="9:20" x14ac:dyDescent="0.25">
      <c r="I638" s="7"/>
      <c r="J638" s="7"/>
      <c r="T638"/>
    </row>
    <row r="639" spans="9:20" x14ac:dyDescent="0.25">
      <c r="I639" s="7"/>
      <c r="J639" s="7"/>
      <c r="T639"/>
    </row>
    <row r="640" spans="9:20" x14ac:dyDescent="0.25">
      <c r="I640" s="7"/>
      <c r="J640" s="7"/>
      <c r="T640"/>
    </row>
    <row r="641" spans="9:20" x14ac:dyDescent="0.25">
      <c r="I641" s="7"/>
      <c r="J641" s="7"/>
      <c r="T641"/>
    </row>
    <row r="642" spans="9:20" x14ac:dyDescent="0.25">
      <c r="I642" s="7"/>
      <c r="J642" s="7"/>
      <c r="T642"/>
    </row>
    <row r="643" spans="9:20" x14ac:dyDescent="0.25">
      <c r="I643" s="7"/>
      <c r="J643" s="7"/>
      <c r="T643"/>
    </row>
    <row r="644" spans="9:20" x14ac:dyDescent="0.25">
      <c r="I644" s="7"/>
      <c r="J644" s="7"/>
      <c r="T644"/>
    </row>
    <row r="645" spans="9:20" x14ac:dyDescent="0.25">
      <c r="I645" s="7"/>
      <c r="J645" s="7"/>
      <c r="T645"/>
    </row>
    <row r="646" spans="9:20" x14ac:dyDescent="0.25">
      <c r="I646" s="7"/>
      <c r="J646" s="7"/>
      <c r="T646"/>
    </row>
    <row r="647" spans="9:20" x14ac:dyDescent="0.25">
      <c r="I647" s="7"/>
      <c r="J647" s="7"/>
      <c r="T647"/>
    </row>
    <row r="648" spans="9:20" x14ac:dyDescent="0.25">
      <c r="I648" s="7"/>
      <c r="J648" s="7"/>
      <c r="T648"/>
    </row>
    <row r="649" spans="9:20" x14ac:dyDescent="0.25">
      <c r="I649" s="7"/>
      <c r="J649" s="7"/>
      <c r="T649"/>
    </row>
    <row r="650" spans="9:20" x14ac:dyDescent="0.25">
      <c r="I650" s="7"/>
      <c r="J650" s="7"/>
      <c r="T650"/>
    </row>
    <row r="651" spans="9:20" x14ac:dyDescent="0.25">
      <c r="I651" s="7"/>
      <c r="J651" s="7"/>
      <c r="T651"/>
    </row>
    <row r="652" spans="9:20" x14ac:dyDescent="0.25">
      <c r="I652" s="7"/>
      <c r="J652" s="7"/>
      <c r="T652"/>
    </row>
    <row r="653" spans="9:20" x14ac:dyDescent="0.25">
      <c r="I653" s="7"/>
      <c r="J653" s="7"/>
      <c r="T653"/>
    </row>
    <row r="654" spans="9:20" x14ac:dyDescent="0.25">
      <c r="I654" s="7"/>
      <c r="J654" s="7"/>
      <c r="T654"/>
    </row>
    <row r="655" spans="9:20" x14ac:dyDescent="0.25">
      <c r="I655" s="7"/>
      <c r="J655" s="7"/>
      <c r="T655"/>
    </row>
    <row r="656" spans="9:20" x14ac:dyDescent="0.25">
      <c r="I656" s="7"/>
      <c r="J656" s="7"/>
      <c r="T656"/>
    </row>
    <row r="657" spans="9:20" x14ac:dyDescent="0.25">
      <c r="I657" s="7"/>
      <c r="J657" s="7"/>
      <c r="T657"/>
    </row>
    <row r="658" spans="9:20" x14ac:dyDescent="0.25">
      <c r="I658" s="7"/>
      <c r="J658" s="7"/>
      <c r="T658"/>
    </row>
    <row r="659" spans="9:20" x14ac:dyDescent="0.25">
      <c r="I659" s="7"/>
      <c r="J659" s="7"/>
      <c r="T659"/>
    </row>
    <row r="660" spans="9:20" x14ac:dyDescent="0.25">
      <c r="I660" s="7"/>
      <c r="J660" s="7"/>
      <c r="T660"/>
    </row>
    <row r="661" spans="9:20" x14ac:dyDescent="0.25">
      <c r="I661" s="7"/>
      <c r="J661" s="7"/>
      <c r="T661"/>
    </row>
    <row r="662" spans="9:20" x14ac:dyDescent="0.25">
      <c r="I662" s="7"/>
      <c r="J662" s="7"/>
      <c r="T662"/>
    </row>
    <row r="663" spans="9:20" x14ac:dyDescent="0.25">
      <c r="I663" s="7"/>
      <c r="J663" s="7"/>
      <c r="T663"/>
    </row>
    <row r="664" spans="9:20" x14ac:dyDescent="0.25">
      <c r="I664" s="7"/>
      <c r="J664" s="7"/>
      <c r="T664"/>
    </row>
    <row r="665" spans="9:20" x14ac:dyDescent="0.25">
      <c r="I665" s="7"/>
      <c r="J665" s="7"/>
      <c r="T665"/>
    </row>
    <row r="666" spans="9:20" x14ac:dyDescent="0.25">
      <c r="I666" s="7"/>
      <c r="J666" s="7"/>
      <c r="T666"/>
    </row>
    <row r="667" spans="9:20" x14ac:dyDescent="0.25">
      <c r="I667" s="7"/>
      <c r="J667" s="7"/>
      <c r="T667"/>
    </row>
    <row r="668" spans="9:20" x14ac:dyDescent="0.25">
      <c r="I668" s="7"/>
      <c r="J668" s="7"/>
      <c r="T668"/>
    </row>
    <row r="669" spans="9:20" x14ac:dyDescent="0.25">
      <c r="I669" s="7"/>
      <c r="J669" s="7"/>
      <c r="T669"/>
    </row>
    <row r="670" spans="9:20" x14ac:dyDescent="0.25">
      <c r="I670" s="7"/>
      <c r="J670" s="7"/>
      <c r="T670"/>
    </row>
    <row r="671" spans="9:20" x14ac:dyDescent="0.25">
      <c r="I671" s="7"/>
      <c r="J671" s="7"/>
      <c r="T671"/>
    </row>
    <row r="672" spans="9:20" x14ac:dyDescent="0.25">
      <c r="I672" s="7"/>
      <c r="J672" s="7"/>
      <c r="T672"/>
    </row>
    <row r="673" spans="9:20" x14ac:dyDescent="0.25">
      <c r="I673" s="7"/>
      <c r="J673" s="7"/>
      <c r="T673"/>
    </row>
    <row r="674" spans="9:20" x14ac:dyDescent="0.25">
      <c r="I674" s="7"/>
      <c r="J674" s="7"/>
      <c r="T674"/>
    </row>
    <row r="675" spans="9:20" x14ac:dyDescent="0.25">
      <c r="I675" s="7"/>
      <c r="J675" s="7"/>
      <c r="T675"/>
    </row>
    <row r="676" spans="9:20" x14ac:dyDescent="0.25">
      <c r="I676" s="7"/>
      <c r="J676" s="7"/>
      <c r="T676"/>
    </row>
    <row r="677" spans="9:20" x14ac:dyDescent="0.25">
      <c r="I677" s="7"/>
      <c r="J677" s="7"/>
      <c r="T677"/>
    </row>
    <row r="678" spans="9:20" x14ac:dyDescent="0.25">
      <c r="I678" s="7"/>
      <c r="J678" s="7"/>
      <c r="T678"/>
    </row>
    <row r="679" spans="9:20" x14ac:dyDescent="0.25">
      <c r="I679" s="7"/>
      <c r="J679" s="7"/>
      <c r="T679"/>
    </row>
    <row r="680" spans="9:20" x14ac:dyDescent="0.25">
      <c r="I680" s="7"/>
      <c r="J680" s="7"/>
      <c r="T680"/>
    </row>
    <row r="681" spans="9:20" x14ac:dyDescent="0.25">
      <c r="I681" s="7"/>
      <c r="J681" s="7"/>
      <c r="T681"/>
    </row>
    <row r="682" spans="9:20" x14ac:dyDescent="0.25">
      <c r="I682" s="7"/>
      <c r="J682" s="7"/>
      <c r="T682"/>
    </row>
    <row r="683" spans="9:20" x14ac:dyDescent="0.25">
      <c r="I683" s="7"/>
      <c r="J683" s="7"/>
      <c r="T683"/>
    </row>
    <row r="684" spans="9:20" x14ac:dyDescent="0.25">
      <c r="I684" s="7"/>
      <c r="J684" s="7"/>
      <c r="T684"/>
    </row>
    <row r="685" spans="9:20" x14ac:dyDescent="0.25">
      <c r="I685" s="7"/>
      <c r="J685" s="7"/>
      <c r="T685"/>
    </row>
    <row r="686" spans="9:20" x14ac:dyDescent="0.25">
      <c r="I686" s="7"/>
      <c r="J686" s="7"/>
      <c r="T686"/>
    </row>
    <row r="687" spans="9:20" x14ac:dyDescent="0.25">
      <c r="I687" s="7"/>
      <c r="J687" s="7"/>
      <c r="T687"/>
    </row>
    <row r="688" spans="9:20" x14ac:dyDescent="0.25">
      <c r="I688" s="7"/>
      <c r="J688" s="7"/>
      <c r="T688"/>
    </row>
    <row r="689" spans="9:20" x14ac:dyDescent="0.25">
      <c r="I689" s="7"/>
      <c r="J689" s="7"/>
      <c r="T689"/>
    </row>
    <row r="690" spans="9:20" x14ac:dyDescent="0.25">
      <c r="I690" s="7"/>
      <c r="J690" s="7"/>
      <c r="T690"/>
    </row>
    <row r="691" spans="9:20" x14ac:dyDescent="0.25">
      <c r="I691" s="7"/>
      <c r="J691" s="7"/>
      <c r="T691"/>
    </row>
    <row r="692" spans="9:20" x14ac:dyDescent="0.25">
      <c r="I692" s="7"/>
      <c r="J692" s="7"/>
      <c r="T692"/>
    </row>
    <row r="693" spans="9:20" x14ac:dyDescent="0.25">
      <c r="I693" s="7"/>
      <c r="J693" s="7"/>
      <c r="T693"/>
    </row>
    <row r="694" spans="9:20" x14ac:dyDescent="0.25">
      <c r="I694" s="7"/>
      <c r="J694" s="7"/>
      <c r="T694"/>
    </row>
    <row r="695" spans="9:20" x14ac:dyDescent="0.25">
      <c r="I695" s="7"/>
      <c r="J695" s="7"/>
      <c r="T695"/>
    </row>
    <row r="696" spans="9:20" x14ac:dyDescent="0.25">
      <c r="I696" s="7"/>
      <c r="J696" s="7"/>
      <c r="T696"/>
    </row>
    <row r="697" spans="9:20" x14ac:dyDescent="0.25">
      <c r="I697" s="7"/>
      <c r="J697" s="7"/>
      <c r="T697"/>
    </row>
    <row r="698" spans="9:20" x14ac:dyDescent="0.25">
      <c r="I698" s="7"/>
      <c r="J698" s="7"/>
      <c r="T698"/>
    </row>
    <row r="699" spans="9:20" x14ac:dyDescent="0.25">
      <c r="I699" s="7"/>
      <c r="J699" s="7"/>
      <c r="T699"/>
    </row>
    <row r="700" spans="9:20" x14ac:dyDescent="0.25">
      <c r="I700" s="7"/>
      <c r="J700" s="7"/>
      <c r="T700"/>
    </row>
    <row r="701" spans="9:20" x14ac:dyDescent="0.25">
      <c r="I701" s="7"/>
      <c r="J701" s="7"/>
      <c r="T701"/>
    </row>
    <row r="702" spans="9:20" x14ac:dyDescent="0.25">
      <c r="I702" s="7"/>
      <c r="J702" s="7"/>
      <c r="T702"/>
    </row>
    <row r="703" spans="9:20" x14ac:dyDescent="0.25">
      <c r="I703" s="7"/>
      <c r="J703" s="7"/>
      <c r="T703"/>
    </row>
    <row r="704" spans="9:20" x14ac:dyDescent="0.25">
      <c r="I704" s="7"/>
      <c r="J704" s="7"/>
      <c r="T704"/>
    </row>
    <row r="705" spans="9:20" x14ac:dyDescent="0.25">
      <c r="I705" s="7"/>
      <c r="J705" s="7"/>
      <c r="T705"/>
    </row>
    <row r="706" spans="9:20" x14ac:dyDescent="0.25">
      <c r="I706" s="7"/>
      <c r="J706" s="7"/>
      <c r="T706"/>
    </row>
    <row r="707" spans="9:20" x14ac:dyDescent="0.25">
      <c r="I707" s="7"/>
      <c r="J707" s="7"/>
      <c r="T707"/>
    </row>
    <row r="708" spans="9:20" x14ac:dyDescent="0.25">
      <c r="I708" s="7"/>
      <c r="J708" s="7"/>
      <c r="T708"/>
    </row>
    <row r="709" spans="9:20" x14ac:dyDescent="0.25">
      <c r="I709" s="7"/>
      <c r="J709" s="7"/>
      <c r="T709"/>
    </row>
    <row r="710" spans="9:20" x14ac:dyDescent="0.25">
      <c r="I710" s="7"/>
      <c r="J710" s="7"/>
      <c r="T710"/>
    </row>
    <row r="711" spans="9:20" x14ac:dyDescent="0.25">
      <c r="I711" s="7"/>
      <c r="J711" s="7"/>
      <c r="T711"/>
    </row>
    <row r="712" spans="9:20" x14ac:dyDescent="0.25">
      <c r="I712" s="7"/>
      <c r="J712" s="7"/>
      <c r="T712"/>
    </row>
    <row r="713" spans="9:20" x14ac:dyDescent="0.25">
      <c r="I713" s="7"/>
      <c r="J713" s="7"/>
      <c r="T713"/>
    </row>
    <row r="714" spans="9:20" x14ac:dyDescent="0.25">
      <c r="I714" s="7"/>
      <c r="J714" s="7"/>
      <c r="T714"/>
    </row>
    <row r="715" spans="9:20" x14ac:dyDescent="0.25">
      <c r="I715" s="7"/>
      <c r="J715" s="7"/>
      <c r="T715"/>
    </row>
    <row r="716" spans="9:20" x14ac:dyDescent="0.25">
      <c r="I716" s="7"/>
      <c r="J716" s="7"/>
      <c r="T716"/>
    </row>
    <row r="717" spans="9:20" x14ac:dyDescent="0.25">
      <c r="I717" s="7"/>
      <c r="J717" s="7"/>
      <c r="T717"/>
    </row>
    <row r="718" spans="9:20" x14ac:dyDescent="0.25">
      <c r="I718" s="7"/>
      <c r="J718" s="7"/>
      <c r="T718"/>
    </row>
    <row r="719" spans="9:20" x14ac:dyDescent="0.25">
      <c r="I719" s="7"/>
      <c r="J719" s="7"/>
      <c r="T719"/>
    </row>
    <row r="720" spans="9:20" x14ac:dyDescent="0.25">
      <c r="I720" s="7"/>
      <c r="J720" s="7"/>
      <c r="T720"/>
    </row>
    <row r="721" spans="9:20" x14ac:dyDescent="0.25">
      <c r="I721" s="7"/>
      <c r="J721" s="7"/>
      <c r="T721"/>
    </row>
    <row r="722" spans="9:20" x14ac:dyDescent="0.25">
      <c r="I722" s="7"/>
      <c r="J722" s="7"/>
      <c r="T722"/>
    </row>
    <row r="723" spans="9:20" x14ac:dyDescent="0.25">
      <c r="I723" s="7"/>
      <c r="J723" s="7"/>
      <c r="T723"/>
    </row>
    <row r="724" spans="9:20" x14ac:dyDescent="0.25">
      <c r="I724" s="7"/>
      <c r="J724" s="7"/>
      <c r="T724"/>
    </row>
    <row r="725" spans="9:20" x14ac:dyDescent="0.25">
      <c r="I725" s="7"/>
      <c r="J725" s="7"/>
      <c r="T725"/>
    </row>
    <row r="726" spans="9:20" x14ac:dyDescent="0.25">
      <c r="I726" s="7"/>
      <c r="J726" s="7"/>
      <c r="T726"/>
    </row>
    <row r="727" spans="9:20" x14ac:dyDescent="0.25">
      <c r="I727" s="7"/>
      <c r="J727" s="7"/>
      <c r="T727"/>
    </row>
    <row r="728" spans="9:20" x14ac:dyDescent="0.25">
      <c r="I728" s="7"/>
      <c r="J728" s="7"/>
      <c r="T728"/>
    </row>
    <row r="729" spans="9:20" x14ac:dyDescent="0.25">
      <c r="I729" s="7"/>
      <c r="J729" s="7"/>
      <c r="T729"/>
    </row>
    <row r="730" spans="9:20" x14ac:dyDescent="0.25">
      <c r="I730" s="7"/>
      <c r="J730" s="7"/>
      <c r="T730"/>
    </row>
    <row r="731" spans="9:20" x14ac:dyDescent="0.25">
      <c r="I731" s="7"/>
      <c r="J731" s="7"/>
      <c r="T731"/>
    </row>
    <row r="732" spans="9:20" x14ac:dyDescent="0.25">
      <c r="I732" s="7"/>
      <c r="J732" s="7"/>
      <c r="T732"/>
    </row>
    <row r="733" spans="9:20" x14ac:dyDescent="0.25">
      <c r="I733" s="7"/>
      <c r="J733" s="7"/>
      <c r="T733"/>
    </row>
    <row r="734" spans="9:20" x14ac:dyDescent="0.25">
      <c r="I734" s="7"/>
      <c r="J734" s="7"/>
      <c r="T734"/>
    </row>
    <row r="735" spans="9:20" x14ac:dyDescent="0.25">
      <c r="I735" s="7"/>
      <c r="J735" s="7"/>
      <c r="T735"/>
    </row>
    <row r="736" spans="9:20" x14ac:dyDescent="0.25">
      <c r="I736" s="7"/>
      <c r="J736" s="7"/>
      <c r="T736"/>
    </row>
    <row r="737" spans="9:20" x14ac:dyDescent="0.25">
      <c r="I737" s="7"/>
      <c r="J737" s="7"/>
      <c r="T737"/>
    </row>
    <row r="738" spans="9:20" x14ac:dyDescent="0.25">
      <c r="I738" s="7"/>
      <c r="J738" s="7"/>
      <c r="T738"/>
    </row>
    <row r="739" spans="9:20" x14ac:dyDescent="0.25">
      <c r="I739" s="7"/>
      <c r="J739" s="7"/>
      <c r="T739"/>
    </row>
    <row r="740" spans="9:20" x14ac:dyDescent="0.25">
      <c r="I740" s="7"/>
      <c r="J740" s="7"/>
      <c r="T740"/>
    </row>
    <row r="741" spans="9:20" x14ac:dyDescent="0.25">
      <c r="I741" s="7"/>
      <c r="J741" s="7"/>
      <c r="T741"/>
    </row>
    <row r="742" spans="9:20" x14ac:dyDescent="0.25">
      <c r="I742" s="7"/>
      <c r="J742" s="7"/>
      <c r="T742"/>
    </row>
    <row r="743" spans="9:20" x14ac:dyDescent="0.25">
      <c r="I743" s="7"/>
      <c r="J743" s="7"/>
      <c r="T743"/>
    </row>
    <row r="744" spans="9:20" x14ac:dyDescent="0.25">
      <c r="I744" s="7"/>
      <c r="J744" s="7"/>
      <c r="T744"/>
    </row>
    <row r="745" spans="9:20" x14ac:dyDescent="0.25">
      <c r="I745" s="7"/>
      <c r="J745" s="7"/>
      <c r="T745"/>
    </row>
    <row r="746" spans="9:20" x14ac:dyDescent="0.25">
      <c r="I746" s="7"/>
      <c r="J746" s="7"/>
      <c r="T746"/>
    </row>
    <row r="747" spans="9:20" x14ac:dyDescent="0.25">
      <c r="I747" s="7"/>
      <c r="J747" s="7"/>
      <c r="T747"/>
    </row>
    <row r="748" spans="9:20" x14ac:dyDescent="0.25">
      <c r="I748" s="7"/>
      <c r="J748" s="7"/>
      <c r="T748"/>
    </row>
    <row r="749" spans="9:20" x14ac:dyDescent="0.25">
      <c r="I749" s="7"/>
      <c r="J749" s="7"/>
      <c r="T749"/>
    </row>
    <row r="750" spans="9:20" x14ac:dyDescent="0.25">
      <c r="I750" s="7"/>
      <c r="J750" s="7"/>
      <c r="T750"/>
    </row>
    <row r="751" spans="9:20" x14ac:dyDescent="0.25">
      <c r="I751" s="7"/>
      <c r="J751" s="7"/>
      <c r="T751"/>
    </row>
    <row r="752" spans="9:20" x14ac:dyDescent="0.25">
      <c r="I752" s="7"/>
      <c r="J752" s="7"/>
      <c r="T752"/>
    </row>
    <row r="753" spans="9:20" x14ac:dyDescent="0.25">
      <c r="I753" s="7"/>
      <c r="J753" s="7"/>
      <c r="T753"/>
    </row>
    <row r="754" spans="9:20" x14ac:dyDescent="0.25">
      <c r="I754" s="7"/>
      <c r="J754" s="7"/>
      <c r="T754"/>
    </row>
    <row r="755" spans="9:20" x14ac:dyDescent="0.25">
      <c r="I755" s="7"/>
      <c r="J755" s="7"/>
      <c r="T755"/>
    </row>
    <row r="756" spans="9:20" x14ac:dyDescent="0.25">
      <c r="I756" s="7"/>
      <c r="J756" s="7"/>
      <c r="T756"/>
    </row>
    <row r="757" spans="9:20" x14ac:dyDescent="0.25">
      <c r="I757" s="7"/>
      <c r="J757" s="7"/>
      <c r="T757"/>
    </row>
    <row r="758" spans="9:20" x14ac:dyDescent="0.25">
      <c r="I758" s="7"/>
      <c r="J758" s="7"/>
      <c r="T758"/>
    </row>
    <row r="759" spans="9:20" x14ac:dyDescent="0.25">
      <c r="I759" s="7"/>
      <c r="J759" s="7"/>
      <c r="T759"/>
    </row>
    <row r="760" spans="9:20" x14ac:dyDescent="0.25">
      <c r="I760" s="7"/>
      <c r="J760" s="7"/>
      <c r="T760"/>
    </row>
    <row r="761" spans="9:20" x14ac:dyDescent="0.25">
      <c r="I761" s="7"/>
      <c r="J761" s="7"/>
      <c r="T761"/>
    </row>
    <row r="762" spans="9:20" x14ac:dyDescent="0.25">
      <c r="I762" s="7"/>
      <c r="J762" s="7"/>
      <c r="T762"/>
    </row>
    <row r="763" spans="9:20" x14ac:dyDescent="0.25">
      <c r="I763" s="7"/>
      <c r="J763" s="7"/>
      <c r="T763"/>
    </row>
    <row r="764" spans="9:20" x14ac:dyDescent="0.25">
      <c r="I764" s="7"/>
      <c r="J764" s="7"/>
      <c r="T764"/>
    </row>
    <row r="765" spans="9:20" x14ac:dyDescent="0.25">
      <c r="I765" s="7"/>
      <c r="J765" s="7"/>
      <c r="T765"/>
    </row>
    <row r="766" spans="9:20" x14ac:dyDescent="0.25">
      <c r="I766" s="7"/>
      <c r="J766" s="7"/>
      <c r="T766"/>
    </row>
    <row r="767" spans="9:20" x14ac:dyDescent="0.25">
      <c r="I767" s="7"/>
      <c r="J767" s="7"/>
      <c r="T767"/>
    </row>
    <row r="768" spans="9:20" x14ac:dyDescent="0.25">
      <c r="I768" s="7"/>
      <c r="J768" s="7"/>
      <c r="T768"/>
    </row>
    <row r="769" spans="9:20" x14ac:dyDescent="0.25">
      <c r="I769" s="7"/>
      <c r="J769" s="7"/>
      <c r="T769"/>
    </row>
    <row r="770" spans="9:20" x14ac:dyDescent="0.25">
      <c r="I770" s="7"/>
      <c r="J770" s="7"/>
      <c r="T770"/>
    </row>
    <row r="771" spans="9:20" x14ac:dyDescent="0.25">
      <c r="I771" s="7"/>
      <c r="J771" s="7"/>
      <c r="T771"/>
    </row>
    <row r="772" spans="9:20" x14ac:dyDescent="0.25">
      <c r="I772" s="7"/>
      <c r="J772" s="7"/>
      <c r="T772"/>
    </row>
    <row r="773" spans="9:20" x14ac:dyDescent="0.25">
      <c r="I773" s="7"/>
      <c r="J773" s="7"/>
      <c r="T773"/>
    </row>
    <row r="774" spans="9:20" x14ac:dyDescent="0.25">
      <c r="I774" s="7"/>
      <c r="J774" s="7"/>
      <c r="T774"/>
    </row>
    <row r="775" spans="9:20" x14ac:dyDescent="0.25">
      <c r="I775" s="7"/>
      <c r="J775" s="7"/>
      <c r="T775"/>
    </row>
    <row r="776" spans="9:20" x14ac:dyDescent="0.25">
      <c r="I776" s="7"/>
      <c r="J776" s="7"/>
      <c r="T776"/>
    </row>
    <row r="777" spans="9:20" x14ac:dyDescent="0.25">
      <c r="I777" s="7"/>
      <c r="J777" s="7"/>
      <c r="T777"/>
    </row>
    <row r="778" spans="9:20" x14ac:dyDescent="0.25">
      <c r="I778" s="7"/>
      <c r="J778" s="7"/>
      <c r="T778"/>
    </row>
    <row r="779" spans="9:20" x14ac:dyDescent="0.25">
      <c r="I779" s="7"/>
      <c r="J779" s="7"/>
      <c r="T779"/>
    </row>
    <row r="780" spans="9:20" x14ac:dyDescent="0.25">
      <c r="I780" s="7"/>
      <c r="J780" s="7"/>
      <c r="T780"/>
    </row>
    <row r="781" spans="9:20" x14ac:dyDescent="0.25">
      <c r="I781" s="7"/>
      <c r="J781" s="7"/>
      <c r="T781"/>
    </row>
    <row r="782" spans="9:20" x14ac:dyDescent="0.25">
      <c r="I782" s="7"/>
      <c r="J782" s="7"/>
      <c r="T782"/>
    </row>
    <row r="783" spans="9:20" x14ac:dyDescent="0.25">
      <c r="I783" s="7"/>
      <c r="J783" s="7"/>
      <c r="T783"/>
    </row>
    <row r="784" spans="9:20" x14ac:dyDescent="0.25">
      <c r="I784" s="7"/>
      <c r="J784" s="7"/>
      <c r="T784"/>
    </row>
    <row r="785" spans="9:20" x14ac:dyDescent="0.25">
      <c r="I785" s="7"/>
      <c r="J785" s="7"/>
      <c r="T785"/>
    </row>
    <row r="786" spans="9:20" x14ac:dyDescent="0.25">
      <c r="I786" s="7"/>
      <c r="J786" s="7"/>
      <c r="T786"/>
    </row>
    <row r="787" spans="9:20" x14ac:dyDescent="0.25">
      <c r="I787" s="7"/>
      <c r="J787" s="7"/>
      <c r="T787"/>
    </row>
    <row r="788" spans="9:20" x14ac:dyDescent="0.25">
      <c r="I788" s="7"/>
      <c r="J788" s="7"/>
      <c r="T788"/>
    </row>
    <row r="789" spans="9:20" x14ac:dyDescent="0.25">
      <c r="I789" s="7"/>
      <c r="J789" s="7"/>
      <c r="T789"/>
    </row>
    <row r="790" spans="9:20" x14ac:dyDescent="0.25">
      <c r="I790" s="7"/>
      <c r="J790" s="7"/>
      <c r="T790"/>
    </row>
    <row r="791" spans="9:20" x14ac:dyDescent="0.25">
      <c r="I791" s="7"/>
      <c r="J791" s="7"/>
      <c r="T791"/>
    </row>
    <row r="792" spans="9:20" x14ac:dyDescent="0.25">
      <c r="I792" s="7"/>
      <c r="J792" s="7"/>
      <c r="T792"/>
    </row>
    <row r="793" spans="9:20" x14ac:dyDescent="0.25">
      <c r="I793" s="7"/>
      <c r="J793" s="7"/>
      <c r="T793"/>
    </row>
    <row r="794" spans="9:20" x14ac:dyDescent="0.25">
      <c r="I794" s="7"/>
      <c r="J794" s="7"/>
      <c r="T794"/>
    </row>
    <row r="795" spans="9:20" x14ac:dyDescent="0.25">
      <c r="I795" s="7"/>
      <c r="J795" s="7"/>
      <c r="T795"/>
    </row>
    <row r="796" spans="9:20" x14ac:dyDescent="0.25">
      <c r="I796" s="7"/>
      <c r="J796" s="7"/>
      <c r="T796"/>
    </row>
    <row r="797" spans="9:20" x14ac:dyDescent="0.25">
      <c r="I797" s="7"/>
      <c r="J797" s="7"/>
      <c r="T797"/>
    </row>
    <row r="798" spans="9:20" x14ac:dyDescent="0.25">
      <c r="I798" s="7"/>
      <c r="J798" s="7"/>
      <c r="T798"/>
    </row>
    <row r="799" spans="9:20" x14ac:dyDescent="0.25">
      <c r="I799" s="7"/>
      <c r="J799" s="7"/>
      <c r="T799"/>
    </row>
    <row r="800" spans="9:20" x14ac:dyDescent="0.25">
      <c r="I800" s="7"/>
      <c r="J800" s="7"/>
      <c r="T800"/>
    </row>
    <row r="801" spans="9:20" x14ac:dyDescent="0.25">
      <c r="I801" s="7"/>
      <c r="J801" s="7"/>
      <c r="T801"/>
    </row>
    <row r="802" spans="9:20" x14ac:dyDescent="0.25">
      <c r="I802" s="7"/>
      <c r="J802" s="7"/>
      <c r="T802"/>
    </row>
    <row r="803" spans="9:20" x14ac:dyDescent="0.25">
      <c r="I803" s="7"/>
      <c r="J803" s="7"/>
      <c r="T803"/>
    </row>
    <row r="804" spans="9:20" x14ac:dyDescent="0.25">
      <c r="I804" s="7"/>
      <c r="J804" s="7"/>
      <c r="T804"/>
    </row>
    <row r="805" spans="9:20" x14ac:dyDescent="0.25">
      <c r="I805" s="7"/>
      <c r="J805" s="7"/>
      <c r="T805"/>
    </row>
    <row r="806" spans="9:20" x14ac:dyDescent="0.25">
      <c r="I806" s="7"/>
      <c r="J806" s="7"/>
      <c r="T806"/>
    </row>
    <row r="807" spans="9:20" x14ac:dyDescent="0.25">
      <c r="I807" s="7"/>
      <c r="J807" s="7"/>
      <c r="T807"/>
    </row>
    <row r="808" spans="9:20" x14ac:dyDescent="0.25">
      <c r="I808" s="7"/>
      <c r="J808" s="7"/>
      <c r="T808"/>
    </row>
    <row r="809" spans="9:20" x14ac:dyDescent="0.25">
      <c r="I809" s="7"/>
      <c r="J809" s="7"/>
      <c r="T809"/>
    </row>
    <row r="810" spans="9:20" x14ac:dyDescent="0.25">
      <c r="I810" s="7"/>
      <c r="J810" s="7"/>
      <c r="T810"/>
    </row>
    <row r="811" spans="9:20" x14ac:dyDescent="0.25">
      <c r="I811" s="7"/>
      <c r="J811" s="7"/>
      <c r="T811"/>
    </row>
    <row r="812" spans="9:20" x14ac:dyDescent="0.25">
      <c r="I812" s="7"/>
      <c r="J812" s="7"/>
      <c r="T812"/>
    </row>
    <row r="813" spans="9:20" x14ac:dyDescent="0.25">
      <c r="I813" s="7"/>
      <c r="J813" s="7"/>
      <c r="T813"/>
    </row>
    <row r="814" spans="9:20" x14ac:dyDescent="0.25">
      <c r="I814" s="7"/>
      <c r="J814" s="7"/>
      <c r="T814"/>
    </row>
    <row r="815" spans="9:20" x14ac:dyDescent="0.25">
      <c r="I815" s="7"/>
      <c r="J815" s="7"/>
      <c r="T815"/>
    </row>
    <row r="816" spans="9:20" x14ac:dyDescent="0.25">
      <c r="I816" s="7"/>
      <c r="J816" s="7"/>
      <c r="T816"/>
    </row>
    <row r="817" spans="9:20" x14ac:dyDescent="0.25">
      <c r="I817" s="7"/>
      <c r="J817" s="7"/>
      <c r="T817"/>
    </row>
    <row r="818" spans="9:20" x14ac:dyDescent="0.25">
      <c r="I818" s="7"/>
      <c r="J818" s="7"/>
      <c r="T818"/>
    </row>
    <row r="819" spans="9:20" x14ac:dyDescent="0.25">
      <c r="I819" s="7"/>
      <c r="J819" s="7"/>
      <c r="T819"/>
    </row>
    <row r="820" spans="9:20" x14ac:dyDescent="0.25">
      <c r="I820" s="7"/>
      <c r="J820" s="7"/>
      <c r="T820"/>
    </row>
    <row r="821" spans="9:20" x14ac:dyDescent="0.25">
      <c r="I821" s="7"/>
      <c r="J821" s="7"/>
      <c r="T821"/>
    </row>
    <row r="822" spans="9:20" x14ac:dyDescent="0.25">
      <c r="I822" s="7"/>
      <c r="J822" s="7"/>
      <c r="T822"/>
    </row>
    <row r="823" spans="9:20" x14ac:dyDescent="0.25">
      <c r="I823" s="7"/>
      <c r="J823" s="7"/>
      <c r="T823"/>
    </row>
    <row r="824" spans="9:20" x14ac:dyDescent="0.25">
      <c r="I824" s="7"/>
      <c r="J824" s="7"/>
      <c r="T824"/>
    </row>
    <row r="825" spans="9:20" x14ac:dyDescent="0.25">
      <c r="I825" s="7"/>
      <c r="J825" s="7"/>
      <c r="T825"/>
    </row>
    <row r="826" spans="9:20" x14ac:dyDescent="0.25">
      <c r="I826" s="7"/>
      <c r="J826" s="7"/>
      <c r="T826"/>
    </row>
    <row r="827" spans="9:20" x14ac:dyDescent="0.25">
      <c r="I827" s="7"/>
      <c r="J827" s="7"/>
      <c r="T827"/>
    </row>
    <row r="828" spans="9:20" x14ac:dyDescent="0.25">
      <c r="I828" s="7"/>
      <c r="J828" s="7"/>
      <c r="T828"/>
    </row>
    <row r="829" spans="9:20" x14ac:dyDescent="0.25">
      <c r="I829" s="7"/>
      <c r="J829" s="7"/>
      <c r="T829"/>
    </row>
    <row r="830" spans="9:20" x14ac:dyDescent="0.25">
      <c r="I830" s="7"/>
      <c r="J830" s="7"/>
      <c r="T830"/>
    </row>
    <row r="831" spans="9:20" x14ac:dyDescent="0.25">
      <c r="I831" s="7"/>
      <c r="J831" s="7"/>
      <c r="T831"/>
    </row>
    <row r="832" spans="9:20" x14ac:dyDescent="0.25">
      <c r="I832" s="7"/>
      <c r="J832" s="7"/>
      <c r="T832"/>
    </row>
    <row r="833" spans="9:20" x14ac:dyDescent="0.25">
      <c r="I833" s="7"/>
      <c r="J833" s="7"/>
      <c r="T833"/>
    </row>
    <row r="834" spans="9:20" x14ac:dyDescent="0.25">
      <c r="I834" s="7"/>
      <c r="J834" s="7"/>
      <c r="T834"/>
    </row>
    <row r="835" spans="9:20" x14ac:dyDescent="0.25">
      <c r="I835" s="7"/>
      <c r="J835" s="7"/>
      <c r="T835"/>
    </row>
    <row r="836" spans="9:20" x14ac:dyDescent="0.25">
      <c r="I836" s="7"/>
      <c r="J836" s="7"/>
      <c r="T836"/>
    </row>
    <row r="837" spans="9:20" x14ac:dyDescent="0.25">
      <c r="I837" s="7"/>
      <c r="J837" s="7"/>
      <c r="T837"/>
    </row>
    <row r="838" spans="9:20" x14ac:dyDescent="0.25">
      <c r="I838" s="7"/>
      <c r="J838" s="7"/>
      <c r="T838"/>
    </row>
    <row r="839" spans="9:20" x14ac:dyDescent="0.25">
      <c r="I839" s="7"/>
      <c r="J839" s="7"/>
      <c r="T839"/>
    </row>
    <row r="840" spans="9:20" x14ac:dyDescent="0.25">
      <c r="I840" s="7"/>
      <c r="J840" s="7"/>
      <c r="T840"/>
    </row>
    <row r="841" spans="9:20" x14ac:dyDescent="0.25">
      <c r="I841" s="7"/>
      <c r="J841" s="7"/>
      <c r="T841"/>
    </row>
    <row r="842" spans="9:20" x14ac:dyDescent="0.25">
      <c r="I842" s="7"/>
      <c r="J842" s="7"/>
      <c r="T842"/>
    </row>
    <row r="843" spans="9:20" x14ac:dyDescent="0.25">
      <c r="I843" s="7"/>
      <c r="J843" s="7"/>
      <c r="T843"/>
    </row>
    <row r="844" spans="9:20" x14ac:dyDescent="0.25">
      <c r="I844" s="7"/>
      <c r="J844" s="7"/>
      <c r="T844"/>
    </row>
    <row r="845" spans="9:20" x14ac:dyDescent="0.25">
      <c r="I845" s="7"/>
      <c r="J845" s="7"/>
      <c r="T845"/>
    </row>
    <row r="846" spans="9:20" x14ac:dyDescent="0.25">
      <c r="I846" s="7"/>
      <c r="J846" s="7"/>
      <c r="T846"/>
    </row>
    <row r="847" spans="9:20" x14ac:dyDescent="0.25">
      <c r="I847" s="7"/>
      <c r="J847" s="7"/>
      <c r="T847"/>
    </row>
    <row r="848" spans="9:20" x14ac:dyDescent="0.25">
      <c r="I848" s="7"/>
      <c r="J848" s="7"/>
      <c r="T848"/>
    </row>
    <row r="849" spans="9:20" x14ac:dyDescent="0.25">
      <c r="I849" s="7"/>
      <c r="J849" s="7"/>
      <c r="T849"/>
    </row>
    <row r="850" spans="9:20" x14ac:dyDescent="0.25">
      <c r="I850" s="7"/>
      <c r="J850" s="7"/>
      <c r="T850"/>
    </row>
    <row r="851" spans="9:20" x14ac:dyDescent="0.25">
      <c r="I851" s="7"/>
      <c r="J851" s="7"/>
      <c r="T851"/>
    </row>
    <row r="852" spans="9:20" x14ac:dyDescent="0.25">
      <c r="I852" s="7"/>
      <c r="J852" s="7"/>
      <c r="T852"/>
    </row>
    <row r="853" spans="9:20" x14ac:dyDescent="0.25">
      <c r="I853" s="7"/>
      <c r="J853" s="7"/>
      <c r="T853"/>
    </row>
    <row r="854" spans="9:20" x14ac:dyDescent="0.25">
      <c r="I854" s="7"/>
      <c r="J854" s="7"/>
      <c r="T854"/>
    </row>
    <row r="855" spans="9:20" x14ac:dyDescent="0.25">
      <c r="I855" s="7"/>
      <c r="J855" s="7"/>
      <c r="T855"/>
    </row>
    <row r="856" spans="9:20" x14ac:dyDescent="0.25">
      <c r="I856" s="7"/>
      <c r="J856" s="7"/>
      <c r="T856"/>
    </row>
    <row r="857" spans="9:20" x14ac:dyDescent="0.25">
      <c r="I857" s="7"/>
      <c r="J857" s="7"/>
      <c r="T857"/>
    </row>
    <row r="858" spans="9:20" x14ac:dyDescent="0.25">
      <c r="I858" s="7"/>
      <c r="J858" s="7"/>
      <c r="T858"/>
    </row>
    <row r="859" spans="9:20" x14ac:dyDescent="0.25">
      <c r="I859" s="7"/>
      <c r="J859" s="7"/>
      <c r="T859"/>
    </row>
    <row r="860" spans="9:20" x14ac:dyDescent="0.25">
      <c r="I860" s="7"/>
      <c r="J860" s="7"/>
      <c r="T860"/>
    </row>
    <row r="861" spans="9:20" x14ac:dyDescent="0.25">
      <c r="I861" s="7"/>
      <c r="J861" s="7"/>
      <c r="T861"/>
    </row>
    <row r="862" spans="9:20" x14ac:dyDescent="0.25">
      <c r="I862" s="7"/>
      <c r="J862" s="7"/>
      <c r="T862"/>
    </row>
    <row r="863" spans="9:20" x14ac:dyDescent="0.25">
      <c r="I863" s="7"/>
      <c r="J863" s="7"/>
      <c r="T863"/>
    </row>
    <row r="864" spans="9:20" x14ac:dyDescent="0.25">
      <c r="I864" s="7"/>
      <c r="J864" s="7"/>
      <c r="T864"/>
    </row>
    <row r="865" spans="9:20" x14ac:dyDescent="0.25">
      <c r="I865" s="7"/>
      <c r="J865" s="7"/>
      <c r="T865"/>
    </row>
    <row r="866" spans="9:20" x14ac:dyDescent="0.25">
      <c r="I866" s="7"/>
      <c r="J866" s="7"/>
      <c r="T866"/>
    </row>
    <row r="867" spans="9:20" x14ac:dyDescent="0.25">
      <c r="I867" s="7"/>
      <c r="J867" s="7"/>
      <c r="T867"/>
    </row>
    <row r="868" spans="9:20" x14ac:dyDescent="0.25">
      <c r="I868" s="7"/>
      <c r="J868" s="7"/>
      <c r="T868"/>
    </row>
    <row r="869" spans="9:20" x14ac:dyDescent="0.25">
      <c r="I869" s="7"/>
      <c r="J869" s="7"/>
      <c r="T869"/>
    </row>
    <row r="870" spans="9:20" x14ac:dyDescent="0.25">
      <c r="I870" s="7"/>
      <c r="J870" s="7"/>
      <c r="T870"/>
    </row>
    <row r="871" spans="9:20" x14ac:dyDescent="0.25">
      <c r="I871" s="7"/>
      <c r="J871" s="7"/>
      <c r="T871"/>
    </row>
    <row r="872" spans="9:20" x14ac:dyDescent="0.25">
      <c r="I872" s="7"/>
      <c r="J872" s="7"/>
      <c r="T872"/>
    </row>
    <row r="873" spans="9:20" x14ac:dyDescent="0.25">
      <c r="I873" s="7"/>
      <c r="J873" s="7"/>
      <c r="T873"/>
    </row>
    <row r="874" spans="9:20" x14ac:dyDescent="0.25">
      <c r="I874" s="7"/>
      <c r="J874" s="7"/>
      <c r="T874"/>
    </row>
    <row r="875" spans="9:20" x14ac:dyDescent="0.25">
      <c r="I875" s="7"/>
      <c r="J875" s="7"/>
      <c r="T875"/>
    </row>
    <row r="876" spans="9:20" x14ac:dyDescent="0.25">
      <c r="I876" s="7"/>
      <c r="J876" s="7"/>
      <c r="T876"/>
    </row>
    <row r="877" spans="9:20" x14ac:dyDescent="0.25">
      <c r="I877" s="7"/>
      <c r="J877" s="7"/>
      <c r="T877"/>
    </row>
    <row r="878" spans="9:20" x14ac:dyDescent="0.25">
      <c r="I878" s="7"/>
      <c r="J878" s="7"/>
      <c r="T878"/>
    </row>
    <row r="879" spans="9:20" x14ac:dyDescent="0.25">
      <c r="I879" s="7"/>
      <c r="J879" s="7"/>
      <c r="T879"/>
    </row>
    <row r="880" spans="9:20" x14ac:dyDescent="0.25">
      <c r="I880" s="7"/>
      <c r="J880" s="7"/>
      <c r="T880"/>
    </row>
    <row r="881" spans="9:20" x14ac:dyDescent="0.25">
      <c r="I881" s="7"/>
      <c r="J881" s="7"/>
      <c r="T881"/>
    </row>
    <row r="882" spans="9:20" x14ac:dyDescent="0.25">
      <c r="I882" s="7"/>
      <c r="J882" s="7"/>
      <c r="T882"/>
    </row>
    <row r="883" spans="9:20" x14ac:dyDescent="0.25">
      <c r="I883" s="7"/>
      <c r="J883" s="7"/>
      <c r="T883"/>
    </row>
    <row r="884" spans="9:20" x14ac:dyDescent="0.25">
      <c r="I884" s="7"/>
      <c r="J884" s="7"/>
      <c r="T884"/>
    </row>
    <row r="885" spans="9:20" x14ac:dyDescent="0.25">
      <c r="I885" s="7"/>
      <c r="J885" s="7"/>
      <c r="T885"/>
    </row>
    <row r="886" spans="9:20" x14ac:dyDescent="0.25">
      <c r="I886" s="7"/>
      <c r="J886" s="7"/>
      <c r="T886"/>
    </row>
    <row r="887" spans="9:20" x14ac:dyDescent="0.25">
      <c r="I887" s="7"/>
      <c r="J887" s="7"/>
      <c r="T887"/>
    </row>
    <row r="888" spans="9:20" x14ac:dyDescent="0.25">
      <c r="I888" s="7"/>
      <c r="J888" s="7"/>
      <c r="T888"/>
    </row>
    <row r="889" spans="9:20" x14ac:dyDescent="0.25">
      <c r="I889" s="7"/>
      <c r="J889" s="7"/>
      <c r="T889"/>
    </row>
    <row r="890" spans="9:20" x14ac:dyDescent="0.25">
      <c r="I890" s="7"/>
      <c r="J890" s="7"/>
      <c r="T890"/>
    </row>
    <row r="891" spans="9:20" x14ac:dyDescent="0.25">
      <c r="I891" s="7"/>
      <c r="J891" s="7"/>
      <c r="T891"/>
    </row>
    <row r="892" spans="9:20" x14ac:dyDescent="0.25">
      <c r="I892" s="7"/>
      <c r="J892" s="7"/>
      <c r="T892"/>
    </row>
    <row r="893" spans="9:20" x14ac:dyDescent="0.25">
      <c r="I893" s="7"/>
      <c r="J893" s="7"/>
      <c r="T893"/>
    </row>
    <row r="894" spans="9:20" x14ac:dyDescent="0.25">
      <c r="I894" s="7"/>
      <c r="J894" s="7"/>
      <c r="T894"/>
    </row>
    <row r="895" spans="9:20" x14ac:dyDescent="0.25">
      <c r="I895" s="7"/>
      <c r="J895" s="7"/>
      <c r="T895"/>
    </row>
    <row r="896" spans="9:20" x14ac:dyDescent="0.25">
      <c r="I896" s="7"/>
      <c r="J896" s="7"/>
      <c r="T896"/>
    </row>
    <row r="897" spans="9:20" x14ac:dyDescent="0.25">
      <c r="I897" s="7"/>
      <c r="J897" s="7"/>
      <c r="T897"/>
    </row>
    <row r="898" spans="9:20" x14ac:dyDescent="0.25">
      <c r="I898" s="7"/>
      <c r="J898" s="7"/>
      <c r="T898"/>
    </row>
    <row r="899" spans="9:20" x14ac:dyDescent="0.25">
      <c r="I899" s="7"/>
      <c r="J899" s="7"/>
      <c r="T899"/>
    </row>
    <row r="900" spans="9:20" x14ac:dyDescent="0.25">
      <c r="I900" s="7"/>
      <c r="J900" s="7"/>
      <c r="T900"/>
    </row>
    <row r="901" spans="9:20" x14ac:dyDescent="0.25">
      <c r="I901" s="7"/>
      <c r="J901" s="7"/>
      <c r="T901"/>
    </row>
    <row r="902" spans="9:20" x14ac:dyDescent="0.25">
      <c r="I902" s="7"/>
      <c r="J902" s="7"/>
      <c r="T902"/>
    </row>
    <row r="903" spans="9:20" x14ac:dyDescent="0.25">
      <c r="I903" s="7"/>
      <c r="J903" s="7"/>
      <c r="T903"/>
    </row>
    <row r="904" spans="9:20" x14ac:dyDescent="0.25">
      <c r="I904" s="7"/>
      <c r="J904" s="7"/>
      <c r="T904"/>
    </row>
    <row r="905" spans="9:20" x14ac:dyDescent="0.25">
      <c r="I905" s="7"/>
      <c r="J905" s="7"/>
      <c r="T905"/>
    </row>
    <row r="906" spans="9:20" x14ac:dyDescent="0.25">
      <c r="I906" s="7"/>
      <c r="J906" s="7"/>
      <c r="T906"/>
    </row>
    <row r="907" spans="9:20" x14ac:dyDescent="0.25">
      <c r="I907" s="7"/>
      <c r="J907" s="7"/>
      <c r="T907"/>
    </row>
    <row r="908" spans="9:20" x14ac:dyDescent="0.25">
      <c r="I908" s="7"/>
      <c r="J908" s="7"/>
      <c r="T908"/>
    </row>
    <row r="909" spans="9:20" x14ac:dyDescent="0.25">
      <c r="I909" s="7"/>
      <c r="J909" s="7"/>
      <c r="T909"/>
    </row>
    <row r="910" spans="9:20" x14ac:dyDescent="0.25">
      <c r="I910" s="7"/>
      <c r="J910" s="7"/>
      <c r="T910"/>
    </row>
    <row r="911" spans="9:20" x14ac:dyDescent="0.25">
      <c r="I911" s="7"/>
      <c r="J911" s="7"/>
      <c r="T911"/>
    </row>
    <row r="912" spans="9:20" x14ac:dyDescent="0.25">
      <c r="I912" s="7"/>
      <c r="J912" s="7"/>
      <c r="T912"/>
    </row>
    <row r="913" spans="9:20" x14ac:dyDescent="0.25">
      <c r="I913" s="7"/>
      <c r="J913" s="7"/>
      <c r="T913"/>
    </row>
    <row r="914" spans="9:20" x14ac:dyDescent="0.25">
      <c r="I914" s="7"/>
      <c r="J914" s="7"/>
      <c r="T914"/>
    </row>
    <row r="915" spans="9:20" x14ac:dyDescent="0.25">
      <c r="I915" s="7"/>
      <c r="J915" s="7"/>
      <c r="T915"/>
    </row>
    <row r="916" spans="9:20" x14ac:dyDescent="0.25">
      <c r="I916" s="7"/>
      <c r="J916" s="7"/>
      <c r="T916"/>
    </row>
    <row r="917" spans="9:20" x14ac:dyDescent="0.25">
      <c r="I917" s="7"/>
      <c r="J917" s="7"/>
      <c r="T917"/>
    </row>
    <row r="918" spans="9:20" x14ac:dyDescent="0.25">
      <c r="I918" s="7"/>
      <c r="J918" s="7"/>
      <c r="T918"/>
    </row>
    <row r="919" spans="9:20" x14ac:dyDescent="0.25">
      <c r="I919" s="7"/>
      <c r="J919" s="7"/>
      <c r="T919"/>
    </row>
    <row r="920" spans="9:20" x14ac:dyDescent="0.25">
      <c r="I920" s="7"/>
      <c r="J920" s="7"/>
      <c r="T920"/>
    </row>
    <row r="921" spans="9:20" x14ac:dyDescent="0.25">
      <c r="I921" s="7"/>
      <c r="J921" s="7"/>
      <c r="T921"/>
    </row>
    <row r="922" spans="9:20" x14ac:dyDescent="0.25">
      <c r="I922" s="7"/>
      <c r="J922" s="7"/>
      <c r="T922"/>
    </row>
    <row r="923" spans="9:20" x14ac:dyDescent="0.25">
      <c r="I923" s="7"/>
      <c r="J923" s="7"/>
      <c r="T923"/>
    </row>
    <row r="924" spans="9:20" x14ac:dyDescent="0.25">
      <c r="I924" s="7"/>
      <c r="J924" s="7"/>
      <c r="T924"/>
    </row>
    <row r="925" spans="9:20" x14ac:dyDescent="0.25">
      <c r="I925" s="7"/>
      <c r="J925" s="7"/>
      <c r="T925"/>
    </row>
    <row r="926" spans="9:20" x14ac:dyDescent="0.25">
      <c r="I926" s="7"/>
      <c r="J926" s="7"/>
      <c r="T926"/>
    </row>
    <row r="927" spans="9:20" x14ac:dyDescent="0.25">
      <c r="I927" s="7"/>
      <c r="J927" s="7"/>
      <c r="T927"/>
    </row>
    <row r="928" spans="9:20" x14ac:dyDescent="0.25">
      <c r="I928" s="7"/>
      <c r="J928" s="7"/>
      <c r="T928"/>
    </row>
    <row r="929" spans="9:20" x14ac:dyDescent="0.25">
      <c r="I929" s="7"/>
      <c r="J929" s="7"/>
      <c r="T929"/>
    </row>
    <row r="930" spans="9:20" x14ac:dyDescent="0.25">
      <c r="I930" s="7"/>
      <c r="J930" s="7"/>
      <c r="T930"/>
    </row>
    <row r="931" spans="9:20" x14ac:dyDescent="0.25">
      <c r="I931" s="7"/>
      <c r="J931" s="7"/>
      <c r="T931"/>
    </row>
    <row r="932" spans="9:20" x14ac:dyDescent="0.25">
      <c r="I932" s="7"/>
      <c r="J932" s="7"/>
      <c r="T932"/>
    </row>
    <row r="933" spans="9:20" x14ac:dyDescent="0.25">
      <c r="I933" s="7"/>
      <c r="J933" s="7"/>
      <c r="T933"/>
    </row>
    <row r="934" spans="9:20" x14ac:dyDescent="0.25">
      <c r="I934" s="7"/>
      <c r="J934" s="7"/>
      <c r="T934"/>
    </row>
    <row r="935" spans="9:20" x14ac:dyDescent="0.25">
      <c r="I935" s="7"/>
      <c r="J935" s="7"/>
      <c r="T935"/>
    </row>
    <row r="936" spans="9:20" x14ac:dyDescent="0.25">
      <c r="I936" s="7"/>
      <c r="J936" s="7"/>
      <c r="T936"/>
    </row>
    <row r="937" spans="9:20" x14ac:dyDescent="0.25">
      <c r="I937" s="7"/>
      <c r="J937" s="7"/>
      <c r="T937"/>
    </row>
    <row r="938" spans="9:20" x14ac:dyDescent="0.25">
      <c r="I938" s="7"/>
      <c r="J938" s="7"/>
      <c r="T938"/>
    </row>
    <row r="939" spans="9:20" x14ac:dyDescent="0.25">
      <c r="I939" s="7"/>
      <c r="J939" s="7"/>
      <c r="T939"/>
    </row>
    <row r="940" spans="9:20" x14ac:dyDescent="0.25">
      <c r="I940" s="7"/>
      <c r="J940" s="7"/>
      <c r="T940"/>
    </row>
    <row r="941" spans="9:20" x14ac:dyDescent="0.25">
      <c r="I941" s="7"/>
      <c r="J941" s="7"/>
      <c r="T941"/>
    </row>
    <row r="942" spans="9:20" x14ac:dyDescent="0.25">
      <c r="I942" s="7"/>
      <c r="J942" s="7"/>
      <c r="T942"/>
    </row>
    <row r="943" spans="9:20" x14ac:dyDescent="0.25">
      <c r="I943" s="7"/>
      <c r="J943" s="7"/>
      <c r="T943"/>
    </row>
    <row r="944" spans="9:20" x14ac:dyDescent="0.25">
      <c r="I944" s="7"/>
      <c r="J944" s="7"/>
      <c r="T944"/>
    </row>
    <row r="945" spans="9:20" x14ac:dyDescent="0.25">
      <c r="I945" s="7"/>
      <c r="J945" s="7"/>
      <c r="T945"/>
    </row>
    <row r="946" spans="9:20" x14ac:dyDescent="0.25">
      <c r="I946" s="7"/>
      <c r="J946" s="7"/>
      <c r="T946"/>
    </row>
    <row r="947" spans="9:20" x14ac:dyDescent="0.25">
      <c r="I947" s="7"/>
      <c r="J947" s="7"/>
      <c r="T947"/>
    </row>
    <row r="948" spans="9:20" x14ac:dyDescent="0.25">
      <c r="I948" s="7"/>
      <c r="J948" s="7"/>
      <c r="T948"/>
    </row>
    <row r="949" spans="9:20" x14ac:dyDescent="0.25">
      <c r="I949" s="7"/>
      <c r="J949" s="7"/>
      <c r="T949"/>
    </row>
    <row r="950" spans="9:20" x14ac:dyDescent="0.25">
      <c r="I950" s="7"/>
      <c r="J950" s="7"/>
      <c r="T950"/>
    </row>
    <row r="951" spans="9:20" x14ac:dyDescent="0.25">
      <c r="I951" s="7"/>
      <c r="J951" s="7"/>
      <c r="T951"/>
    </row>
    <row r="952" spans="9:20" x14ac:dyDescent="0.25">
      <c r="I952" s="7"/>
      <c r="J952" s="7"/>
      <c r="T952"/>
    </row>
    <row r="953" spans="9:20" x14ac:dyDescent="0.25">
      <c r="I953" s="7"/>
      <c r="J953" s="7"/>
      <c r="T953"/>
    </row>
    <row r="954" spans="9:20" x14ac:dyDescent="0.25">
      <c r="I954" s="7"/>
      <c r="J954" s="7"/>
      <c r="T954"/>
    </row>
    <row r="955" spans="9:20" x14ac:dyDescent="0.25">
      <c r="I955" s="7"/>
      <c r="J955" s="7"/>
      <c r="T955"/>
    </row>
    <row r="956" spans="9:20" x14ac:dyDescent="0.25">
      <c r="I956" s="7"/>
      <c r="J956" s="7"/>
      <c r="T956"/>
    </row>
    <row r="957" spans="9:20" x14ac:dyDescent="0.25">
      <c r="I957" s="7"/>
      <c r="J957" s="7"/>
      <c r="T957"/>
    </row>
    <row r="958" spans="9:20" x14ac:dyDescent="0.25">
      <c r="I958" s="7"/>
      <c r="J958" s="7"/>
      <c r="T958"/>
    </row>
    <row r="959" spans="9:20" x14ac:dyDescent="0.25">
      <c r="I959" s="7"/>
      <c r="J959" s="7"/>
      <c r="T959"/>
    </row>
    <row r="960" spans="9:20" x14ac:dyDescent="0.25">
      <c r="I960" s="7"/>
      <c r="J960" s="7"/>
      <c r="T960"/>
    </row>
    <row r="961" spans="9:20" x14ac:dyDescent="0.25">
      <c r="I961" s="7"/>
      <c r="J961" s="7"/>
      <c r="T961"/>
    </row>
    <row r="962" spans="9:20" x14ac:dyDescent="0.25">
      <c r="I962" s="7"/>
      <c r="J962" s="7"/>
      <c r="T962"/>
    </row>
    <row r="963" spans="9:20" x14ac:dyDescent="0.25">
      <c r="I963" s="7"/>
      <c r="J963" s="7"/>
      <c r="T963"/>
    </row>
    <row r="964" spans="9:20" x14ac:dyDescent="0.25">
      <c r="I964" s="7"/>
      <c r="J964" s="7"/>
      <c r="T964"/>
    </row>
    <row r="965" spans="9:20" x14ac:dyDescent="0.25">
      <c r="I965" s="7"/>
      <c r="J965" s="7"/>
      <c r="T965"/>
    </row>
    <row r="966" spans="9:20" x14ac:dyDescent="0.25">
      <c r="I966" s="7"/>
      <c r="J966" s="7"/>
      <c r="T966"/>
    </row>
    <row r="967" spans="9:20" x14ac:dyDescent="0.25">
      <c r="I967" s="7"/>
      <c r="J967" s="7"/>
      <c r="T967"/>
    </row>
    <row r="968" spans="9:20" x14ac:dyDescent="0.25">
      <c r="I968" s="7"/>
      <c r="J968" s="7"/>
      <c r="T968"/>
    </row>
    <row r="969" spans="9:20" x14ac:dyDescent="0.25">
      <c r="I969" s="7"/>
      <c r="J969" s="7"/>
      <c r="T969"/>
    </row>
    <row r="970" spans="9:20" x14ac:dyDescent="0.25">
      <c r="I970" s="7"/>
      <c r="J970" s="7"/>
      <c r="T970"/>
    </row>
    <row r="971" spans="9:20" x14ac:dyDescent="0.25">
      <c r="I971" s="7"/>
      <c r="J971" s="7"/>
      <c r="T971"/>
    </row>
    <row r="972" spans="9:20" x14ac:dyDescent="0.25">
      <c r="I972" s="7"/>
      <c r="J972" s="7"/>
      <c r="T972"/>
    </row>
    <row r="973" spans="9:20" x14ac:dyDescent="0.25">
      <c r="I973" s="7"/>
      <c r="J973" s="7"/>
      <c r="T973"/>
    </row>
    <row r="974" spans="9:20" x14ac:dyDescent="0.25">
      <c r="I974" s="7"/>
      <c r="J974" s="7"/>
      <c r="T974"/>
    </row>
    <row r="975" spans="9:20" x14ac:dyDescent="0.25">
      <c r="I975" s="7"/>
      <c r="J975" s="7"/>
      <c r="T975"/>
    </row>
    <row r="976" spans="9:20" x14ac:dyDescent="0.25">
      <c r="I976" s="7"/>
      <c r="J976" s="7"/>
      <c r="T976"/>
    </row>
    <row r="977" spans="9:20" x14ac:dyDescent="0.25">
      <c r="I977" s="7"/>
      <c r="J977" s="7"/>
      <c r="T977"/>
    </row>
    <row r="978" spans="9:20" x14ac:dyDescent="0.25">
      <c r="I978" s="7"/>
      <c r="J978" s="7"/>
      <c r="T978"/>
    </row>
    <row r="979" spans="9:20" x14ac:dyDescent="0.25">
      <c r="I979" s="7"/>
      <c r="J979" s="7"/>
      <c r="T979"/>
    </row>
    <row r="980" spans="9:20" x14ac:dyDescent="0.25">
      <c r="I980" s="7"/>
      <c r="J980" s="7"/>
      <c r="T980"/>
    </row>
    <row r="981" spans="9:20" x14ac:dyDescent="0.25">
      <c r="I981" s="7"/>
      <c r="J981" s="7"/>
      <c r="T981"/>
    </row>
    <row r="982" spans="9:20" x14ac:dyDescent="0.25">
      <c r="I982" s="7"/>
      <c r="J982" s="7"/>
      <c r="T982"/>
    </row>
    <row r="983" spans="9:20" x14ac:dyDescent="0.25">
      <c r="I983" s="7"/>
      <c r="J983" s="7"/>
      <c r="T983"/>
    </row>
    <row r="984" spans="9:20" x14ac:dyDescent="0.25">
      <c r="I984" s="7"/>
      <c r="J984" s="7"/>
      <c r="T984"/>
    </row>
    <row r="985" spans="9:20" x14ac:dyDescent="0.25">
      <c r="I985" s="7"/>
      <c r="J985" s="7"/>
      <c r="T985"/>
    </row>
    <row r="986" spans="9:20" x14ac:dyDescent="0.25">
      <c r="I986" s="7"/>
      <c r="J986" s="7"/>
      <c r="T986"/>
    </row>
    <row r="987" spans="9:20" x14ac:dyDescent="0.25">
      <c r="I987" s="7"/>
      <c r="J987" s="7"/>
      <c r="T987"/>
    </row>
    <row r="988" spans="9:20" x14ac:dyDescent="0.25">
      <c r="I988" s="7"/>
      <c r="J988" s="7"/>
      <c r="T988"/>
    </row>
    <row r="989" spans="9:20" x14ac:dyDescent="0.25">
      <c r="I989" s="7"/>
      <c r="J989" s="7"/>
      <c r="T989"/>
    </row>
    <row r="990" spans="9:20" x14ac:dyDescent="0.25">
      <c r="I990" s="7"/>
      <c r="J990" s="7"/>
      <c r="T990"/>
    </row>
    <row r="991" spans="9:20" x14ac:dyDescent="0.25">
      <c r="I991" s="7"/>
      <c r="J991" s="7"/>
      <c r="T991"/>
    </row>
    <row r="992" spans="9:20" x14ac:dyDescent="0.25">
      <c r="I992" s="7"/>
      <c r="J992" s="7"/>
      <c r="T992"/>
    </row>
    <row r="993" spans="9:20" x14ac:dyDescent="0.25">
      <c r="I993" s="7"/>
      <c r="J993" s="7"/>
      <c r="T993"/>
    </row>
    <row r="994" spans="9:20" x14ac:dyDescent="0.25">
      <c r="I994" s="7"/>
      <c r="J994" s="7"/>
      <c r="T994"/>
    </row>
    <row r="995" spans="9:20" x14ac:dyDescent="0.25">
      <c r="I995" s="7"/>
      <c r="J995" s="7"/>
      <c r="T995"/>
    </row>
    <row r="996" spans="9:20" x14ac:dyDescent="0.25">
      <c r="I996" s="7"/>
      <c r="J996" s="7"/>
      <c r="T996"/>
    </row>
    <row r="997" spans="9:20" x14ac:dyDescent="0.25">
      <c r="I997" s="7"/>
      <c r="J997" s="7"/>
      <c r="T997"/>
    </row>
    <row r="998" spans="9:20" x14ac:dyDescent="0.25">
      <c r="I998" s="7"/>
      <c r="J998" s="7"/>
      <c r="T998"/>
    </row>
    <row r="999" spans="9:20" x14ac:dyDescent="0.25">
      <c r="I999" s="7"/>
      <c r="J999" s="7"/>
      <c r="T999"/>
    </row>
    <row r="1000" spans="9:20" x14ac:dyDescent="0.25">
      <c r="I1000" s="7"/>
      <c r="J1000" s="7"/>
      <c r="T1000"/>
    </row>
    <row r="1001" spans="9:20" x14ac:dyDescent="0.25">
      <c r="I1001" s="7"/>
      <c r="J1001" s="7"/>
      <c r="T1001"/>
    </row>
    <row r="1002" spans="9:20" x14ac:dyDescent="0.25">
      <c r="I1002" s="7"/>
      <c r="J1002" s="7"/>
      <c r="T1002"/>
    </row>
    <row r="1003" spans="9:20" x14ac:dyDescent="0.25">
      <c r="I1003" s="7"/>
      <c r="J1003" s="7"/>
      <c r="T1003"/>
    </row>
    <row r="1004" spans="9:20" x14ac:dyDescent="0.25">
      <c r="I1004" s="7"/>
      <c r="J1004" s="7"/>
      <c r="T1004"/>
    </row>
    <row r="1005" spans="9:20" x14ac:dyDescent="0.25">
      <c r="I1005" s="7"/>
      <c r="J1005" s="7"/>
      <c r="T1005"/>
    </row>
    <row r="1006" spans="9:20" x14ac:dyDescent="0.25">
      <c r="I1006" s="7"/>
      <c r="J1006" s="7"/>
      <c r="T1006"/>
    </row>
    <row r="1007" spans="9:20" x14ac:dyDescent="0.25">
      <c r="I1007" s="7"/>
      <c r="J1007" s="7"/>
      <c r="T1007"/>
    </row>
    <row r="1008" spans="9:20" x14ac:dyDescent="0.25">
      <c r="I1008" s="7"/>
      <c r="J1008" s="7"/>
      <c r="T1008"/>
    </row>
    <row r="1009" spans="9:20" x14ac:dyDescent="0.25">
      <c r="I1009" s="7"/>
      <c r="J1009" s="7"/>
      <c r="T1009"/>
    </row>
    <row r="1010" spans="9:20" x14ac:dyDescent="0.25">
      <c r="I1010" s="7"/>
      <c r="J1010" s="7"/>
      <c r="T1010"/>
    </row>
    <row r="1011" spans="9:20" x14ac:dyDescent="0.25">
      <c r="I1011" s="7"/>
      <c r="J1011" s="7"/>
      <c r="T1011"/>
    </row>
    <row r="1012" spans="9:20" x14ac:dyDescent="0.25">
      <c r="I1012" s="7"/>
      <c r="J1012" s="7"/>
      <c r="T1012"/>
    </row>
    <row r="1013" spans="9:20" x14ac:dyDescent="0.25">
      <c r="I1013" s="7"/>
      <c r="J1013" s="7"/>
      <c r="T1013"/>
    </row>
    <row r="1014" spans="9:20" x14ac:dyDescent="0.25">
      <c r="I1014" s="7"/>
      <c r="J1014" s="7"/>
      <c r="T1014"/>
    </row>
    <row r="1015" spans="9:20" x14ac:dyDescent="0.25">
      <c r="I1015" s="7"/>
      <c r="J1015" s="7"/>
      <c r="T1015"/>
    </row>
    <row r="1016" spans="9:20" x14ac:dyDescent="0.25">
      <c r="I1016" s="7"/>
      <c r="J1016" s="7"/>
      <c r="T1016"/>
    </row>
    <row r="1017" spans="9:20" x14ac:dyDescent="0.25">
      <c r="I1017" s="7"/>
      <c r="J1017" s="7"/>
      <c r="T1017"/>
    </row>
    <row r="1018" spans="9:20" x14ac:dyDescent="0.25">
      <c r="I1018" s="7"/>
      <c r="J1018" s="7"/>
      <c r="T1018"/>
    </row>
    <row r="1019" spans="9:20" x14ac:dyDescent="0.25">
      <c r="I1019" s="7"/>
      <c r="J1019" s="7"/>
      <c r="T1019"/>
    </row>
    <row r="1020" spans="9:20" x14ac:dyDescent="0.25">
      <c r="I1020" s="7"/>
      <c r="J1020" s="7"/>
      <c r="T1020"/>
    </row>
    <row r="1021" spans="9:20" x14ac:dyDescent="0.25">
      <c r="I1021" s="7"/>
      <c r="J1021" s="7"/>
      <c r="T1021"/>
    </row>
    <row r="1022" spans="9:20" x14ac:dyDescent="0.25">
      <c r="I1022" s="7"/>
      <c r="J1022" s="7"/>
      <c r="T1022"/>
    </row>
    <row r="1023" spans="9:20" x14ac:dyDescent="0.25">
      <c r="I1023" s="7"/>
      <c r="J1023" s="7"/>
      <c r="T1023"/>
    </row>
    <row r="1024" spans="9:20" x14ac:dyDescent="0.25">
      <c r="I1024" s="7"/>
      <c r="J1024" s="7"/>
      <c r="T1024"/>
    </row>
    <row r="1025" spans="9:20" x14ac:dyDescent="0.25">
      <c r="I1025" s="7"/>
      <c r="J1025" s="7"/>
      <c r="T1025"/>
    </row>
    <row r="1026" spans="9:20" x14ac:dyDescent="0.25">
      <c r="I1026" s="7"/>
      <c r="J1026" s="7"/>
      <c r="T1026"/>
    </row>
    <row r="1027" spans="9:20" x14ac:dyDescent="0.25">
      <c r="I1027" s="7"/>
      <c r="J1027" s="7"/>
      <c r="T1027"/>
    </row>
    <row r="1028" spans="9:20" x14ac:dyDescent="0.25">
      <c r="I1028" s="7"/>
      <c r="J1028" s="7"/>
      <c r="T1028"/>
    </row>
    <row r="1029" spans="9:20" x14ac:dyDescent="0.25">
      <c r="I1029" s="7"/>
      <c r="J1029" s="7"/>
      <c r="T1029"/>
    </row>
    <row r="1030" spans="9:20" x14ac:dyDescent="0.25">
      <c r="I1030" s="7"/>
      <c r="J1030" s="7"/>
      <c r="T1030"/>
    </row>
    <row r="1031" spans="9:20" x14ac:dyDescent="0.25">
      <c r="I1031" s="7"/>
      <c r="J1031" s="7"/>
      <c r="T1031"/>
    </row>
    <row r="1032" spans="9:20" x14ac:dyDescent="0.25">
      <c r="I1032" s="7"/>
      <c r="J1032" s="7"/>
      <c r="T1032"/>
    </row>
    <row r="1033" spans="9:20" x14ac:dyDescent="0.25">
      <c r="I1033" s="7"/>
      <c r="J1033" s="7"/>
      <c r="T1033"/>
    </row>
    <row r="1034" spans="9:20" x14ac:dyDescent="0.25">
      <c r="I1034" s="7"/>
      <c r="J1034" s="7"/>
      <c r="T1034"/>
    </row>
    <row r="1035" spans="9:20" x14ac:dyDescent="0.25">
      <c r="I1035" s="7"/>
      <c r="J1035" s="7"/>
      <c r="T1035"/>
    </row>
    <row r="1036" spans="9:20" x14ac:dyDescent="0.25">
      <c r="I1036" s="7"/>
      <c r="J1036" s="7"/>
      <c r="T1036"/>
    </row>
    <row r="1037" spans="9:20" x14ac:dyDescent="0.25">
      <c r="I1037" s="7"/>
      <c r="J1037" s="7"/>
      <c r="T1037"/>
    </row>
    <row r="1038" spans="9:20" x14ac:dyDescent="0.25">
      <c r="I1038" s="7"/>
      <c r="J1038" s="7"/>
      <c r="T1038"/>
    </row>
    <row r="1039" spans="9:20" x14ac:dyDescent="0.25">
      <c r="I1039" s="7"/>
      <c r="J1039" s="7"/>
      <c r="T1039"/>
    </row>
    <row r="1040" spans="9:20" x14ac:dyDescent="0.25">
      <c r="I1040" s="7"/>
      <c r="J1040" s="7"/>
      <c r="T1040"/>
    </row>
    <row r="1041" spans="9:20" x14ac:dyDescent="0.25">
      <c r="I1041" s="7"/>
      <c r="J1041" s="7"/>
      <c r="T1041"/>
    </row>
    <row r="1042" spans="9:20" x14ac:dyDescent="0.25">
      <c r="I1042" s="7"/>
      <c r="J1042" s="7"/>
      <c r="T1042"/>
    </row>
    <row r="1043" spans="9:20" x14ac:dyDescent="0.25">
      <c r="I1043" s="7"/>
      <c r="J1043" s="7"/>
      <c r="T1043"/>
    </row>
    <row r="1044" spans="9:20" x14ac:dyDescent="0.25">
      <c r="I1044" s="7"/>
      <c r="J1044" s="7"/>
      <c r="T1044"/>
    </row>
    <row r="1045" spans="9:20" x14ac:dyDescent="0.25">
      <c r="I1045" s="7"/>
      <c r="J1045" s="7"/>
      <c r="T1045"/>
    </row>
    <row r="1046" spans="9:20" x14ac:dyDescent="0.25">
      <c r="I1046" s="7"/>
      <c r="J1046" s="7"/>
      <c r="T1046"/>
    </row>
    <row r="1047" spans="9:20" x14ac:dyDescent="0.25">
      <c r="I1047" s="7"/>
      <c r="J1047" s="7"/>
      <c r="T1047"/>
    </row>
    <row r="1048" spans="9:20" x14ac:dyDescent="0.25">
      <c r="I1048" s="7"/>
      <c r="J1048" s="7"/>
      <c r="T1048"/>
    </row>
    <row r="1049" spans="9:20" x14ac:dyDescent="0.25">
      <c r="I1049" s="7"/>
      <c r="J1049" s="7"/>
      <c r="T1049"/>
    </row>
    <row r="1050" spans="9:20" x14ac:dyDescent="0.25">
      <c r="I1050" s="7"/>
      <c r="J1050" s="7"/>
      <c r="T1050"/>
    </row>
    <row r="1051" spans="9:20" x14ac:dyDescent="0.25">
      <c r="I1051" s="7"/>
      <c r="J1051" s="7"/>
      <c r="T1051"/>
    </row>
    <row r="1052" spans="9:20" x14ac:dyDescent="0.25">
      <c r="I1052" s="7"/>
      <c r="J1052" s="7"/>
      <c r="T1052"/>
    </row>
    <row r="1053" spans="9:20" x14ac:dyDescent="0.25">
      <c r="I1053" s="7"/>
      <c r="J1053" s="7"/>
      <c r="T1053"/>
    </row>
    <row r="1054" spans="9:20" x14ac:dyDescent="0.25">
      <c r="I1054" s="7"/>
      <c r="J1054" s="7"/>
      <c r="T1054"/>
    </row>
    <row r="1055" spans="9:20" x14ac:dyDescent="0.25">
      <c r="I1055" s="7"/>
      <c r="J1055" s="7"/>
      <c r="T1055"/>
    </row>
    <row r="1056" spans="9:20" x14ac:dyDescent="0.25">
      <c r="I1056" s="7"/>
      <c r="J1056" s="7"/>
      <c r="T1056"/>
    </row>
    <row r="1057" spans="9:20" x14ac:dyDescent="0.25">
      <c r="I1057" s="7"/>
      <c r="J1057" s="7"/>
      <c r="T1057"/>
    </row>
    <row r="1058" spans="9:20" x14ac:dyDescent="0.25">
      <c r="I1058" s="7"/>
      <c r="J1058" s="7"/>
      <c r="T1058"/>
    </row>
    <row r="1059" spans="9:20" x14ac:dyDescent="0.25">
      <c r="I1059" s="7"/>
      <c r="J1059" s="7"/>
      <c r="T1059"/>
    </row>
    <row r="1060" spans="9:20" x14ac:dyDescent="0.25">
      <c r="I1060" s="7"/>
      <c r="J1060" s="7"/>
      <c r="T1060"/>
    </row>
    <row r="1061" spans="9:20" x14ac:dyDescent="0.25">
      <c r="I1061" s="7"/>
      <c r="J1061" s="7"/>
      <c r="T1061"/>
    </row>
    <row r="1062" spans="9:20" x14ac:dyDescent="0.25">
      <c r="I1062" s="7"/>
      <c r="J1062" s="7"/>
      <c r="T1062"/>
    </row>
    <row r="1063" spans="9:20" x14ac:dyDescent="0.25">
      <c r="I1063" s="7"/>
      <c r="J1063" s="7"/>
      <c r="T1063"/>
    </row>
    <row r="1064" spans="9:20" x14ac:dyDescent="0.25">
      <c r="I1064" s="7"/>
      <c r="J1064" s="7"/>
      <c r="T1064"/>
    </row>
    <row r="1065" spans="9:20" x14ac:dyDescent="0.25">
      <c r="I1065" s="7"/>
      <c r="J1065" s="7"/>
      <c r="T1065"/>
    </row>
    <row r="1066" spans="9:20" x14ac:dyDescent="0.25">
      <c r="I1066" s="7"/>
      <c r="J1066" s="7"/>
      <c r="T1066"/>
    </row>
    <row r="1067" spans="9:20" x14ac:dyDescent="0.25">
      <c r="I1067" s="7"/>
      <c r="J1067" s="7"/>
      <c r="T1067"/>
    </row>
    <row r="1068" spans="9:20" x14ac:dyDescent="0.25">
      <c r="I1068" s="7"/>
      <c r="J1068" s="7"/>
      <c r="T1068"/>
    </row>
    <row r="1069" spans="9:20" x14ac:dyDescent="0.25">
      <c r="I1069" s="7"/>
      <c r="J1069" s="7"/>
      <c r="T1069"/>
    </row>
    <row r="1070" spans="9:20" x14ac:dyDescent="0.25">
      <c r="I1070" s="7"/>
      <c r="J1070" s="7"/>
      <c r="T1070"/>
    </row>
    <row r="1071" spans="9:20" x14ac:dyDescent="0.25">
      <c r="I1071" s="7"/>
      <c r="J1071" s="7"/>
      <c r="T1071"/>
    </row>
    <row r="1072" spans="9:20" x14ac:dyDescent="0.25">
      <c r="I1072" s="7"/>
      <c r="J1072" s="7"/>
      <c r="T1072"/>
    </row>
    <row r="1073" spans="9:20" x14ac:dyDescent="0.25">
      <c r="I1073" s="7"/>
      <c r="J1073" s="7"/>
      <c r="T1073"/>
    </row>
    <row r="1074" spans="9:20" x14ac:dyDescent="0.25">
      <c r="I1074" s="7"/>
      <c r="J1074" s="7"/>
      <c r="T1074"/>
    </row>
    <row r="1075" spans="9:20" x14ac:dyDescent="0.25">
      <c r="I1075" s="7"/>
      <c r="J1075" s="7"/>
      <c r="T1075"/>
    </row>
    <row r="1076" spans="9:20" x14ac:dyDescent="0.25">
      <c r="I1076" s="7"/>
      <c r="J1076" s="7"/>
      <c r="T1076"/>
    </row>
    <row r="1077" spans="9:20" x14ac:dyDescent="0.25">
      <c r="I1077" s="7"/>
      <c r="J1077" s="7"/>
      <c r="T1077"/>
    </row>
    <row r="1078" spans="9:20" x14ac:dyDescent="0.25">
      <c r="I1078" s="7"/>
      <c r="J1078" s="7"/>
      <c r="T1078"/>
    </row>
    <row r="1079" spans="9:20" x14ac:dyDescent="0.25">
      <c r="I1079" s="7"/>
      <c r="J1079" s="7"/>
      <c r="T1079"/>
    </row>
    <row r="1080" spans="9:20" x14ac:dyDescent="0.25">
      <c r="I1080" s="7"/>
      <c r="J1080" s="7"/>
      <c r="T1080"/>
    </row>
    <row r="1081" spans="9:20" x14ac:dyDescent="0.25">
      <c r="I1081" s="7"/>
      <c r="J1081" s="7"/>
      <c r="T1081"/>
    </row>
    <row r="1082" spans="9:20" x14ac:dyDescent="0.25">
      <c r="I1082" s="7"/>
      <c r="J1082" s="7"/>
      <c r="T1082"/>
    </row>
    <row r="1083" spans="9:20" x14ac:dyDescent="0.25">
      <c r="I1083" s="7"/>
      <c r="J1083" s="7"/>
      <c r="T1083"/>
    </row>
    <row r="1084" spans="9:20" x14ac:dyDescent="0.25">
      <c r="I1084" s="7"/>
      <c r="J1084" s="7"/>
      <c r="T1084"/>
    </row>
    <row r="1085" spans="9:20" x14ac:dyDescent="0.25">
      <c r="I1085" s="7"/>
      <c r="J1085" s="7"/>
      <c r="T1085"/>
    </row>
    <row r="1086" spans="9:20" x14ac:dyDescent="0.25">
      <c r="I1086" s="7"/>
      <c r="J1086" s="7"/>
      <c r="T1086"/>
    </row>
    <row r="1087" spans="9:20" x14ac:dyDescent="0.25">
      <c r="I1087" s="7"/>
      <c r="J1087" s="7"/>
      <c r="T1087"/>
    </row>
    <row r="1088" spans="9:20" x14ac:dyDescent="0.25">
      <c r="I1088" s="7"/>
      <c r="J1088" s="7"/>
      <c r="T1088"/>
    </row>
    <row r="1089" spans="9:20" x14ac:dyDescent="0.25">
      <c r="I1089" s="7"/>
      <c r="J1089" s="7"/>
      <c r="T1089"/>
    </row>
    <row r="1090" spans="9:20" x14ac:dyDescent="0.25">
      <c r="I1090" s="7"/>
      <c r="J1090" s="7"/>
      <c r="T1090"/>
    </row>
    <row r="1091" spans="9:20" x14ac:dyDescent="0.25">
      <c r="I1091" s="7"/>
      <c r="J1091" s="7"/>
      <c r="T1091"/>
    </row>
    <row r="1092" spans="9:20" x14ac:dyDescent="0.25">
      <c r="I1092" s="7"/>
      <c r="J1092" s="7"/>
      <c r="T1092"/>
    </row>
    <row r="1093" spans="9:20" x14ac:dyDescent="0.25">
      <c r="I1093" s="7"/>
      <c r="J1093" s="7"/>
      <c r="T1093"/>
    </row>
    <row r="1094" spans="9:20" x14ac:dyDescent="0.25">
      <c r="I1094" s="7"/>
      <c r="J1094" s="7"/>
      <c r="T1094"/>
    </row>
    <row r="1095" spans="9:20" x14ac:dyDescent="0.25">
      <c r="I1095" s="7"/>
      <c r="J1095" s="7"/>
      <c r="T1095"/>
    </row>
    <row r="1096" spans="9:20" x14ac:dyDescent="0.25">
      <c r="I1096" s="7"/>
      <c r="J1096" s="7"/>
      <c r="T1096"/>
    </row>
    <row r="1097" spans="9:20" x14ac:dyDescent="0.25">
      <c r="I1097" s="7"/>
      <c r="J1097" s="7"/>
      <c r="T1097"/>
    </row>
    <row r="1098" spans="9:20" x14ac:dyDescent="0.25">
      <c r="I1098" s="7"/>
      <c r="J1098" s="7"/>
      <c r="T1098"/>
    </row>
    <row r="1099" spans="9:20" x14ac:dyDescent="0.25">
      <c r="I1099" s="7"/>
      <c r="J1099" s="7"/>
      <c r="T1099"/>
    </row>
    <row r="1100" spans="9:20" x14ac:dyDescent="0.25">
      <c r="I1100" s="7"/>
      <c r="J1100" s="7"/>
      <c r="T1100"/>
    </row>
    <row r="1101" spans="9:20" x14ac:dyDescent="0.25">
      <c r="I1101" s="7"/>
      <c r="J1101" s="7"/>
      <c r="T1101"/>
    </row>
    <row r="1102" spans="9:20" x14ac:dyDescent="0.25">
      <c r="I1102" s="7"/>
      <c r="J1102" s="7"/>
      <c r="T1102"/>
    </row>
    <row r="1103" spans="9:20" x14ac:dyDescent="0.25">
      <c r="I1103" s="7"/>
      <c r="J1103" s="7"/>
      <c r="T1103"/>
    </row>
    <row r="1104" spans="9:20" x14ac:dyDescent="0.25">
      <c r="I1104" s="7"/>
      <c r="J1104" s="7"/>
      <c r="T1104"/>
    </row>
    <row r="1105" spans="9:20" x14ac:dyDescent="0.25">
      <c r="I1105" s="7"/>
      <c r="J1105" s="7"/>
      <c r="T1105"/>
    </row>
    <row r="1106" spans="9:20" x14ac:dyDescent="0.25">
      <c r="I1106" s="7"/>
      <c r="J1106" s="7"/>
      <c r="T1106"/>
    </row>
    <row r="1107" spans="9:20" x14ac:dyDescent="0.25">
      <c r="I1107" s="7"/>
      <c r="J1107" s="7"/>
      <c r="T1107"/>
    </row>
    <row r="1108" spans="9:20" x14ac:dyDescent="0.25">
      <c r="I1108" s="7"/>
      <c r="J1108" s="7"/>
      <c r="T1108"/>
    </row>
    <row r="1109" spans="9:20" x14ac:dyDescent="0.25">
      <c r="I1109" s="7"/>
      <c r="J1109" s="7"/>
      <c r="T1109"/>
    </row>
    <row r="1110" spans="9:20" x14ac:dyDescent="0.25">
      <c r="I1110" s="7"/>
      <c r="J1110" s="7"/>
      <c r="T1110"/>
    </row>
    <row r="1111" spans="9:20" x14ac:dyDescent="0.25">
      <c r="I1111" s="7"/>
      <c r="J1111" s="7"/>
      <c r="T1111"/>
    </row>
    <row r="1112" spans="9:20" x14ac:dyDescent="0.25">
      <c r="I1112" s="7"/>
      <c r="J1112" s="7"/>
      <c r="T1112"/>
    </row>
    <row r="1113" spans="9:20" x14ac:dyDescent="0.25">
      <c r="I1113" s="7"/>
      <c r="J1113" s="7"/>
      <c r="T1113"/>
    </row>
    <row r="1114" spans="9:20" x14ac:dyDescent="0.25">
      <c r="I1114" s="7"/>
      <c r="J1114" s="7"/>
      <c r="T1114"/>
    </row>
    <row r="1115" spans="9:20" x14ac:dyDescent="0.25">
      <c r="I1115" s="7"/>
      <c r="J1115" s="7"/>
      <c r="T1115"/>
    </row>
    <row r="1116" spans="9:20" x14ac:dyDescent="0.25">
      <c r="I1116" s="7"/>
      <c r="J1116" s="7"/>
      <c r="T1116"/>
    </row>
    <row r="1117" spans="9:20" x14ac:dyDescent="0.25">
      <c r="I1117" s="7"/>
      <c r="J1117" s="7"/>
      <c r="T1117"/>
    </row>
    <row r="1118" spans="9:20" x14ac:dyDescent="0.25">
      <c r="I1118" s="7"/>
      <c r="J1118" s="7"/>
      <c r="T1118"/>
    </row>
    <row r="1119" spans="9:20" x14ac:dyDescent="0.25">
      <c r="I1119" s="7"/>
      <c r="J1119" s="7"/>
      <c r="T1119"/>
    </row>
    <row r="1120" spans="9:20" x14ac:dyDescent="0.25">
      <c r="I1120" s="7"/>
      <c r="J1120" s="7"/>
      <c r="T1120"/>
    </row>
    <row r="1121" spans="9:20" x14ac:dyDescent="0.25">
      <c r="I1121" s="7"/>
      <c r="J1121" s="7"/>
      <c r="T1121"/>
    </row>
    <row r="1122" spans="9:20" x14ac:dyDescent="0.25">
      <c r="I1122" s="7"/>
      <c r="J1122" s="7"/>
      <c r="T1122"/>
    </row>
    <row r="1123" spans="9:20" x14ac:dyDescent="0.25">
      <c r="I1123" s="7"/>
      <c r="J1123" s="7"/>
      <c r="T1123"/>
    </row>
    <row r="1124" spans="9:20" x14ac:dyDescent="0.25">
      <c r="I1124" s="7"/>
      <c r="J1124" s="7"/>
      <c r="T1124"/>
    </row>
    <row r="1125" spans="9:20" x14ac:dyDescent="0.25">
      <c r="I1125" s="7"/>
      <c r="J1125" s="7"/>
      <c r="T1125"/>
    </row>
    <row r="1126" spans="9:20" x14ac:dyDescent="0.25">
      <c r="I1126" s="7"/>
      <c r="J1126" s="7"/>
      <c r="T1126"/>
    </row>
    <row r="1127" spans="9:20" x14ac:dyDescent="0.25">
      <c r="I1127" s="7"/>
      <c r="J1127" s="7"/>
      <c r="T1127"/>
    </row>
    <row r="1128" spans="9:20" x14ac:dyDescent="0.25">
      <c r="I1128" s="7"/>
      <c r="J1128" s="7"/>
      <c r="T1128"/>
    </row>
    <row r="1129" spans="9:20" x14ac:dyDescent="0.25">
      <c r="I1129" s="7"/>
      <c r="J1129" s="7"/>
      <c r="T1129"/>
    </row>
    <row r="1130" spans="9:20" x14ac:dyDescent="0.25">
      <c r="I1130" s="7"/>
      <c r="J1130" s="7"/>
      <c r="T1130"/>
    </row>
    <row r="1131" spans="9:20" x14ac:dyDescent="0.25">
      <c r="I1131" s="7"/>
      <c r="J1131" s="7"/>
      <c r="T1131"/>
    </row>
    <row r="1132" spans="9:20" x14ac:dyDescent="0.25">
      <c r="I1132" s="7"/>
      <c r="J1132" s="7"/>
      <c r="T1132"/>
    </row>
    <row r="1133" spans="9:20" x14ac:dyDescent="0.25">
      <c r="I1133" s="7"/>
      <c r="J1133" s="7"/>
      <c r="T1133"/>
    </row>
    <row r="1134" spans="9:20" x14ac:dyDescent="0.25">
      <c r="I1134" s="7"/>
      <c r="J1134" s="7"/>
      <c r="T1134"/>
    </row>
    <row r="1135" spans="9:20" x14ac:dyDescent="0.25">
      <c r="I1135" s="7"/>
      <c r="J1135" s="7"/>
      <c r="T1135"/>
    </row>
    <row r="1136" spans="9:20" x14ac:dyDescent="0.25">
      <c r="I1136" s="7"/>
      <c r="J1136" s="7"/>
      <c r="T1136"/>
    </row>
    <row r="1137" spans="9:20" x14ac:dyDescent="0.25">
      <c r="I1137" s="7"/>
      <c r="J1137" s="7"/>
      <c r="T1137"/>
    </row>
    <row r="1138" spans="9:20" x14ac:dyDescent="0.25">
      <c r="I1138" s="7"/>
      <c r="J1138" s="7"/>
      <c r="T1138"/>
    </row>
    <row r="1139" spans="9:20" x14ac:dyDescent="0.25">
      <c r="I1139" s="7"/>
      <c r="J1139" s="7"/>
      <c r="T1139"/>
    </row>
    <row r="1140" spans="9:20" x14ac:dyDescent="0.25">
      <c r="I1140" s="7"/>
      <c r="J1140" s="7"/>
      <c r="T1140"/>
    </row>
    <row r="1141" spans="9:20" x14ac:dyDescent="0.25">
      <c r="I1141" s="7"/>
      <c r="J1141" s="7"/>
      <c r="T1141"/>
    </row>
    <row r="1142" spans="9:20" x14ac:dyDescent="0.25">
      <c r="I1142" s="7"/>
      <c r="J1142" s="7"/>
      <c r="T1142"/>
    </row>
    <row r="1143" spans="9:20" x14ac:dyDescent="0.25">
      <c r="I1143" s="7"/>
      <c r="J1143" s="7"/>
      <c r="T1143"/>
    </row>
    <row r="1144" spans="9:20" x14ac:dyDescent="0.25">
      <c r="I1144" s="7"/>
      <c r="J1144" s="7"/>
      <c r="T1144"/>
    </row>
    <row r="1145" spans="9:20" x14ac:dyDescent="0.25">
      <c r="I1145" s="7"/>
      <c r="J1145" s="7"/>
      <c r="T1145"/>
    </row>
    <row r="1146" spans="9:20" x14ac:dyDescent="0.25">
      <c r="I1146" s="7"/>
      <c r="J1146" s="7"/>
      <c r="T1146"/>
    </row>
    <row r="1147" spans="9:20" x14ac:dyDescent="0.25">
      <c r="I1147" s="7"/>
      <c r="J1147" s="7"/>
      <c r="T1147"/>
    </row>
    <row r="1148" spans="9:20" x14ac:dyDescent="0.25">
      <c r="I1148" s="7"/>
      <c r="J1148" s="7"/>
      <c r="T1148"/>
    </row>
    <row r="1149" spans="9:20" x14ac:dyDescent="0.25">
      <c r="I1149" s="7"/>
      <c r="J1149" s="7"/>
      <c r="T1149"/>
    </row>
    <row r="1150" spans="9:20" x14ac:dyDescent="0.25">
      <c r="I1150" s="7"/>
      <c r="J1150" s="7"/>
      <c r="T1150"/>
    </row>
    <row r="1151" spans="9:20" x14ac:dyDescent="0.25">
      <c r="I1151" s="7"/>
      <c r="J1151" s="7"/>
      <c r="T1151"/>
    </row>
    <row r="1152" spans="9:20" x14ac:dyDescent="0.25">
      <c r="I1152" s="7"/>
      <c r="J1152" s="7"/>
      <c r="T1152"/>
    </row>
    <row r="1153" spans="9:20" x14ac:dyDescent="0.25">
      <c r="I1153" s="7"/>
      <c r="J1153" s="7"/>
      <c r="T1153"/>
    </row>
    <row r="1154" spans="9:20" x14ac:dyDescent="0.25">
      <c r="I1154" s="7"/>
      <c r="J1154" s="7"/>
      <c r="T1154"/>
    </row>
    <row r="1155" spans="9:20" x14ac:dyDescent="0.25">
      <c r="I1155" s="7"/>
      <c r="J1155" s="7"/>
      <c r="T1155"/>
    </row>
    <row r="1156" spans="9:20" x14ac:dyDescent="0.25">
      <c r="I1156" s="7"/>
      <c r="J1156" s="7"/>
      <c r="T1156"/>
    </row>
    <row r="1157" spans="9:20" x14ac:dyDescent="0.25">
      <c r="I1157" s="7"/>
      <c r="J1157" s="7"/>
      <c r="T1157"/>
    </row>
    <row r="1158" spans="9:20" x14ac:dyDescent="0.25">
      <c r="I1158" s="7"/>
      <c r="J1158" s="7"/>
      <c r="T1158"/>
    </row>
    <row r="1159" spans="9:20" x14ac:dyDescent="0.25">
      <c r="I1159" s="7"/>
      <c r="J1159" s="7"/>
      <c r="T1159"/>
    </row>
    <row r="1160" spans="9:20" x14ac:dyDescent="0.25">
      <c r="I1160" s="7"/>
      <c r="J1160" s="7"/>
      <c r="T1160"/>
    </row>
    <row r="1161" spans="9:20" x14ac:dyDescent="0.25">
      <c r="I1161" s="7"/>
      <c r="J1161" s="7"/>
      <c r="T1161"/>
    </row>
    <row r="1162" spans="9:20" x14ac:dyDescent="0.25">
      <c r="I1162" s="7"/>
      <c r="J1162" s="7"/>
      <c r="T1162"/>
    </row>
    <row r="1163" spans="9:20" x14ac:dyDescent="0.25">
      <c r="I1163" s="7"/>
      <c r="J1163" s="7"/>
      <c r="T1163"/>
    </row>
    <row r="1164" spans="9:20" x14ac:dyDescent="0.25">
      <c r="I1164" s="7"/>
      <c r="J1164" s="7"/>
      <c r="T1164"/>
    </row>
    <row r="1165" spans="9:20" x14ac:dyDescent="0.25">
      <c r="I1165" s="7"/>
      <c r="J1165" s="7"/>
      <c r="T1165"/>
    </row>
    <row r="1166" spans="9:20" x14ac:dyDescent="0.25">
      <c r="I1166" s="7"/>
      <c r="J1166" s="7"/>
      <c r="T1166"/>
    </row>
    <row r="1167" spans="9:20" x14ac:dyDescent="0.25">
      <c r="I1167" s="7"/>
      <c r="J1167" s="7"/>
      <c r="T1167"/>
    </row>
    <row r="1168" spans="9:20" x14ac:dyDescent="0.25">
      <c r="I1168" s="7"/>
      <c r="J1168" s="7"/>
      <c r="T1168"/>
    </row>
    <row r="1169" spans="9:20" x14ac:dyDescent="0.25">
      <c r="I1169" s="7"/>
      <c r="J1169" s="7"/>
      <c r="T1169"/>
    </row>
    <row r="1170" spans="9:20" x14ac:dyDescent="0.25">
      <c r="I1170" s="7"/>
      <c r="J1170" s="7"/>
      <c r="T1170"/>
    </row>
    <row r="1171" spans="9:20" x14ac:dyDescent="0.25">
      <c r="I1171" s="7"/>
      <c r="J1171" s="7"/>
      <c r="T1171"/>
    </row>
    <row r="1172" spans="9:20" x14ac:dyDescent="0.25">
      <c r="I1172" s="7"/>
      <c r="J1172" s="7"/>
      <c r="T1172"/>
    </row>
    <row r="1173" spans="9:20" x14ac:dyDescent="0.25">
      <c r="I1173" s="7"/>
      <c r="J1173" s="7"/>
      <c r="T1173"/>
    </row>
    <row r="1174" spans="9:20" x14ac:dyDescent="0.25">
      <c r="I1174" s="7"/>
      <c r="J1174" s="7"/>
      <c r="T1174"/>
    </row>
    <row r="1175" spans="9:20" x14ac:dyDescent="0.25">
      <c r="I1175" s="7"/>
      <c r="J1175" s="7"/>
      <c r="T1175"/>
    </row>
    <row r="1176" spans="9:20" x14ac:dyDescent="0.25">
      <c r="I1176" s="7"/>
      <c r="J1176" s="7"/>
      <c r="T1176"/>
    </row>
    <row r="1177" spans="9:20" x14ac:dyDescent="0.25">
      <c r="I1177" s="7"/>
      <c r="J1177" s="7"/>
      <c r="T1177"/>
    </row>
    <row r="1178" spans="9:20" x14ac:dyDescent="0.25">
      <c r="I1178" s="7"/>
      <c r="J1178" s="7"/>
      <c r="T1178"/>
    </row>
    <row r="1179" spans="9:20" x14ac:dyDescent="0.25">
      <c r="I1179" s="7"/>
      <c r="J1179" s="7"/>
      <c r="T1179"/>
    </row>
    <row r="1180" spans="9:20" x14ac:dyDescent="0.25">
      <c r="I1180" s="7"/>
      <c r="J1180" s="7"/>
      <c r="T1180"/>
    </row>
    <row r="1181" spans="9:20" x14ac:dyDescent="0.25">
      <c r="I1181" s="7"/>
      <c r="J1181" s="7"/>
      <c r="T1181"/>
    </row>
    <row r="1182" spans="9:20" x14ac:dyDescent="0.25">
      <c r="I1182" s="7"/>
      <c r="J1182" s="7"/>
      <c r="T1182"/>
    </row>
    <row r="1183" spans="9:20" x14ac:dyDescent="0.25">
      <c r="I1183" s="7"/>
      <c r="J1183" s="7"/>
      <c r="T1183"/>
    </row>
    <row r="1184" spans="9:20" x14ac:dyDescent="0.25">
      <c r="I1184" s="7"/>
      <c r="J1184" s="7"/>
      <c r="T1184"/>
    </row>
    <row r="1185" spans="9:20" x14ac:dyDescent="0.25">
      <c r="I1185" s="7"/>
      <c r="J1185" s="7"/>
      <c r="T1185"/>
    </row>
    <row r="1186" spans="9:20" x14ac:dyDescent="0.25">
      <c r="I1186" s="7"/>
      <c r="J1186" s="7"/>
      <c r="T1186"/>
    </row>
    <row r="1187" spans="9:20" x14ac:dyDescent="0.25">
      <c r="I1187" s="7"/>
      <c r="J1187" s="7"/>
      <c r="T1187"/>
    </row>
    <row r="1188" spans="9:20" x14ac:dyDescent="0.25">
      <c r="I1188" s="7"/>
      <c r="J1188" s="7"/>
      <c r="T1188"/>
    </row>
    <row r="1189" spans="9:20" x14ac:dyDescent="0.25">
      <c r="I1189" s="7"/>
      <c r="J1189" s="7"/>
      <c r="T1189"/>
    </row>
    <row r="1190" spans="9:20" x14ac:dyDescent="0.25">
      <c r="I1190" s="7"/>
      <c r="J1190" s="7"/>
      <c r="T1190"/>
    </row>
    <row r="1191" spans="9:20" x14ac:dyDescent="0.25">
      <c r="I1191" s="7"/>
      <c r="J1191" s="7"/>
      <c r="T1191"/>
    </row>
    <row r="1192" spans="9:20" x14ac:dyDescent="0.25">
      <c r="I1192" s="7"/>
      <c r="J1192" s="7"/>
      <c r="T1192"/>
    </row>
    <row r="1193" spans="9:20" x14ac:dyDescent="0.25">
      <c r="I1193" s="7"/>
      <c r="J1193" s="7"/>
      <c r="T1193"/>
    </row>
    <row r="1194" spans="9:20" x14ac:dyDescent="0.25">
      <c r="I1194" s="7"/>
      <c r="J1194" s="7"/>
      <c r="T1194"/>
    </row>
    <row r="1195" spans="9:20" x14ac:dyDescent="0.25">
      <c r="I1195" s="7"/>
      <c r="J1195" s="7"/>
      <c r="T1195"/>
    </row>
    <row r="1196" spans="9:20" x14ac:dyDescent="0.25">
      <c r="I1196" s="7"/>
      <c r="J1196" s="7"/>
      <c r="T1196"/>
    </row>
    <row r="1197" spans="9:20" x14ac:dyDescent="0.25">
      <c r="I1197" s="7"/>
      <c r="J1197" s="7"/>
      <c r="T1197"/>
    </row>
    <row r="1198" spans="9:20" x14ac:dyDescent="0.25">
      <c r="I1198" s="7"/>
      <c r="J1198" s="7"/>
      <c r="T1198"/>
    </row>
    <row r="1199" spans="9:20" x14ac:dyDescent="0.25">
      <c r="I1199" s="7"/>
      <c r="J1199" s="7"/>
      <c r="T1199"/>
    </row>
    <row r="1200" spans="9:20" x14ac:dyDescent="0.25">
      <c r="I1200" s="7"/>
      <c r="J1200" s="7"/>
      <c r="T1200"/>
    </row>
    <row r="1201" spans="9:20" x14ac:dyDescent="0.25">
      <c r="I1201" s="7"/>
      <c r="J1201" s="7"/>
      <c r="T1201"/>
    </row>
    <row r="1202" spans="9:20" x14ac:dyDescent="0.25">
      <c r="I1202" s="7"/>
      <c r="J1202" s="7"/>
      <c r="T1202"/>
    </row>
    <row r="1203" spans="9:20" x14ac:dyDescent="0.25">
      <c r="I1203" s="7"/>
      <c r="J1203" s="7"/>
      <c r="T1203"/>
    </row>
    <row r="1204" spans="9:20" x14ac:dyDescent="0.25">
      <c r="I1204" s="7"/>
      <c r="J1204" s="7"/>
      <c r="T1204"/>
    </row>
    <row r="1205" spans="9:20" x14ac:dyDescent="0.25">
      <c r="I1205" s="7"/>
      <c r="J1205" s="7"/>
      <c r="T1205"/>
    </row>
    <row r="1206" spans="9:20" x14ac:dyDescent="0.25">
      <c r="I1206" s="7"/>
      <c r="J1206" s="7"/>
      <c r="T1206"/>
    </row>
    <row r="1207" spans="9:20" x14ac:dyDescent="0.25">
      <c r="I1207" s="7"/>
      <c r="J1207" s="7"/>
      <c r="T1207"/>
    </row>
    <row r="1208" spans="9:20" x14ac:dyDescent="0.25">
      <c r="I1208" s="7"/>
      <c r="J1208" s="7"/>
      <c r="T1208"/>
    </row>
    <row r="1209" spans="9:20" x14ac:dyDescent="0.25">
      <c r="I1209" s="7"/>
      <c r="J1209" s="7"/>
      <c r="T1209"/>
    </row>
    <row r="1210" spans="9:20" x14ac:dyDescent="0.25">
      <c r="I1210" s="7"/>
      <c r="J1210" s="7"/>
      <c r="T1210"/>
    </row>
    <row r="1211" spans="9:20" x14ac:dyDescent="0.25">
      <c r="I1211" s="7"/>
      <c r="J1211" s="7"/>
      <c r="T1211"/>
    </row>
    <row r="1212" spans="9:20" x14ac:dyDescent="0.25">
      <c r="I1212" s="7"/>
      <c r="J1212" s="7"/>
      <c r="T1212"/>
    </row>
    <row r="1213" spans="9:20" x14ac:dyDescent="0.25">
      <c r="I1213" s="7"/>
      <c r="J1213" s="7"/>
      <c r="T1213"/>
    </row>
    <row r="1214" spans="9:20" x14ac:dyDescent="0.25">
      <c r="I1214" s="7"/>
      <c r="J1214" s="7"/>
      <c r="T1214"/>
    </row>
    <row r="1215" spans="9:20" x14ac:dyDescent="0.25">
      <c r="I1215" s="7"/>
      <c r="J1215" s="7"/>
      <c r="T1215"/>
    </row>
    <row r="1216" spans="9:20" x14ac:dyDescent="0.25">
      <c r="I1216" s="7"/>
      <c r="J1216" s="7"/>
      <c r="T1216"/>
    </row>
    <row r="1217" spans="9:20" x14ac:dyDescent="0.25">
      <c r="I1217" s="7"/>
      <c r="J1217" s="7"/>
      <c r="T1217"/>
    </row>
    <row r="1218" spans="9:20" x14ac:dyDescent="0.25">
      <c r="I1218" s="7"/>
      <c r="J1218" s="7"/>
      <c r="T1218"/>
    </row>
    <row r="1219" spans="9:20" x14ac:dyDescent="0.25">
      <c r="I1219" s="7"/>
      <c r="J1219" s="7"/>
      <c r="T1219"/>
    </row>
    <row r="1220" spans="9:20" x14ac:dyDescent="0.25">
      <c r="I1220" s="7"/>
      <c r="J1220" s="7"/>
      <c r="T1220"/>
    </row>
    <row r="1221" spans="9:20" x14ac:dyDescent="0.25">
      <c r="I1221" s="7"/>
      <c r="J1221" s="7"/>
      <c r="T1221"/>
    </row>
    <row r="1222" spans="9:20" x14ac:dyDescent="0.25">
      <c r="I1222" s="7"/>
      <c r="J1222" s="7"/>
      <c r="T1222"/>
    </row>
    <row r="1223" spans="9:20" x14ac:dyDescent="0.25">
      <c r="I1223" s="7"/>
      <c r="J1223" s="7"/>
      <c r="T1223"/>
    </row>
    <row r="1224" spans="9:20" x14ac:dyDescent="0.25">
      <c r="I1224" s="7"/>
      <c r="J1224" s="7"/>
      <c r="T1224"/>
    </row>
    <row r="1225" spans="9:20" x14ac:dyDescent="0.25">
      <c r="I1225" s="7"/>
      <c r="J1225" s="7"/>
      <c r="T1225"/>
    </row>
    <row r="1226" spans="9:20" x14ac:dyDescent="0.25">
      <c r="I1226" s="7"/>
      <c r="J1226" s="7"/>
      <c r="T1226"/>
    </row>
    <row r="1227" spans="9:20" x14ac:dyDescent="0.25">
      <c r="I1227" s="7"/>
      <c r="J1227" s="7"/>
      <c r="T1227"/>
    </row>
    <row r="1228" spans="9:20" x14ac:dyDescent="0.25">
      <c r="I1228" s="7"/>
      <c r="J1228" s="7"/>
      <c r="T1228"/>
    </row>
    <row r="1229" spans="9:20" x14ac:dyDescent="0.25">
      <c r="I1229" s="7"/>
      <c r="J1229" s="7"/>
      <c r="T1229"/>
    </row>
    <row r="1230" spans="9:20" x14ac:dyDescent="0.25">
      <c r="I1230" s="7"/>
      <c r="J1230" s="7"/>
      <c r="T1230"/>
    </row>
    <row r="1231" spans="9:20" x14ac:dyDescent="0.25">
      <c r="I1231" s="7"/>
      <c r="J1231" s="7"/>
      <c r="T1231"/>
    </row>
    <row r="1232" spans="9:20" x14ac:dyDescent="0.25">
      <c r="I1232" s="7"/>
      <c r="J1232" s="7"/>
      <c r="T1232"/>
    </row>
    <row r="1233" spans="9:20" x14ac:dyDescent="0.25">
      <c r="I1233" s="7"/>
      <c r="J1233" s="7"/>
      <c r="T1233"/>
    </row>
    <row r="1234" spans="9:20" x14ac:dyDescent="0.25">
      <c r="I1234" s="7"/>
      <c r="J1234" s="7"/>
      <c r="T1234"/>
    </row>
    <row r="1235" spans="9:20" x14ac:dyDescent="0.25">
      <c r="I1235" s="7"/>
      <c r="J1235" s="7"/>
      <c r="T1235"/>
    </row>
    <row r="1236" spans="9:20" x14ac:dyDescent="0.25">
      <c r="I1236" s="7"/>
      <c r="J1236" s="7"/>
      <c r="T1236"/>
    </row>
    <row r="1237" spans="9:20" x14ac:dyDescent="0.25">
      <c r="I1237" s="7"/>
      <c r="J1237" s="7"/>
      <c r="T1237"/>
    </row>
    <row r="1238" spans="9:20" x14ac:dyDescent="0.25">
      <c r="I1238" s="7"/>
      <c r="J1238" s="7"/>
      <c r="T1238"/>
    </row>
    <row r="1239" spans="9:20" x14ac:dyDescent="0.25">
      <c r="I1239" s="7"/>
      <c r="J1239" s="7"/>
      <c r="T1239"/>
    </row>
    <row r="1240" spans="9:20" x14ac:dyDescent="0.25">
      <c r="I1240" s="7"/>
      <c r="J1240" s="7"/>
      <c r="T1240"/>
    </row>
    <row r="1241" spans="9:20" x14ac:dyDescent="0.25">
      <c r="I1241" s="7"/>
      <c r="J1241" s="7"/>
      <c r="T1241"/>
    </row>
    <row r="1242" spans="9:20" x14ac:dyDescent="0.25">
      <c r="I1242" s="7"/>
      <c r="J1242" s="7"/>
      <c r="T1242"/>
    </row>
    <row r="1243" spans="9:20" x14ac:dyDescent="0.25">
      <c r="I1243" s="7"/>
      <c r="J1243" s="7"/>
      <c r="T1243"/>
    </row>
    <row r="1244" spans="9:20" x14ac:dyDescent="0.25">
      <c r="I1244" s="7"/>
      <c r="J1244" s="7"/>
      <c r="T1244"/>
    </row>
    <row r="1245" spans="9:20" x14ac:dyDescent="0.25">
      <c r="I1245" s="7"/>
      <c r="J1245" s="7"/>
      <c r="T1245"/>
    </row>
    <row r="1246" spans="9:20" x14ac:dyDescent="0.25">
      <c r="I1246" s="7"/>
      <c r="J1246" s="7"/>
      <c r="T1246"/>
    </row>
    <row r="1247" spans="9:20" x14ac:dyDescent="0.25">
      <c r="I1247" s="7"/>
      <c r="J1247" s="7"/>
      <c r="T1247"/>
    </row>
    <row r="1248" spans="9:20" x14ac:dyDescent="0.25">
      <c r="I1248" s="7"/>
      <c r="J1248" s="7"/>
      <c r="T1248"/>
    </row>
    <row r="1249" spans="9:20" x14ac:dyDescent="0.25">
      <c r="I1249" s="7"/>
      <c r="J1249" s="7"/>
      <c r="T1249"/>
    </row>
    <row r="1250" spans="9:20" x14ac:dyDescent="0.25">
      <c r="I1250" s="7"/>
      <c r="J1250" s="7"/>
      <c r="T1250"/>
    </row>
    <row r="1251" spans="9:20" x14ac:dyDescent="0.25">
      <c r="I1251" s="7"/>
      <c r="J1251" s="7"/>
      <c r="T1251"/>
    </row>
    <row r="1252" spans="9:20" x14ac:dyDescent="0.25">
      <c r="I1252" s="7"/>
      <c r="J1252" s="7"/>
      <c r="T1252"/>
    </row>
    <row r="1253" spans="9:20" x14ac:dyDescent="0.25">
      <c r="I1253" s="7"/>
      <c r="J1253" s="7"/>
      <c r="T1253"/>
    </row>
    <row r="1254" spans="9:20" x14ac:dyDescent="0.25">
      <c r="I1254" s="7"/>
      <c r="J1254" s="7"/>
      <c r="T1254"/>
    </row>
    <row r="1255" spans="9:20" x14ac:dyDescent="0.25">
      <c r="I1255" s="7"/>
      <c r="J1255" s="7"/>
      <c r="T1255"/>
    </row>
    <row r="1256" spans="9:20" x14ac:dyDescent="0.25">
      <c r="I1256" s="7"/>
      <c r="J1256" s="7"/>
      <c r="T1256"/>
    </row>
    <row r="1257" spans="9:20" x14ac:dyDescent="0.25">
      <c r="I1257" s="7"/>
      <c r="J1257" s="7"/>
      <c r="T1257"/>
    </row>
    <row r="1258" spans="9:20" x14ac:dyDescent="0.25">
      <c r="I1258" s="7"/>
      <c r="J1258" s="7"/>
      <c r="T1258"/>
    </row>
    <row r="1259" spans="9:20" x14ac:dyDescent="0.25">
      <c r="I1259" s="7"/>
      <c r="J1259" s="7"/>
      <c r="T1259"/>
    </row>
    <row r="1260" spans="9:20" x14ac:dyDescent="0.25">
      <c r="I1260" s="7"/>
      <c r="J1260" s="7"/>
      <c r="T1260"/>
    </row>
    <row r="1261" spans="9:20" x14ac:dyDescent="0.25">
      <c r="I1261" s="7"/>
      <c r="J1261" s="7"/>
      <c r="T1261"/>
    </row>
    <row r="1262" spans="9:20" x14ac:dyDescent="0.25">
      <c r="I1262" s="7"/>
      <c r="J1262" s="7"/>
      <c r="T1262"/>
    </row>
    <row r="1263" spans="9:20" x14ac:dyDescent="0.25">
      <c r="I1263" s="7"/>
      <c r="J1263" s="7"/>
      <c r="T1263"/>
    </row>
    <row r="1264" spans="9:20" x14ac:dyDescent="0.25">
      <c r="I1264" s="7"/>
      <c r="J1264" s="7"/>
      <c r="T1264"/>
    </row>
    <row r="1265" spans="9:20" x14ac:dyDescent="0.25">
      <c r="I1265" s="7"/>
      <c r="J1265" s="7"/>
      <c r="T1265"/>
    </row>
    <row r="1266" spans="9:20" x14ac:dyDescent="0.25">
      <c r="I1266" s="7"/>
      <c r="J1266" s="7"/>
      <c r="T1266"/>
    </row>
    <row r="1267" spans="9:20" x14ac:dyDescent="0.25">
      <c r="I1267" s="7"/>
      <c r="J1267" s="7"/>
      <c r="T1267"/>
    </row>
    <row r="1268" spans="9:20" x14ac:dyDescent="0.25">
      <c r="I1268" s="7"/>
      <c r="J1268" s="7"/>
      <c r="T1268"/>
    </row>
    <row r="1269" spans="9:20" x14ac:dyDescent="0.25">
      <c r="I1269" s="7"/>
      <c r="J1269" s="7"/>
      <c r="T1269"/>
    </row>
    <row r="1270" spans="9:20" x14ac:dyDescent="0.25">
      <c r="I1270" s="7"/>
      <c r="J1270" s="7"/>
      <c r="T1270"/>
    </row>
    <row r="1271" spans="9:20" x14ac:dyDescent="0.25">
      <c r="I1271" s="7"/>
      <c r="J1271" s="7"/>
      <c r="T1271"/>
    </row>
    <row r="1272" spans="9:20" x14ac:dyDescent="0.25">
      <c r="I1272" s="7"/>
      <c r="J1272" s="7"/>
      <c r="T1272"/>
    </row>
    <row r="1273" spans="9:20" x14ac:dyDescent="0.25">
      <c r="I1273" s="7"/>
      <c r="J1273" s="7"/>
      <c r="T1273"/>
    </row>
    <row r="1274" spans="9:20" x14ac:dyDescent="0.25">
      <c r="I1274" s="7"/>
      <c r="J1274" s="7"/>
      <c r="T1274"/>
    </row>
    <row r="1275" spans="9:20" x14ac:dyDescent="0.25">
      <c r="I1275" s="7"/>
      <c r="J1275" s="7"/>
      <c r="T1275"/>
    </row>
    <row r="1276" spans="9:20" x14ac:dyDescent="0.25">
      <c r="I1276" s="7"/>
      <c r="J1276" s="7"/>
      <c r="T1276"/>
    </row>
    <row r="1277" spans="9:20" x14ac:dyDescent="0.25">
      <c r="I1277" s="7"/>
      <c r="J1277" s="7"/>
      <c r="T1277"/>
    </row>
    <row r="1278" spans="9:20" x14ac:dyDescent="0.25">
      <c r="I1278" s="7"/>
      <c r="J1278" s="7"/>
      <c r="T1278"/>
    </row>
    <row r="1279" spans="9:20" x14ac:dyDescent="0.25">
      <c r="I1279" s="7"/>
      <c r="J1279" s="7"/>
      <c r="T1279"/>
    </row>
    <row r="1280" spans="9:20" x14ac:dyDescent="0.25">
      <c r="I1280" s="7"/>
      <c r="J1280" s="7"/>
      <c r="T1280"/>
    </row>
    <row r="1281" spans="9:20" x14ac:dyDescent="0.25">
      <c r="I1281" s="7"/>
      <c r="J1281" s="7"/>
      <c r="T1281"/>
    </row>
    <row r="1282" spans="9:20" x14ac:dyDescent="0.25">
      <c r="I1282" s="7"/>
      <c r="J1282" s="7"/>
      <c r="T1282"/>
    </row>
    <row r="1283" spans="9:20" x14ac:dyDescent="0.25">
      <c r="I1283" s="7"/>
      <c r="J1283" s="7"/>
      <c r="T1283"/>
    </row>
    <row r="1284" spans="9:20" x14ac:dyDescent="0.25">
      <c r="I1284" s="7"/>
      <c r="J1284" s="7"/>
      <c r="T1284"/>
    </row>
    <row r="1285" spans="9:20" x14ac:dyDescent="0.25">
      <c r="I1285" s="7"/>
      <c r="J1285" s="7"/>
      <c r="T1285"/>
    </row>
    <row r="1286" spans="9:20" x14ac:dyDescent="0.25">
      <c r="I1286" s="7"/>
      <c r="J1286" s="7"/>
      <c r="T1286"/>
    </row>
    <row r="1287" spans="9:20" x14ac:dyDescent="0.25">
      <c r="I1287" s="7"/>
      <c r="J1287" s="7"/>
      <c r="T1287"/>
    </row>
    <row r="1288" spans="9:20" x14ac:dyDescent="0.25">
      <c r="I1288" s="7"/>
      <c r="J1288" s="7"/>
      <c r="T1288"/>
    </row>
    <row r="1289" spans="9:20" x14ac:dyDescent="0.25">
      <c r="I1289" s="7"/>
      <c r="J1289" s="7"/>
      <c r="T1289"/>
    </row>
    <row r="1290" spans="9:20" x14ac:dyDescent="0.25">
      <c r="I1290" s="7"/>
      <c r="J1290" s="7"/>
      <c r="T1290"/>
    </row>
    <row r="1291" spans="9:20" x14ac:dyDescent="0.25">
      <c r="I1291" s="7"/>
      <c r="J1291" s="7"/>
      <c r="T1291"/>
    </row>
    <row r="1292" spans="9:20" x14ac:dyDescent="0.25">
      <c r="I1292" s="7"/>
      <c r="J1292" s="7"/>
      <c r="T1292"/>
    </row>
    <row r="1293" spans="9:20" x14ac:dyDescent="0.25">
      <c r="I1293" s="7"/>
      <c r="J1293" s="7"/>
      <c r="T1293"/>
    </row>
    <row r="1294" spans="9:20" x14ac:dyDescent="0.25">
      <c r="I1294" s="7"/>
      <c r="J1294" s="7"/>
      <c r="T1294"/>
    </row>
    <row r="1295" spans="9:20" x14ac:dyDescent="0.25">
      <c r="I1295" s="7"/>
      <c r="J1295" s="7"/>
      <c r="T1295"/>
    </row>
    <row r="1296" spans="9:20" x14ac:dyDescent="0.25">
      <c r="I1296" s="7"/>
      <c r="J1296" s="7"/>
      <c r="T1296"/>
    </row>
    <row r="1297" spans="9:20" x14ac:dyDescent="0.25">
      <c r="I1297" s="7"/>
      <c r="J1297" s="7"/>
      <c r="T1297"/>
    </row>
    <row r="1298" spans="9:20" x14ac:dyDescent="0.25">
      <c r="I1298" s="7"/>
      <c r="J1298" s="7"/>
      <c r="T1298"/>
    </row>
    <row r="1299" spans="9:20" x14ac:dyDescent="0.25">
      <c r="I1299" s="7"/>
      <c r="J1299" s="7"/>
      <c r="T1299"/>
    </row>
    <row r="1300" spans="9:20" x14ac:dyDescent="0.25">
      <c r="I1300" s="7"/>
      <c r="J1300" s="7"/>
      <c r="T1300"/>
    </row>
    <row r="1301" spans="9:20" x14ac:dyDescent="0.25">
      <c r="I1301" s="7"/>
      <c r="J1301" s="7"/>
      <c r="T1301"/>
    </row>
    <row r="1302" spans="9:20" x14ac:dyDescent="0.25">
      <c r="I1302" s="7"/>
      <c r="J1302" s="7"/>
      <c r="T1302"/>
    </row>
    <row r="1303" spans="9:20" x14ac:dyDescent="0.25">
      <c r="I1303" s="7"/>
      <c r="J1303" s="7"/>
      <c r="T1303"/>
    </row>
    <row r="1304" spans="9:20" x14ac:dyDescent="0.25">
      <c r="I1304" s="7"/>
      <c r="J1304" s="7"/>
      <c r="T1304"/>
    </row>
    <row r="1305" spans="9:20" x14ac:dyDescent="0.25">
      <c r="I1305" s="7"/>
      <c r="J1305" s="7"/>
      <c r="T1305"/>
    </row>
    <row r="1306" spans="9:20" x14ac:dyDescent="0.25">
      <c r="I1306" s="7"/>
      <c r="J1306" s="7"/>
      <c r="T1306"/>
    </row>
    <row r="1307" spans="9:20" x14ac:dyDescent="0.25">
      <c r="I1307" s="7"/>
      <c r="J1307" s="7"/>
      <c r="T1307"/>
    </row>
    <row r="1308" spans="9:20" x14ac:dyDescent="0.25">
      <c r="I1308" s="7"/>
      <c r="J1308" s="7"/>
      <c r="T1308"/>
    </row>
    <row r="1309" spans="9:20" x14ac:dyDescent="0.25">
      <c r="I1309" s="7"/>
      <c r="J1309" s="7"/>
      <c r="T1309"/>
    </row>
    <row r="1310" spans="9:20" x14ac:dyDescent="0.25">
      <c r="I1310" s="7"/>
      <c r="J1310" s="7"/>
      <c r="T1310"/>
    </row>
    <row r="1311" spans="9:20" x14ac:dyDescent="0.25">
      <c r="I1311" s="7"/>
      <c r="J1311" s="7"/>
      <c r="T1311"/>
    </row>
    <row r="1312" spans="9:20" x14ac:dyDescent="0.25">
      <c r="I1312" s="7"/>
      <c r="J1312" s="7"/>
      <c r="T1312"/>
    </row>
    <row r="1313" spans="9:20" x14ac:dyDescent="0.25">
      <c r="I1313" s="7"/>
      <c r="J1313" s="7"/>
      <c r="T1313"/>
    </row>
    <row r="1314" spans="9:20" x14ac:dyDescent="0.25">
      <c r="I1314" s="7"/>
      <c r="J1314" s="7"/>
      <c r="T1314"/>
    </row>
    <row r="1315" spans="9:20" x14ac:dyDescent="0.25">
      <c r="I1315" s="7"/>
      <c r="J1315" s="7"/>
      <c r="T1315"/>
    </row>
    <row r="1316" spans="9:20" x14ac:dyDescent="0.25">
      <c r="I1316" s="7"/>
      <c r="J1316" s="7"/>
      <c r="T1316"/>
    </row>
    <row r="1317" spans="9:20" x14ac:dyDescent="0.25">
      <c r="I1317" s="7"/>
      <c r="J1317" s="7"/>
      <c r="T1317"/>
    </row>
    <row r="1318" spans="9:20" x14ac:dyDescent="0.25">
      <c r="I1318" s="7"/>
      <c r="J1318" s="7"/>
      <c r="T1318"/>
    </row>
    <row r="1319" spans="9:20" x14ac:dyDescent="0.25">
      <c r="I1319" s="7"/>
      <c r="J1319" s="7"/>
      <c r="T1319"/>
    </row>
    <row r="1320" spans="9:20" x14ac:dyDescent="0.25">
      <c r="I1320" s="7"/>
      <c r="J1320" s="7"/>
      <c r="T1320"/>
    </row>
    <row r="1321" spans="9:20" x14ac:dyDescent="0.25">
      <c r="I1321" s="7"/>
      <c r="J1321" s="7"/>
      <c r="T1321"/>
    </row>
    <row r="1322" spans="9:20" x14ac:dyDescent="0.25">
      <c r="I1322" s="7"/>
      <c r="J1322" s="7"/>
      <c r="T1322"/>
    </row>
    <row r="1323" spans="9:20" x14ac:dyDescent="0.25">
      <c r="I1323" s="7"/>
      <c r="J1323" s="7"/>
      <c r="T1323"/>
    </row>
    <row r="1324" spans="9:20" x14ac:dyDescent="0.25">
      <c r="I1324" s="7"/>
      <c r="J1324" s="7"/>
      <c r="T1324"/>
    </row>
    <row r="1325" spans="9:20" x14ac:dyDescent="0.25">
      <c r="I1325" s="7"/>
      <c r="J1325" s="7"/>
      <c r="T1325"/>
    </row>
    <row r="1326" spans="9:20" x14ac:dyDescent="0.25">
      <c r="I1326" s="7"/>
      <c r="J1326" s="7"/>
      <c r="T1326"/>
    </row>
    <row r="1327" spans="9:20" x14ac:dyDescent="0.25">
      <c r="I1327" s="7"/>
      <c r="J1327" s="7"/>
      <c r="T1327"/>
    </row>
    <row r="1328" spans="9:20" x14ac:dyDescent="0.25">
      <c r="I1328" s="7"/>
      <c r="J1328" s="7"/>
      <c r="T1328"/>
    </row>
    <row r="1329" spans="9:20" x14ac:dyDescent="0.25">
      <c r="I1329" s="7"/>
      <c r="J1329" s="7"/>
      <c r="T1329"/>
    </row>
    <row r="1330" spans="9:20" x14ac:dyDescent="0.25">
      <c r="I1330" s="7"/>
      <c r="J1330" s="7"/>
      <c r="T1330"/>
    </row>
    <row r="1331" spans="9:20" x14ac:dyDescent="0.25">
      <c r="I1331" s="7"/>
      <c r="J1331" s="7"/>
      <c r="T1331"/>
    </row>
    <row r="1332" spans="9:20" x14ac:dyDescent="0.25">
      <c r="I1332" s="7"/>
      <c r="J1332" s="7"/>
      <c r="T1332"/>
    </row>
    <row r="1333" spans="9:20" x14ac:dyDescent="0.25">
      <c r="I1333" s="7"/>
      <c r="J1333" s="7"/>
      <c r="T1333"/>
    </row>
    <row r="1334" spans="9:20" x14ac:dyDescent="0.25">
      <c r="I1334" s="7"/>
      <c r="J1334" s="7"/>
      <c r="T1334"/>
    </row>
    <row r="1335" spans="9:20" x14ac:dyDescent="0.25">
      <c r="I1335" s="7"/>
      <c r="J1335" s="7"/>
      <c r="T1335"/>
    </row>
    <row r="1336" spans="9:20" x14ac:dyDescent="0.25">
      <c r="I1336" s="7"/>
      <c r="J1336" s="7"/>
      <c r="T1336"/>
    </row>
    <row r="1337" spans="9:20" x14ac:dyDescent="0.25">
      <c r="I1337" s="7"/>
      <c r="J1337" s="7"/>
      <c r="T1337"/>
    </row>
    <row r="1338" spans="9:20" x14ac:dyDescent="0.25">
      <c r="I1338" s="7"/>
      <c r="J1338" s="7"/>
      <c r="T1338"/>
    </row>
    <row r="1339" spans="9:20" x14ac:dyDescent="0.25">
      <c r="I1339" s="7"/>
      <c r="J1339" s="7"/>
      <c r="T1339"/>
    </row>
    <row r="1340" spans="9:20" x14ac:dyDescent="0.25">
      <c r="I1340" s="7"/>
      <c r="J1340" s="7"/>
      <c r="T1340"/>
    </row>
    <row r="1341" spans="9:20" x14ac:dyDescent="0.25">
      <c r="I1341" s="7"/>
      <c r="J1341" s="7"/>
      <c r="T1341"/>
    </row>
    <row r="1342" spans="9:20" x14ac:dyDescent="0.25">
      <c r="I1342" s="7"/>
      <c r="J1342" s="7"/>
      <c r="T1342"/>
    </row>
    <row r="1343" spans="9:20" x14ac:dyDescent="0.25">
      <c r="I1343" s="7"/>
      <c r="J1343" s="7"/>
      <c r="T1343"/>
    </row>
    <row r="1344" spans="9:20" x14ac:dyDescent="0.25">
      <c r="I1344" s="7"/>
      <c r="J1344" s="7"/>
      <c r="T1344"/>
    </row>
    <row r="1345" spans="9:20" x14ac:dyDescent="0.25">
      <c r="I1345" s="7"/>
      <c r="J1345" s="7"/>
      <c r="T1345"/>
    </row>
    <row r="1346" spans="9:20" x14ac:dyDescent="0.25">
      <c r="I1346" s="7"/>
      <c r="J1346" s="7"/>
      <c r="T1346"/>
    </row>
    <row r="1347" spans="9:20" x14ac:dyDescent="0.25">
      <c r="I1347" s="7"/>
      <c r="J1347" s="7"/>
      <c r="T1347"/>
    </row>
    <row r="1348" spans="9:20" x14ac:dyDescent="0.25">
      <c r="I1348" s="7"/>
      <c r="J1348" s="7"/>
      <c r="T1348"/>
    </row>
    <row r="1349" spans="9:20" x14ac:dyDescent="0.25">
      <c r="I1349" s="7"/>
      <c r="J1349" s="7"/>
      <c r="T1349"/>
    </row>
    <row r="1350" spans="9:20" x14ac:dyDescent="0.25">
      <c r="I1350" s="7"/>
      <c r="J1350" s="7"/>
      <c r="T1350"/>
    </row>
    <row r="1351" spans="9:20" x14ac:dyDescent="0.25">
      <c r="I1351" s="7"/>
      <c r="J1351" s="7"/>
      <c r="T1351"/>
    </row>
    <row r="1352" spans="9:20" x14ac:dyDescent="0.25">
      <c r="I1352" s="7"/>
      <c r="J1352" s="7"/>
      <c r="T1352"/>
    </row>
    <row r="1353" spans="9:20" x14ac:dyDescent="0.25">
      <c r="I1353" s="7"/>
      <c r="J1353" s="7"/>
      <c r="T1353"/>
    </row>
    <row r="1354" spans="9:20" x14ac:dyDescent="0.25">
      <c r="I1354" s="7"/>
      <c r="J1354" s="7"/>
      <c r="T1354"/>
    </row>
    <row r="1355" spans="9:20" x14ac:dyDescent="0.25">
      <c r="I1355" s="7"/>
      <c r="J1355" s="7"/>
      <c r="T1355"/>
    </row>
    <row r="1356" spans="9:20" x14ac:dyDescent="0.25">
      <c r="I1356" s="7"/>
      <c r="J1356" s="7"/>
      <c r="T1356"/>
    </row>
    <row r="1357" spans="9:20" x14ac:dyDescent="0.25">
      <c r="I1357" s="7"/>
      <c r="J1357" s="7"/>
      <c r="T1357"/>
    </row>
    <row r="1358" spans="9:20" x14ac:dyDescent="0.25">
      <c r="I1358" s="7"/>
      <c r="J1358" s="7"/>
      <c r="T1358"/>
    </row>
    <row r="1359" spans="9:20" x14ac:dyDescent="0.25">
      <c r="I1359" s="7"/>
      <c r="J1359" s="7"/>
      <c r="T1359"/>
    </row>
    <row r="1360" spans="9:20" x14ac:dyDescent="0.25">
      <c r="I1360" s="7"/>
      <c r="J1360" s="7"/>
      <c r="T1360"/>
    </row>
    <row r="1361" spans="9:20" x14ac:dyDescent="0.25">
      <c r="I1361" s="7"/>
      <c r="J1361" s="7"/>
      <c r="T1361"/>
    </row>
    <row r="1362" spans="9:20" x14ac:dyDescent="0.25">
      <c r="I1362" s="7"/>
      <c r="J1362" s="7"/>
      <c r="T1362"/>
    </row>
    <row r="1363" spans="9:20" x14ac:dyDescent="0.25">
      <c r="I1363" s="7"/>
      <c r="J1363" s="7"/>
      <c r="T1363"/>
    </row>
    <row r="1364" spans="9:20" x14ac:dyDescent="0.25">
      <c r="I1364" s="7"/>
      <c r="J1364" s="7"/>
      <c r="T1364"/>
    </row>
    <row r="1365" spans="9:20" x14ac:dyDescent="0.25">
      <c r="I1365" s="7"/>
      <c r="J1365" s="7"/>
      <c r="T1365"/>
    </row>
    <row r="1366" spans="9:20" x14ac:dyDescent="0.25">
      <c r="I1366" s="7"/>
      <c r="J1366" s="7"/>
      <c r="T1366"/>
    </row>
    <row r="1367" spans="9:20" x14ac:dyDescent="0.25">
      <c r="I1367" s="7"/>
      <c r="J1367" s="7"/>
      <c r="T1367"/>
    </row>
    <row r="1368" spans="9:20" x14ac:dyDescent="0.25">
      <c r="I1368" s="7"/>
      <c r="J1368" s="7"/>
      <c r="T1368"/>
    </row>
    <row r="1369" spans="9:20" x14ac:dyDescent="0.25">
      <c r="I1369" s="7"/>
      <c r="J1369" s="7"/>
      <c r="T1369"/>
    </row>
    <row r="1370" spans="9:20" x14ac:dyDescent="0.25">
      <c r="I1370" s="7"/>
      <c r="J1370" s="7"/>
      <c r="T1370"/>
    </row>
    <row r="1371" spans="9:20" x14ac:dyDescent="0.25">
      <c r="I1371" s="7"/>
      <c r="J1371" s="7"/>
      <c r="T1371"/>
    </row>
    <row r="1372" spans="9:20" x14ac:dyDescent="0.25">
      <c r="I1372" s="7"/>
      <c r="J1372" s="7"/>
      <c r="T1372"/>
    </row>
    <row r="1373" spans="9:20" x14ac:dyDescent="0.25">
      <c r="I1373" s="7"/>
      <c r="J1373" s="7"/>
      <c r="T1373"/>
    </row>
    <row r="1374" spans="9:20" x14ac:dyDescent="0.25">
      <c r="I1374" s="7"/>
      <c r="J1374" s="7"/>
      <c r="T1374"/>
    </row>
    <row r="1375" spans="9:20" x14ac:dyDescent="0.25">
      <c r="I1375" s="7"/>
      <c r="J1375" s="7"/>
      <c r="T1375"/>
    </row>
    <row r="1376" spans="9:20" x14ac:dyDescent="0.25">
      <c r="I1376" s="7"/>
      <c r="J1376" s="7"/>
      <c r="T1376"/>
    </row>
    <row r="1377" spans="9:20" x14ac:dyDescent="0.25">
      <c r="I1377" s="7"/>
      <c r="J1377" s="7"/>
      <c r="T1377"/>
    </row>
    <row r="1378" spans="9:20" x14ac:dyDescent="0.25">
      <c r="I1378" s="7"/>
      <c r="J1378" s="7"/>
      <c r="T1378"/>
    </row>
    <row r="1379" spans="9:20" x14ac:dyDescent="0.25">
      <c r="I1379" s="7"/>
      <c r="J1379" s="7"/>
      <c r="T1379"/>
    </row>
    <row r="1380" spans="9:20" x14ac:dyDescent="0.25">
      <c r="I1380" s="7"/>
      <c r="J1380" s="7"/>
      <c r="T1380"/>
    </row>
    <row r="1381" spans="9:20" x14ac:dyDescent="0.25">
      <c r="I1381" s="7"/>
      <c r="J1381" s="7"/>
      <c r="T1381"/>
    </row>
    <row r="1382" spans="9:20" x14ac:dyDescent="0.25">
      <c r="I1382" s="7"/>
      <c r="J1382" s="7"/>
      <c r="T1382"/>
    </row>
    <row r="1383" spans="9:20" x14ac:dyDescent="0.25">
      <c r="I1383" s="7"/>
      <c r="J1383" s="7"/>
      <c r="T1383"/>
    </row>
    <row r="1384" spans="9:20" x14ac:dyDescent="0.25">
      <c r="I1384" s="7"/>
      <c r="J1384" s="7"/>
      <c r="T1384"/>
    </row>
    <row r="1385" spans="9:20" x14ac:dyDescent="0.25">
      <c r="I1385" s="7"/>
      <c r="J1385" s="7"/>
      <c r="T1385"/>
    </row>
    <row r="1386" spans="9:20" x14ac:dyDescent="0.25">
      <c r="I1386" s="7"/>
      <c r="J1386" s="7"/>
      <c r="T1386"/>
    </row>
    <row r="1387" spans="9:20" x14ac:dyDescent="0.25">
      <c r="I1387" s="7"/>
      <c r="J1387" s="7"/>
      <c r="T1387"/>
    </row>
    <row r="1388" spans="9:20" x14ac:dyDescent="0.25">
      <c r="I1388" s="7"/>
      <c r="J1388" s="7"/>
      <c r="T1388"/>
    </row>
    <row r="1389" spans="9:20" x14ac:dyDescent="0.25">
      <c r="I1389" s="7"/>
      <c r="J1389" s="7"/>
      <c r="T1389"/>
    </row>
    <row r="1390" spans="9:20" x14ac:dyDescent="0.25">
      <c r="I1390" s="7"/>
      <c r="J1390" s="7"/>
      <c r="T1390"/>
    </row>
    <row r="1391" spans="9:20" x14ac:dyDescent="0.25">
      <c r="I1391" s="7"/>
      <c r="J1391" s="7"/>
      <c r="T1391"/>
    </row>
    <row r="1392" spans="9:20" x14ac:dyDescent="0.25">
      <c r="I1392" s="7"/>
      <c r="J1392" s="7"/>
      <c r="T1392"/>
    </row>
    <row r="1393" spans="9:20" x14ac:dyDescent="0.25">
      <c r="I1393" s="7"/>
      <c r="J1393" s="7"/>
      <c r="T1393"/>
    </row>
    <row r="1394" spans="9:20" x14ac:dyDescent="0.25">
      <c r="I1394" s="7"/>
      <c r="J1394" s="7"/>
      <c r="T1394"/>
    </row>
    <row r="1395" spans="9:20" x14ac:dyDescent="0.25">
      <c r="I1395" s="7"/>
      <c r="J1395" s="7"/>
      <c r="T1395"/>
    </row>
    <row r="1396" spans="9:20" x14ac:dyDescent="0.25">
      <c r="I1396" s="7"/>
      <c r="J1396" s="7"/>
      <c r="T1396"/>
    </row>
    <row r="1397" spans="9:20" x14ac:dyDescent="0.25">
      <c r="I1397" s="7"/>
      <c r="J1397" s="7"/>
      <c r="T1397"/>
    </row>
    <row r="1398" spans="9:20" x14ac:dyDescent="0.25">
      <c r="I1398" s="7"/>
      <c r="J1398" s="7"/>
      <c r="T1398"/>
    </row>
    <row r="1399" spans="9:20" x14ac:dyDescent="0.25">
      <c r="I1399" s="7"/>
      <c r="J1399" s="7"/>
      <c r="T1399"/>
    </row>
    <row r="1400" spans="9:20" x14ac:dyDescent="0.25">
      <c r="I1400" s="7"/>
      <c r="J1400" s="7"/>
      <c r="T1400"/>
    </row>
    <row r="1401" spans="9:20" x14ac:dyDescent="0.25">
      <c r="I1401" s="7"/>
      <c r="J1401" s="7"/>
      <c r="T1401"/>
    </row>
    <row r="1402" spans="9:20" x14ac:dyDescent="0.25">
      <c r="I1402" s="7"/>
      <c r="J1402" s="7"/>
      <c r="T1402"/>
    </row>
    <row r="1403" spans="9:20" x14ac:dyDescent="0.25">
      <c r="I1403" s="7"/>
      <c r="J1403" s="7"/>
      <c r="T1403"/>
    </row>
    <row r="1404" spans="9:20" x14ac:dyDescent="0.25">
      <c r="I1404" s="7"/>
      <c r="J1404" s="7"/>
      <c r="T1404"/>
    </row>
    <row r="1405" spans="9:20" x14ac:dyDescent="0.25">
      <c r="I1405" s="7"/>
      <c r="J1405" s="7"/>
      <c r="T1405"/>
    </row>
    <row r="1406" spans="9:20" x14ac:dyDescent="0.25">
      <c r="I1406" s="7"/>
      <c r="J1406" s="7"/>
      <c r="T1406"/>
    </row>
    <row r="1407" spans="9:20" x14ac:dyDescent="0.25">
      <c r="I1407" s="7"/>
      <c r="J1407" s="7"/>
      <c r="T1407"/>
    </row>
    <row r="1408" spans="9:20" x14ac:dyDescent="0.25">
      <c r="I1408" s="7"/>
      <c r="J1408" s="7"/>
      <c r="T1408"/>
    </row>
    <row r="1409" spans="9:20" x14ac:dyDescent="0.25">
      <c r="I1409" s="7"/>
      <c r="J1409" s="7"/>
      <c r="T1409"/>
    </row>
    <row r="1410" spans="9:20" x14ac:dyDescent="0.25">
      <c r="I1410" s="7"/>
      <c r="J1410" s="7"/>
      <c r="T1410"/>
    </row>
    <row r="1411" spans="9:20" x14ac:dyDescent="0.25">
      <c r="I1411" s="7"/>
      <c r="J1411" s="7"/>
      <c r="T1411"/>
    </row>
    <row r="1412" spans="9:20" x14ac:dyDescent="0.25">
      <c r="I1412" s="7"/>
      <c r="J1412" s="7"/>
      <c r="T1412"/>
    </row>
    <row r="1413" spans="9:20" x14ac:dyDescent="0.25">
      <c r="I1413" s="7"/>
      <c r="J1413" s="7"/>
      <c r="T1413"/>
    </row>
    <row r="1414" spans="9:20" x14ac:dyDescent="0.25">
      <c r="I1414" s="7"/>
      <c r="J1414" s="7"/>
      <c r="T1414"/>
    </row>
    <row r="1415" spans="9:20" x14ac:dyDescent="0.25">
      <c r="I1415" s="7"/>
      <c r="J1415" s="7"/>
      <c r="T1415"/>
    </row>
    <row r="1416" spans="9:20" x14ac:dyDescent="0.25">
      <c r="I1416" s="7"/>
      <c r="J1416" s="7"/>
      <c r="T1416"/>
    </row>
    <row r="1417" spans="9:20" x14ac:dyDescent="0.25">
      <c r="I1417" s="7"/>
      <c r="J1417" s="7"/>
      <c r="T1417"/>
    </row>
    <row r="1418" spans="9:20" x14ac:dyDescent="0.25">
      <c r="I1418" s="7"/>
      <c r="J1418" s="7"/>
      <c r="T1418"/>
    </row>
    <row r="1419" spans="9:20" x14ac:dyDescent="0.25">
      <c r="I1419" s="7"/>
      <c r="J1419" s="7"/>
      <c r="T1419"/>
    </row>
    <row r="1420" spans="9:20" x14ac:dyDescent="0.25">
      <c r="I1420" s="7"/>
      <c r="J1420" s="7"/>
      <c r="T1420"/>
    </row>
    <row r="1421" spans="9:20" x14ac:dyDescent="0.25">
      <c r="I1421" s="7"/>
      <c r="J1421" s="7"/>
      <c r="T1421"/>
    </row>
    <row r="1422" spans="9:20" x14ac:dyDescent="0.25">
      <c r="I1422" s="7"/>
      <c r="J1422" s="7"/>
      <c r="T1422"/>
    </row>
    <row r="1423" spans="9:20" x14ac:dyDescent="0.25">
      <c r="I1423" s="7"/>
      <c r="J1423" s="7"/>
      <c r="T1423"/>
    </row>
    <row r="1424" spans="9:20" x14ac:dyDescent="0.25">
      <c r="I1424" s="7"/>
      <c r="J1424" s="7"/>
      <c r="T1424"/>
    </row>
    <row r="1425" spans="9:20" x14ac:dyDescent="0.25">
      <c r="I1425" s="7"/>
      <c r="J1425" s="7"/>
      <c r="T1425"/>
    </row>
    <row r="1426" spans="9:20" x14ac:dyDescent="0.25">
      <c r="I1426" s="7"/>
      <c r="J1426" s="7"/>
      <c r="T1426"/>
    </row>
    <row r="1427" spans="9:20" x14ac:dyDescent="0.25">
      <c r="I1427" s="7"/>
      <c r="J1427" s="7"/>
      <c r="T1427"/>
    </row>
    <row r="1428" spans="9:20" x14ac:dyDescent="0.25">
      <c r="I1428" s="7"/>
      <c r="J1428" s="7"/>
      <c r="T1428"/>
    </row>
    <row r="1429" spans="9:20" x14ac:dyDescent="0.25">
      <c r="I1429" s="7"/>
      <c r="J1429" s="7"/>
      <c r="T1429"/>
    </row>
    <row r="1430" spans="9:20" x14ac:dyDescent="0.25">
      <c r="I1430" s="7"/>
      <c r="J1430" s="7"/>
      <c r="T1430"/>
    </row>
    <row r="1431" spans="9:20" x14ac:dyDescent="0.25">
      <c r="I1431" s="7"/>
      <c r="J1431" s="7"/>
      <c r="T1431"/>
    </row>
    <row r="1432" spans="9:20" x14ac:dyDescent="0.25">
      <c r="I1432" s="7"/>
      <c r="J1432" s="7"/>
      <c r="T1432"/>
    </row>
    <row r="1433" spans="9:20" x14ac:dyDescent="0.25">
      <c r="I1433" s="7"/>
      <c r="J1433" s="7"/>
      <c r="T1433"/>
    </row>
    <row r="1434" spans="9:20" x14ac:dyDescent="0.25">
      <c r="I1434" s="7"/>
      <c r="J1434" s="7"/>
      <c r="T1434"/>
    </row>
    <row r="1435" spans="9:20" x14ac:dyDescent="0.25">
      <c r="I1435" s="7"/>
      <c r="J1435" s="7"/>
      <c r="T1435"/>
    </row>
    <row r="1436" spans="9:20" x14ac:dyDescent="0.25">
      <c r="I1436" s="7"/>
      <c r="J1436" s="7"/>
      <c r="T1436"/>
    </row>
    <row r="1437" spans="9:20" x14ac:dyDescent="0.25">
      <c r="I1437" s="7"/>
      <c r="J1437" s="7"/>
      <c r="T1437"/>
    </row>
    <row r="1438" spans="9:20" x14ac:dyDescent="0.25">
      <c r="I1438" s="7"/>
      <c r="J1438" s="7"/>
      <c r="T1438"/>
    </row>
    <row r="1439" spans="9:20" x14ac:dyDescent="0.25">
      <c r="I1439" s="7"/>
      <c r="J1439" s="7"/>
      <c r="T1439"/>
    </row>
    <row r="1440" spans="9:20" x14ac:dyDescent="0.25">
      <c r="I1440" s="7"/>
      <c r="J1440" s="7"/>
      <c r="T1440"/>
    </row>
    <row r="1441" spans="9:20" x14ac:dyDescent="0.25">
      <c r="I1441" s="7"/>
      <c r="J1441" s="7"/>
      <c r="T1441"/>
    </row>
    <row r="1442" spans="9:20" x14ac:dyDescent="0.25">
      <c r="I1442" s="7"/>
      <c r="J1442" s="7"/>
      <c r="T1442"/>
    </row>
    <row r="1443" spans="9:20" x14ac:dyDescent="0.25">
      <c r="I1443" s="7"/>
      <c r="J1443" s="7"/>
      <c r="T1443"/>
    </row>
    <row r="1444" spans="9:20" x14ac:dyDescent="0.25">
      <c r="I1444" s="7"/>
      <c r="J1444" s="7"/>
      <c r="T1444"/>
    </row>
    <row r="1445" spans="9:20" x14ac:dyDescent="0.25">
      <c r="I1445" s="7"/>
      <c r="J1445" s="7"/>
      <c r="T1445"/>
    </row>
    <row r="1446" spans="9:20" x14ac:dyDescent="0.25">
      <c r="I1446" s="7"/>
      <c r="J1446" s="7"/>
      <c r="T1446"/>
    </row>
    <row r="1447" spans="9:20" x14ac:dyDescent="0.25">
      <c r="I1447" s="7"/>
      <c r="J1447" s="7"/>
      <c r="T1447"/>
    </row>
    <row r="1448" spans="9:20" x14ac:dyDescent="0.25">
      <c r="I1448" s="7"/>
      <c r="J1448" s="7"/>
      <c r="T1448"/>
    </row>
    <row r="1449" spans="9:20" x14ac:dyDescent="0.25">
      <c r="I1449" s="7"/>
      <c r="J1449" s="7"/>
      <c r="T1449"/>
    </row>
    <row r="1450" spans="9:20" x14ac:dyDescent="0.25">
      <c r="I1450" s="7"/>
      <c r="J1450" s="7"/>
      <c r="T1450"/>
    </row>
    <row r="1451" spans="9:20" x14ac:dyDescent="0.25">
      <c r="I1451" s="7"/>
      <c r="J1451" s="7"/>
      <c r="T1451"/>
    </row>
    <row r="1452" spans="9:20" x14ac:dyDescent="0.25">
      <c r="I1452" s="7"/>
      <c r="J1452" s="7"/>
      <c r="T1452"/>
    </row>
    <row r="1453" spans="9:20" x14ac:dyDescent="0.25">
      <c r="I1453" s="7"/>
      <c r="J1453" s="7"/>
      <c r="T1453"/>
    </row>
    <row r="1454" spans="9:20" x14ac:dyDescent="0.25">
      <c r="I1454" s="7"/>
      <c r="J1454" s="7"/>
      <c r="T1454"/>
    </row>
    <row r="1455" spans="9:20" x14ac:dyDescent="0.25">
      <c r="I1455" s="7"/>
      <c r="J1455" s="7"/>
      <c r="T1455"/>
    </row>
    <row r="1456" spans="9:20" x14ac:dyDescent="0.25">
      <c r="I1456" s="7"/>
      <c r="J1456" s="7"/>
      <c r="T1456"/>
    </row>
    <row r="1457" spans="9:20" x14ac:dyDescent="0.25">
      <c r="I1457" s="7"/>
      <c r="J1457" s="7"/>
      <c r="T1457"/>
    </row>
    <row r="1458" spans="9:20" x14ac:dyDescent="0.25">
      <c r="I1458" s="7"/>
      <c r="J1458" s="7"/>
      <c r="T1458"/>
    </row>
    <row r="1459" spans="9:20" x14ac:dyDescent="0.25">
      <c r="I1459" s="7"/>
      <c r="J1459" s="7"/>
      <c r="T1459"/>
    </row>
    <row r="1460" spans="9:20" x14ac:dyDescent="0.25">
      <c r="I1460" s="7"/>
      <c r="J1460" s="7"/>
      <c r="T1460"/>
    </row>
    <row r="1461" spans="9:20" x14ac:dyDescent="0.25">
      <c r="I1461" s="7"/>
      <c r="J1461" s="7"/>
      <c r="T1461"/>
    </row>
    <row r="1462" spans="9:20" x14ac:dyDescent="0.25">
      <c r="I1462" s="7"/>
      <c r="J1462" s="7"/>
      <c r="T1462"/>
    </row>
    <row r="1463" spans="9:20" x14ac:dyDescent="0.25">
      <c r="I1463" s="7"/>
      <c r="J1463" s="7"/>
      <c r="T1463"/>
    </row>
    <row r="1464" spans="9:20" x14ac:dyDescent="0.25">
      <c r="I1464" s="7"/>
      <c r="J1464" s="7"/>
      <c r="T1464"/>
    </row>
    <row r="1465" spans="9:20" x14ac:dyDescent="0.25">
      <c r="I1465" s="7"/>
      <c r="J1465" s="7"/>
      <c r="T1465"/>
    </row>
    <row r="1466" spans="9:20" x14ac:dyDescent="0.25">
      <c r="I1466" s="7"/>
      <c r="J1466" s="7"/>
      <c r="T1466"/>
    </row>
    <row r="1467" spans="9:20" x14ac:dyDescent="0.25">
      <c r="I1467" s="7"/>
      <c r="J1467" s="7"/>
      <c r="T1467"/>
    </row>
    <row r="1468" spans="9:20" x14ac:dyDescent="0.25">
      <c r="I1468" s="7"/>
      <c r="J1468" s="7"/>
      <c r="T1468"/>
    </row>
    <row r="1469" spans="9:20" x14ac:dyDescent="0.25">
      <c r="I1469" s="7"/>
      <c r="J1469" s="7"/>
      <c r="T1469"/>
    </row>
    <row r="1470" spans="9:20" x14ac:dyDescent="0.25">
      <c r="I1470" s="7"/>
      <c r="J1470" s="7"/>
      <c r="T1470"/>
    </row>
    <row r="1471" spans="9:20" x14ac:dyDescent="0.25">
      <c r="I1471" s="7"/>
      <c r="J1471" s="7"/>
      <c r="T1471"/>
    </row>
    <row r="1472" spans="9:20" x14ac:dyDescent="0.25">
      <c r="I1472" s="7"/>
      <c r="J1472" s="7"/>
      <c r="T1472"/>
    </row>
    <row r="1473" spans="9:20" x14ac:dyDescent="0.25">
      <c r="I1473" s="7"/>
      <c r="J1473" s="7"/>
      <c r="T1473"/>
    </row>
    <row r="1474" spans="9:20" x14ac:dyDescent="0.25">
      <c r="I1474" s="7"/>
      <c r="J1474" s="7"/>
      <c r="T1474"/>
    </row>
    <row r="1475" spans="9:20" x14ac:dyDescent="0.25">
      <c r="I1475" s="7"/>
      <c r="J1475" s="7"/>
      <c r="T1475"/>
    </row>
    <row r="1476" spans="9:20" x14ac:dyDescent="0.25">
      <c r="I1476" s="7"/>
      <c r="J1476" s="7"/>
      <c r="T1476"/>
    </row>
    <row r="1477" spans="9:20" x14ac:dyDescent="0.25">
      <c r="I1477" s="7"/>
      <c r="J1477" s="7"/>
      <c r="T1477"/>
    </row>
    <row r="1478" spans="9:20" x14ac:dyDescent="0.25">
      <c r="I1478" s="7"/>
      <c r="J1478" s="7"/>
      <c r="T1478"/>
    </row>
    <row r="1479" spans="9:20" x14ac:dyDescent="0.25">
      <c r="I1479" s="7"/>
      <c r="J1479" s="7"/>
      <c r="T1479"/>
    </row>
    <row r="1480" spans="9:20" x14ac:dyDescent="0.25">
      <c r="I1480" s="7"/>
      <c r="J1480" s="7"/>
      <c r="T1480"/>
    </row>
    <row r="1481" spans="9:20" x14ac:dyDescent="0.25">
      <c r="I1481" s="7"/>
      <c r="J1481" s="7"/>
      <c r="T1481"/>
    </row>
    <row r="1482" spans="9:20" x14ac:dyDescent="0.25">
      <c r="I1482" s="7"/>
      <c r="J1482" s="7"/>
      <c r="T1482"/>
    </row>
    <row r="1483" spans="9:20" x14ac:dyDescent="0.25">
      <c r="I1483" s="7"/>
      <c r="J1483" s="7"/>
      <c r="T1483"/>
    </row>
    <row r="1484" spans="9:20" x14ac:dyDescent="0.25">
      <c r="I1484" s="7"/>
      <c r="J1484" s="7"/>
      <c r="T1484"/>
    </row>
    <row r="1485" spans="9:20" x14ac:dyDescent="0.25">
      <c r="I1485" s="7"/>
      <c r="J1485" s="7"/>
      <c r="T1485"/>
    </row>
    <row r="1486" spans="9:20" x14ac:dyDescent="0.25">
      <c r="I1486" s="7"/>
      <c r="J1486" s="7"/>
      <c r="T1486"/>
    </row>
    <row r="1487" spans="9:20" x14ac:dyDescent="0.25">
      <c r="I1487" s="7"/>
      <c r="J1487" s="7"/>
      <c r="T1487"/>
    </row>
    <row r="1488" spans="9:20" x14ac:dyDescent="0.25">
      <c r="I1488" s="7"/>
      <c r="J1488" s="7"/>
      <c r="T1488"/>
    </row>
    <row r="1489" spans="9:20" x14ac:dyDescent="0.25">
      <c r="I1489" s="7"/>
      <c r="J1489" s="7"/>
      <c r="T1489"/>
    </row>
    <row r="1490" spans="9:20" x14ac:dyDescent="0.25">
      <c r="I1490" s="7"/>
      <c r="J1490" s="7"/>
      <c r="T1490"/>
    </row>
    <row r="1491" spans="9:20" x14ac:dyDescent="0.25">
      <c r="I1491" s="7"/>
      <c r="J1491" s="7"/>
      <c r="T1491"/>
    </row>
    <row r="1492" spans="9:20" x14ac:dyDescent="0.25">
      <c r="I1492" s="7"/>
      <c r="J1492" s="7"/>
      <c r="T1492"/>
    </row>
    <row r="1493" spans="9:20" x14ac:dyDescent="0.25">
      <c r="I1493" s="7"/>
      <c r="J1493" s="7"/>
      <c r="T1493"/>
    </row>
    <row r="1494" spans="9:20" x14ac:dyDescent="0.25">
      <c r="I1494" s="7"/>
      <c r="J1494" s="7"/>
      <c r="T1494"/>
    </row>
    <row r="1495" spans="9:20" x14ac:dyDescent="0.25">
      <c r="I1495" s="7"/>
      <c r="J1495" s="7"/>
      <c r="T1495"/>
    </row>
    <row r="1496" spans="9:20" x14ac:dyDescent="0.25">
      <c r="I1496" s="7"/>
      <c r="J1496" s="7"/>
      <c r="T1496"/>
    </row>
    <row r="1497" spans="9:20" x14ac:dyDescent="0.25">
      <c r="I1497" s="7"/>
      <c r="J1497" s="7"/>
      <c r="T1497"/>
    </row>
    <row r="1498" spans="9:20" x14ac:dyDescent="0.25">
      <c r="I1498" s="7"/>
      <c r="J1498" s="7"/>
      <c r="T1498"/>
    </row>
    <row r="1499" spans="9:20" x14ac:dyDescent="0.25">
      <c r="I1499" s="7"/>
      <c r="J1499" s="7"/>
      <c r="T1499"/>
    </row>
    <row r="1500" spans="9:20" x14ac:dyDescent="0.25">
      <c r="I1500" s="7"/>
      <c r="J1500" s="7"/>
      <c r="T1500"/>
    </row>
    <row r="1501" spans="9:20" x14ac:dyDescent="0.25">
      <c r="I1501" s="7"/>
      <c r="J1501" s="7"/>
      <c r="T1501"/>
    </row>
    <row r="1502" spans="9:20" x14ac:dyDescent="0.25">
      <c r="I1502" s="7"/>
      <c r="J1502" s="7"/>
      <c r="T1502"/>
    </row>
    <row r="1503" spans="9:20" x14ac:dyDescent="0.25">
      <c r="I1503" s="7"/>
      <c r="J1503" s="7"/>
      <c r="T1503"/>
    </row>
    <row r="1504" spans="9:20" x14ac:dyDescent="0.25">
      <c r="I1504" s="7"/>
      <c r="J1504" s="7"/>
      <c r="T1504"/>
    </row>
    <row r="1505" spans="9:20" x14ac:dyDescent="0.25">
      <c r="I1505" s="7"/>
      <c r="J1505" s="7"/>
      <c r="T1505"/>
    </row>
    <row r="1506" spans="9:20" x14ac:dyDescent="0.25">
      <c r="I1506" s="7"/>
      <c r="J1506" s="7"/>
      <c r="T1506"/>
    </row>
    <row r="1507" spans="9:20" x14ac:dyDescent="0.25">
      <c r="I1507" s="7"/>
      <c r="J1507" s="7"/>
      <c r="T1507"/>
    </row>
    <row r="1508" spans="9:20" x14ac:dyDescent="0.25">
      <c r="I1508" s="7"/>
      <c r="J1508" s="7"/>
      <c r="T1508"/>
    </row>
    <row r="1509" spans="9:20" x14ac:dyDescent="0.25">
      <c r="I1509" s="7"/>
      <c r="J1509" s="7"/>
      <c r="T1509"/>
    </row>
    <row r="1510" spans="9:20" x14ac:dyDescent="0.25">
      <c r="I1510" s="7"/>
      <c r="J1510" s="7"/>
      <c r="T1510"/>
    </row>
    <row r="1511" spans="9:20" x14ac:dyDescent="0.25">
      <c r="I1511" s="7"/>
      <c r="J1511" s="7"/>
      <c r="T1511"/>
    </row>
    <row r="1512" spans="9:20" x14ac:dyDescent="0.25">
      <c r="I1512" s="7"/>
      <c r="J1512" s="7"/>
      <c r="T1512"/>
    </row>
    <row r="1513" spans="9:20" x14ac:dyDescent="0.25">
      <c r="I1513" s="7"/>
      <c r="J1513" s="7"/>
      <c r="T1513"/>
    </row>
    <row r="1514" spans="9:20" x14ac:dyDescent="0.25">
      <c r="I1514" s="7"/>
      <c r="J1514" s="7"/>
      <c r="T1514"/>
    </row>
    <row r="1515" spans="9:20" x14ac:dyDescent="0.25">
      <c r="I1515" s="7"/>
      <c r="J1515" s="7"/>
      <c r="T1515"/>
    </row>
    <row r="1516" spans="9:20" x14ac:dyDescent="0.25">
      <c r="I1516" s="7"/>
      <c r="J1516" s="7"/>
      <c r="T1516"/>
    </row>
    <row r="1517" spans="9:20" x14ac:dyDescent="0.25">
      <c r="I1517" s="7"/>
      <c r="J1517" s="7"/>
      <c r="T1517"/>
    </row>
    <row r="1518" spans="9:20" x14ac:dyDescent="0.25">
      <c r="I1518" s="7"/>
      <c r="J1518" s="7"/>
      <c r="T1518"/>
    </row>
    <row r="1519" spans="9:20" x14ac:dyDescent="0.25">
      <c r="I1519" s="7"/>
      <c r="J1519" s="7"/>
      <c r="T1519"/>
    </row>
    <row r="1520" spans="9:20" x14ac:dyDescent="0.25">
      <c r="I1520" s="7"/>
      <c r="J1520" s="7"/>
      <c r="T1520"/>
    </row>
    <row r="1521" spans="9:20" x14ac:dyDescent="0.25">
      <c r="I1521" s="7"/>
      <c r="J1521" s="7"/>
      <c r="T1521"/>
    </row>
    <row r="1522" spans="9:20" x14ac:dyDescent="0.25">
      <c r="I1522" s="7"/>
      <c r="J1522" s="7"/>
      <c r="T1522"/>
    </row>
    <row r="1523" spans="9:20" x14ac:dyDescent="0.25">
      <c r="I1523" s="7"/>
      <c r="J1523" s="7"/>
      <c r="T1523"/>
    </row>
    <row r="1524" spans="9:20" x14ac:dyDescent="0.25">
      <c r="I1524" s="7"/>
      <c r="J1524" s="7"/>
      <c r="T1524"/>
    </row>
    <row r="1525" spans="9:20" x14ac:dyDescent="0.25">
      <c r="I1525" s="7"/>
      <c r="J1525" s="7"/>
      <c r="T1525"/>
    </row>
    <row r="1526" spans="9:20" x14ac:dyDescent="0.25">
      <c r="I1526" s="7"/>
      <c r="J1526" s="7"/>
      <c r="T1526"/>
    </row>
    <row r="1527" spans="9:20" x14ac:dyDescent="0.25">
      <c r="I1527" s="7"/>
      <c r="J1527" s="7"/>
      <c r="T1527"/>
    </row>
    <row r="1528" spans="9:20" x14ac:dyDescent="0.25">
      <c r="I1528" s="7"/>
      <c r="J1528" s="7"/>
      <c r="T1528"/>
    </row>
    <row r="1529" spans="9:20" x14ac:dyDescent="0.25">
      <c r="I1529" s="7"/>
      <c r="J1529" s="7"/>
      <c r="T1529"/>
    </row>
    <row r="1530" spans="9:20" x14ac:dyDescent="0.25">
      <c r="I1530" s="7"/>
      <c r="J1530" s="7"/>
      <c r="T1530"/>
    </row>
    <row r="1531" spans="9:20" x14ac:dyDescent="0.25">
      <c r="I1531" s="7"/>
      <c r="J1531" s="7"/>
      <c r="T1531"/>
    </row>
    <row r="1532" spans="9:20" x14ac:dyDescent="0.25">
      <c r="I1532" s="7"/>
      <c r="J1532" s="7"/>
      <c r="T1532"/>
    </row>
    <row r="1533" spans="9:20" x14ac:dyDescent="0.25">
      <c r="I1533" s="7"/>
      <c r="J1533" s="7"/>
      <c r="T1533"/>
    </row>
    <row r="1534" spans="9:20" x14ac:dyDescent="0.25">
      <c r="I1534" s="7"/>
      <c r="J1534" s="7"/>
      <c r="T1534"/>
    </row>
    <row r="1535" spans="9:20" x14ac:dyDescent="0.25">
      <c r="I1535" s="7"/>
      <c r="J1535" s="7"/>
      <c r="T1535"/>
    </row>
    <row r="1536" spans="9:20" x14ac:dyDescent="0.25">
      <c r="I1536" s="7"/>
      <c r="J1536" s="7"/>
      <c r="T1536"/>
    </row>
    <row r="1537" spans="9:20" x14ac:dyDescent="0.25">
      <c r="I1537" s="7"/>
      <c r="J1537" s="7"/>
      <c r="T1537"/>
    </row>
    <row r="1538" spans="9:20" x14ac:dyDescent="0.25">
      <c r="I1538" s="7"/>
      <c r="J1538" s="7"/>
      <c r="T1538"/>
    </row>
    <row r="1539" spans="9:20" x14ac:dyDescent="0.25">
      <c r="I1539" s="7"/>
      <c r="J1539" s="7"/>
      <c r="T1539"/>
    </row>
    <row r="1540" spans="9:20" x14ac:dyDescent="0.25">
      <c r="I1540" s="7"/>
      <c r="J1540" s="7"/>
      <c r="T1540"/>
    </row>
    <row r="1541" spans="9:20" x14ac:dyDescent="0.25">
      <c r="I1541" s="7"/>
      <c r="J1541" s="7"/>
      <c r="T1541"/>
    </row>
    <row r="1542" spans="9:20" x14ac:dyDescent="0.25">
      <c r="I1542" s="7"/>
      <c r="J1542" s="7"/>
      <c r="T1542"/>
    </row>
    <row r="1543" spans="9:20" x14ac:dyDescent="0.25">
      <c r="I1543" s="7"/>
      <c r="J1543" s="7"/>
      <c r="T1543"/>
    </row>
    <row r="1544" spans="9:20" x14ac:dyDescent="0.25">
      <c r="I1544" s="7"/>
      <c r="J1544" s="7"/>
      <c r="T1544"/>
    </row>
    <row r="1545" spans="9:20" x14ac:dyDescent="0.25">
      <c r="I1545" s="7"/>
      <c r="J1545" s="7"/>
      <c r="T1545"/>
    </row>
    <row r="1546" spans="9:20" x14ac:dyDescent="0.25">
      <c r="I1546" s="7"/>
      <c r="J1546" s="7"/>
      <c r="T1546"/>
    </row>
    <row r="1547" spans="9:20" x14ac:dyDescent="0.25">
      <c r="I1547" s="7"/>
      <c r="J1547" s="7"/>
      <c r="T1547"/>
    </row>
    <row r="1548" spans="9:20" x14ac:dyDescent="0.25">
      <c r="I1548" s="7"/>
      <c r="J1548" s="7"/>
      <c r="T1548"/>
    </row>
    <row r="1549" spans="9:20" x14ac:dyDescent="0.25">
      <c r="I1549" s="7"/>
      <c r="J1549" s="7"/>
      <c r="T1549"/>
    </row>
    <row r="1550" spans="9:20" x14ac:dyDescent="0.25">
      <c r="I1550" s="7"/>
      <c r="J1550" s="7"/>
      <c r="T1550"/>
    </row>
    <row r="1551" spans="9:20" x14ac:dyDescent="0.25">
      <c r="I1551" s="7"/>
      <c r="J1551" s="7"/>
      <c r="T1551"/>
    </row>
    <row r="1552" spans="9:20" x14ac:dyDescent="0.25">
      <c r="I1552" s="7"/>
      <c r="J1552" s="7"/>
      <c r="T1552"/>
    </row>
    <row r="1553" spans="9:20" x14ac:dyDescent="0.25">
      <c r="I1553" s="7"/>
      <c r="J1553" s="7"/>
      <c r="T1553"/>
    </row>
    <row r="1554" spans="9:20" x14ac:dyDescent="0.25">
      <c r="I1554" s="7"/>
      <c r="J1554" s="7"/>
      <c r="T1554"/>
    </row>
    <row r="1555" spans="9:20" x14ac:dyDescent="0.25">
      <c r="I1555" s="7"/>
      <c r="J1555" s="7"/>
      <c r="T1555"/>
    </row>
    <row r="1556" spans="9:20" x14ac:dyDescent="0.25">
      <c r="I1556" s="7"/>
      <c r="J1556" s="7"/>
      <c r="T1556"/>
    </row>
    <row r="1557" spans="9:20" x14ac:dyDescent="0.25">
      <c r="I1557" s="7"/>
      <c r="J1557" s="7"/>
      <c r="T1557"/>
    </row>
    <row r="1558" spans="9:20" x14ac:dyDescent="0.25">
      <c r="I1558" s="7"/>
      <c r="J1558" s="7"/>
      <c r="T1558"/>
    </row>
    <row r="1559" spans="9:20" x14ac:dyDescent="0.25">
      <c r="I1559" s="7"/>
      <c r="J1559" s="7"/>
      <c r="T1559"/>
    </row>
    <row r="1560" spans="9:20" x14ac:dyDescent="0.25">
      <c r="I1560" s="7"/>
      <c r="J1560" s="7"/>
      <c r="T1560"/>
    </row>
    <row r="1561" spans="9:20" x14ac:dyDescent="0.25">
      <c r="I1561" s="7"/>
      <c r="J1561" s="7"/>
      <c r="T1561"/>
    </row>
    <row r="1562" spans="9:20" x14ac:dyDescent="0.25">
      <c r="I1562" s="7"/>
      <c r="J1562" s="7"/>
      <c r="T1562"/>
    </row>
    <row r="1563" spans="9:20" x14ac:dyDescent="0.25">
      <c r="I1563" s="7"/>
      <c r="J1563" s="7"/>
      <c r="T1563"/>
    </row>
    <row r="1564" spans="9:20" x14ac:dyDescent="0.25">
      <c r="I1564" s="7"/>
      <c r="J1564" s="7"/>
      <c r="T1564"/>
    </row>
    <row r="1565" spans="9:20" x14ac:dyDescent="0.25">
      <c r="I1565" s="7"/>
      <c r="J1565" s="7"/>
      <c r="T1565"/>
    </row>
    <row r="1566" spans="9:20" x14ac:dyDescent="0.25">
      <c r="I1566" s="7"/>
      <c r="J1566" s="7"/>
      <c r="T1566"/>
    </row>
    <row r="1567" spans="9:20" x14ac:dyDescent="0.25">
      <c r="I1567" s="7"/>
      <c r="J1567" s="7"/>
      <c r="T1567"/>
    </row>
    <row r="1568" spans="9:20" x14ac:dyDescent="0.25">
      <c r="I1568" s="7"/>
      <c r="J1568" s="7"/>
      <c r="T1568"/>
    </row>
    <row r="1569" spans="9:20" x14ac:dyDescent="0.25">
      <c r="I1569" s="7"/>
      <c r="J1569" s="7"/>
      <c r="T1569"/>
    </row>
    <row r="1570" spans="9:20" x14ac:dyDescent="0.25">
      <c r="I1570" s="7"/>
      <c r="J1570" s="7"/>
      <c r="T1570"/>
    </row>
    <row r="1571" spans="9:20" x14ac:dyDescent="0.25">
      <c r="I1571" s="7"/>
      <c r="J1571" s="7"/>
      <c r="T1571"/>
    </row>
    <row r="1572" spans="9:20" x14ac:dyDescent="0.25">
      <c r="I1572" s="7"/>
      <c r="J1572" s="7"/>
      <c r="T1572"/>
    </row>
    <row r="1573" spans="9:20" x14ac:dyDescent="0.25">
      <c r="I1573" s="7"/>
      <c r="J1573" s="7"/>
      <c r="T1573"/>
    </row>
    <row r="1574" spans="9:20" x14ac:dyDescent="0.25">
      <c r="I1574" s="7"/>
      <c r="J1574" s="7"/>
      <c r="T1574"/>
    </row>
    <row r="1575" spans="9:20" x14ac:dyDescent="0.25">
      <c r="I1575" s="7"/>
      <c r="J1575" s="7"/>
      <c r="T1575"/>
    </row>
    <row r="1576" spans="9:20" x14ac:dyDescent="0.25">
      <c r="I1576" s="7"/>
      <c r="J1576" s="7"/>
      <c r="T1576"/>
    </row>
    <row r="1577" spans="9:20" x14ac:dyDescent="0.25">
      <c r="I1577" s="7"/>
      <c r="J1577" s="7"/>
      <c r="T1577"/>
    </row>
    <row r="1578" spans="9:20" x14ac:dyDescent="0.25">
      <c r="I1578" s="7"/>
      <c r="J1578" s="7"/>
      <c r="T1578"/>
    </row>
    <row r="1579" spans="9:20" x14ac:dyDescent="0.25">
      <c r="I1579" s="7"/>
      <c r="J1579" s="7"/>
      <c r="T1579"/>
    </row>
    <row r="1580" spans="9:20" x14ac:dyDescent="0.25">
      <c r="I1580" s="7"/>
      <c r="J1580" s="7"/>
      <c r="T1580"/>
    </row>
    <row r="1581" spans="9:20" x14ac:dyDescent="0.25">
      <c r="I1581" s="7"/>
      <c r="J1581" s="7"/>
      <c r="T1581"/>
    </row>
    <row r="1582" spans="9:20" x14ac:dyDescent="0.25">
      <c r="I1582" s="7"/>
      <c r="J1582" s="7"/>
      <c r="T1582"/>
    </row>
    <row r="1583" spans="9:20" x14ac:dyDescent="0.25">
      <c r="I1583" s="7"/>
      <c r="J1583" s="7"/>
      <c r="T1583"/>
    </row>
    <row r="1584" spans="9:20" x14ac:dyDescent="0.25">
      <c r="I1584" s="7"/>
      <c r="J1584" s="7"/>
      <c r="T1584"/>
    </row>
    <row r="1585" spans="9:20" x14ac:dyDescent="0.25">
      <c r="I1585" s="7"/>
      <c r="J1585" s="7"/>
      <c r="T1585"/>
    </row>
    <row r="1586" spans="9:20" x14ac:dyDescent="0.25">
      <c r="I1586" s="7"/>
      <c r="J1586" s="7"/>
      <c r="T1586"/>
    </row>
    <row r="1587" spans="9:20" x14ac:dyDescent="0.25">
      <c r="I1587" s="7"/>
      <c r="J1587" s="7"/>
      <c r="T1587"/>
    </row>
    <row r="1588" spans="9:20" x14ac:dyDescent="0.25">
      <c r="I1588" s="7"/>
      <c r="J1588" s="7"/>
      <c r="T1588"/>
    </row>
    <row r="1589" spans="9:20" x14ac:dyDescent="0.25">
      <c r="I1589" s="7"/>
      <c r="J1589" s="7"/>
      <c r="T1589"/>
    </row>
    <row r="1590" spans="9:20" x14ac:dyDescent="0.25">
      <c r="I1590" s="7"/>
      <c r="J1590" s="7"/>
      <c r="T1590"/>
    </row>
    <row r="1591" spans="9:20" x14ac:dyDescent="0.25">
      <c r="I1591" s="7"/>
      <c r="J1591" s="7"/>
      <c r="T1591"/>
    </row>
    <row r="1592" spans="9:20" x14ac:dyDescent="0.25">
      <c r="I1592" s="7"/>
      <c r="J1592" s="7"/>
      <c r="T1592"/>
    </row>
    <row r="1593" spans="9:20" x14ac:dyDescent="0.25">
      <c r="I1593" s="7"/>
      <c r="J1593" s="7"/>
      <c r="T1593"/>
    </row>
    <row r="1594" spans="9:20" x14ac:dyDescent="0.25">
      <c r="I1594" s="7"/>
      <c r="J1594" s="7"/>
      <c r="T1594"/>
    </row>
    <row r="1595" spans="9:20" x14ac:dyDescent="0.25">
      <c r="I1595" s="7"/>
      <c r="J1595" s="7"/>
      <c r="T1595"/>
    </row>
    <row r="1596" spans="9:20" x14ac:dyDescent="0.25">
      <c r="I1596" s="7"/>
      <c r="J1596" s="7"/>
      <c r="T1596"/>
    </row>
    <row r="1597" spans="9:20" x14ac:dyDescent="0.25">
      <c r="I1597" s="7"/>
      <c r="J1597" s="7"/>
      <c r="T1597"/>
    </row>
    <row r="1598" spans="9:20" x14ac:dyDescent="0.25">
      <c r="I1598" s="7"/>
      <c r="J1598" s="7"/>
      <c r="T1598"/>
    </row>
    <row r="1599" spans="9:20" x14ac:dyDescent="0.25">
      <c r="I1599" s="7"/>
      <c r="J1599" s="7"/>
      <c r="T1599"/>
    </row>
    <row r="1600" spans="9:20" x14ac:dyDescent="0.25">
      <c r="I1600" s="7"/>
      <c r="J1600" s="7"/>
      <c r="T1600"/>
    </row>
    <row r="1601" spans="9:20" x14ac:dyDescent="0.25">
      <c r="I1601" s="7"/>
      <c r="J1601" s="7"/>
      <c r="T1601"/>
    </row>
    <row r="1602" spans="9:20" x14ac:dyDescent="0.25">
      <c r="I1602" s="7"/>
      <c r="J1602" s="7"/>
      <c r="T1602"/>
    </row>
    <row r="1603" spans="9:20" x14ac:dyDescent="0.25">
      <c r="I1603" s="7"/>
      <c r="J1603" s="7"/>
      <c r="T1603"/>
    </row>
    <row r="1604" spans="9:20" x14ac:dyDescent="0.25">
      <c r="I1604" s="7"/>
      <c r="J1604" s="7"/>
      <c r="T1604"/>
    </row>
    <row r="1605" spans="9:20" x14ac:dyDescent="0.25">
      <c r="I1605" s="7"/>
      <c r="J1605" s="7"/>
      <c r="T1605"/>
    </row>
    <row r="1606" spans="9:20" x14ac:dyDescent="0.25">
      <c r="I1606" s="7"/>
      <c r="J1606" s="7"/>
      <c r="T1606"/>
    </row>
    <row r="1607" spans="9:20" x14ac:dyDescent="0.25">
      <c r="I1607" s="7"/>
      <c r="J1607" s="7"/>
      <c r="T1607"/>
    </row>
    <row r="1608" spans="9:20" x14ac:dyDescent="0.25">
      <c r="I1608" s="7"/>
      <c r="J1608" s="7"/>
      <c r="T1608"/>
    </row>
    <row r="1609" spans="9:20" x14ac:dyDescent="0.25">
      <c r="I1609" s="7"/>
      <c r="J1609" s="7"/>
      <c r="T1609"/>
    </row>
    <row r="1610" spans="9:20" x14ac:dyDescent="0.25">
      <c r="I1610" s="7"/>
      <c r="J1610" s="7"/>
      <c r="T1610"/>
    </row>
    <row r="1611" spans="9:20" x14ac:dyDescent="0.25">
      <c r="I1611" s="7"/>
      <c r="J1611" s="7"/>
      <c r="T1611"/>
    </row>
    <row r="1612" spans="9:20" x14ac:dyDescent="0.25">
      <c r="I1612" s="7"/>
      <c r="J1612" s="7"/>
      <c r="T1612"/>
    </row>
    <row r="1613" spans="9:20" x14ac:dyDescent="0.25">
      <c r="I1613" s="7"/>
      <c r="J1613" s="7"/>
      <c r="T1613"/>
    </row>
    <row r="1614" spans="9:20" x14ac:dyDescent="0.25">
      <c r="I1614" s="7"/>
      <c r="J1614" s="7"/>
      <c r="T1614"/>
    </row>
    <row r="1615" spans="9:20" x14ac:dyDescent="0.25">
      <c r="I1615" s="7"/>
      <c r="J1615" s="7"/>
      <c r="T1615"/>
    </row>
    <row r="1616" spans="9:20" x14ac:dyDescent="0.25">
      <c r="I1616" s="7"/>
      <c r="J1616" s="7"/>
      <c r="T1616"/>
    </row>
    <row r="1617" spans="9:20" x14ac:dyDescent="0.25">
      <c r="I1617" s="7"/>
      <c r="J1617" s="7"/>
      <c r="T1617"/>
    </row>
    <row r="1618" spans="9:20" x14ac:dyDescent="0.25">
      <c r="I1618" s="7"/>
      <c r="J1618" s="7"/>
      <c r="T1618"/>
    </row>
    <row r="1619" spans="9:20" x14ac:dyDescent="0.25">
      <c r="I1619" s="7"/>
      <c r="J1619" s="7"/>
      <c r="T1619"/>
    </row>
    <row r="1620" spans="9:20" x14ac:dyDescent="0.25">
      <c r="I1620" s="7"/>
      <c r="J1620" s="7"/>
      <c r="T1620"/>
    </row>
    <row r="1621" spans="9:20" x14ac:dyDescent="0.25">
      <c r="I1621" s="7"/>
      <c r="J1621" s="7"/>
      <c r="T1621"/>
    </row>
    <row r="1622" spans="9:20" x14ac:dyDescent="0.25">
      <c r="I1622" s="7"/>
      <c r="J1622" s="7"/>
      <c r="T1622"/>
    </row>
    <row r="1623" spans="9:20" x14ac:dyDescent="0.25">
      <c r="I1623" s="7"/>
      <c r="J1623" s="7"/>
      <c r="T1623"/>
    </row>
    <row r="1624" spans="9:20" x14ac:dyDescent="0.25">
      <c r="I1624" s="7"/>
      <c r="J1624" s="7"/>
      <c r="T1624"/>
    </row>
    <row r="1625" spans="9:20" x14ac:dyDescent="0.25">
      <c r="I1625" s="7"/>
      <c r="J1625" s="7"/>
      <c r="T1625"/>
    </row>
    <row r="1626" spans="9:20" x14ac:dyDescent="0.25">
      <c r="I1626" s="7"/>
      <c r="J1626" s="7"/>
      <c r="T1626"/>
    </row>
    <row r="1627" spans="9:20" x14ac:dyDescent="0.25">
      <c r="I1627" s="7"/>
      <c r="J1627" s="7"/>
      <c r="T1627"/>
    </row>
    <row r="1628" spans="9:20" x14ac:dyDescent="0.25">
      <c r="I1628" s="7"/>
      <c r="J1628" s="7"/>
      <c r="T1628"/>
    </row>
    <row r="1629" spans="9:20" x14ac:dyDescent="0.25">
      <c r="I1629" s="7"/>
      <c r="J1629" s="7"/>
      <c r="T1629"/>
    </row>
    <row r="1630" spans="9:20" x14ac:dyDescent="0.25">
      <c r="I1630" s="7"/>
      <c r="J1630" s="7"/>
      <c r="T1630"/>
    </row>
    <row r="1631" spans="9:20" x14ac:dyDescent="0.25">
      <c r="I1631" s="7"/>
      <c r="J1631" s="7"/>
      <c r="T1631"/>
    </row>
    <row r="1632" spans="9:20" x14ac:dyDescent="0.25">
      <c r="I1632" s="7"/>
      <c r="J1632" s="7"/>
      <c r="T1632"/>
    </row>
    <row r="1633" spans="9:20" x14ac:dyDescent="0.25">
      <c r="I1633" s="7"/>
      <c r="J1633" s="7"/>
      <c r="T1633"/>
    </row>
    <row r="1634" spans="9:20" x14ac:dyDescent="0.25">
      <c r="I1634" s="7"/>
      <c r="J1634" s="7"/>
      <c r="T1634"/>
    </row>
    <row r="1635" spans="9:20" x14ac:dyDescent="0.25">
      <c r="I1635" s="7"/>
      <c r="J1635" s="7"/>
      <c r="T1635"/>
    </row>
    <row r="1636" spans="9:20" x14ac:dyDescent="0.25">
      <c r="I1636" s="7"/>
      <c r="J1636" s="7"/>
      <c r="T1636"/>
    </row>
    <row r="1637" spans="9:20" x14ac:dyDescent="0.25">
      <c r="I1637" s="7"/>
      <c r="J1637" s="7"/>
      <c r="T1637"/>
    </row>
    <row r="1638" spans="9:20" x14ac:dyDescent="0.25">
      <c r="I1638" s="7"/>
      <c r="J1638" s="7"/>
      <c r="T1638"/>
    </row>
    <row r="1639" spans="9:20" x14ac:dyDescent="0.25">
      <c r="I1639" s="7"/>
      <c r="J1639" s="7"/>
      <c r="T1639"/>
    </row>
    <row r="1640" spans="9:20" x14ac:dyDescent="0.25">
      <c r="I1640" s="7"/>
      <c r="J1640" s="7"/>
      <c r="T1640"/>
    </row>
    <row r="1641" spans="9:20" x14ac:dyDescent="0.25">
      <c r="I1641" s="7"/>
      <c r="J1641" s="7"/>
      <c r="T1641"/>
    </row>
    <row r="1642" spans="9:20" x14ac:dyDescent="0.25">
      <c r="I1642" s="7"/>
      <c r="J1642" s="7"/>
      <c r="T1642"/>
    </row>
    <row r="1643" spans="9:20" x14ac:dyDescent="0.25">
      <c r="I1643" s="7"/>
      <c r="J1643" s="7"/>
      <c r="T1643"/>
    </row>
    <row r="1644" spans="9:20" x14ac:dyDescent="0.25">
      <c r="I1644" s="7"/>
      <c r="J1644" s="7"/>
      <c r="T1644"/>
    </row>
    <row r="1645" spans="9:20" x14ac:dyDescent="0.25">
      <c r="I1645" s="7"/>
      <c r="J1645" s="7"/>
      <c r="T1645"/>
    </row>
    <row r="1646" spans="9:20" x14ac:dyDescent="0.25">
      <c r="I1646" s="7"/>
      <c r="J1646" s="7"/>
      <c r="T1646"/>
    </row>
    <row r="1647" spans="9:20" x14ac:dyDescent="0.25">
      <c r="I1647" s="7"/>
      <c r="J1647" s="7"/>
      <c r="T1647"/>
    </row>
    <row r="1648" spans="9:20" x14ac:dyDescent="0.25">
      <c r="I1648" s="7"/>
      <c r="J1648" s="7"/>
      <c r="T1648"/>
    </row>
    <row r="1649" spans="9:20" x14ac:dyDescent="0.25">
      <c r="I1649" s="7"/>
      <c r="J1649" s="7"/>
      <c r="T1649"/>
    </row>
    <row r="1650" spans="9:20" x14ac:dyDescent="0.25">
      <c r="I1650" s="7"/>
      <c r="J1650" s="7"/>
      <c r="T1650"/>
    </row>
    <row r="1651" spans="9:20" x14ac:dyDescent="0.25">
      <c r="I1651" s="7"/>
      <c r="J1651" s="7"/>
      <c r="T1651"/>
    </row>
    <row r="1652" spans="9:20" x14ac:dyDescent="0.25">
      <c r="I1652" s="7"/>
      <c r="J1652" s="7"/>
      <c r="T1652"/>
    </row>
    <row r="1653" spans="9:20" x14ac:dyDescent="0.25">
      <c r="I1653" s="7"/>
      <c r="J1653" s="7"/>
      <c r="T1653"/>
    </row>
    <row r="1654" spans="9:20" x14ac:dyDescent="0.25">
      <c r="I1654" s="7"/>
      <c r="J1654" s="7"/>
      <c r="T1654"/>
    </row>
    <row r="1655" spans="9:20" x14ac:dyDescent="0.25">
      <c r="I1655" s="7"/>
      <c r="J1655" s="7"/>
      <c r="T1655"/>
    </row>
    <row r="1656" spans="9:20" x14ac:dyDescent="0.25">
      <c r="I1656" s="7"/>
      <c r="J1656" s="7"/>
      <c r="T1656"/>
    </row>
    <row r="1657" spans="9:20" x14ac:dyDescent="0.25">
      <c r="I1657" s="7"/>
      <c r="J1657" s="7"/>
      <c r="T1657"/>
    </row>
    <row r="1658" spans="9:20" x14ac:dyDescent="0.25">
      <c r="I1658" s="7"/>
      <c r="J1658" s="7"/>
      <c r="T1658"/>
    </row>
    <row r="1659" spans="9:20" x14ac:dyDescent="0.25">
      <c r="I1659" s="7"/>
      <c r="J1659" s="7"/>
      <c r="T1659"/>
    </row>
    <row r="1660" spans="9:20" x14ac:dyDescent="0.25">
      <c r="I1660" s="7"/>
      <c r="J1660" s="7"/>
      <c r="T1660"/>
    </row>
    <row r="1661" spans="9:20" x14ac:dyDescent="0.25">
      <c r="I1661" s="7"/>
      <c r="J1661" s="7"/>
      <c r="T1661"/>
    </row>
    <row r="1662" spans="9:20" x14ac:dyDescent="0.25">
      <c r="I1662" s="7"/>
      <c r="J1662" s="7"/>
      <c r="T1662"/>
    </row>
    <row r="1663" spans="9:20" x14ac:dyDescent="0.25">
      <c r="I1663" s="7"/>
      <c r="J1663" s="7"/>
      <c r="T1663"/>
    </row>
    <row r="1664" spans="9:20" x14ac:dyDescent="0.25">
      <c r="I1664" s="7"/>
      <c r="J1664" s="7"/>
      <c r="T1664"/>
    </row>
    <row r="1665" spans="9:20" x14ac:dyDescent="0.25">
      <c r="I1665" s="7"/>
      <c r="J1665" s="7"/>
      <c r="T1665"/>
    </row>
    <row r="1666" spans="9:20" x14ac:dyDescent="0.25">
      <c r="I1666" s="7"/>
      <c r="J1666" s="7"/>
      <c r="T1666"/>
    </row>
    <row r="1667" spans="9:20" x14ac:dyDescent="0.25">
      <c r="I1667" s="7"/>
      <c r="J1667" s="7"/>
      <c r="T1667"/>
    </row>
    <row r="1668" spans="9:20" x14ac:dyDescent="0.25">
      <c r="I1668" s="7"/>
      <c r="J1668" s="7"/>
      <c r="T1668"/>
    </row>
    <row r="1669" spans="9:20" x14ac:dyDescent="0.25">
      <c r="I1669" s="7"/>
      <c r="J1669" s="7"/>
      <c r="T1669"/>
    </row>
    <row r="1670" spans="9:20" x14ac:dyDescent="0.25">
      <c r="I1670" s="7"/>
      <c r="J1670" s="7"/>
      <c r="T1670"/>
    </row>
    <row r="1671" spans="9:20" x14ac:dyDescent="0.25">
      <c r="I1671" s="7"/>
      <c r="J1671" s="7"/>
      <c r="T1671"/>
    </row>
    <row r="1672" spans="9:20" x14ac:dyDescent="0.25">
      <c r="I1672" s="7"/>
      <c r="J1672" s="7"/>
      <c r="T1672"/>
    </row>
    <row r="1673" spans="9:20" x14ac:dyDescent="0.25">
      <c r="I1673" s="7"/>
      <c r="J1673" s="7"/>
      <c r="T1673"/>
    </row>
    <row r="1674" spans="9:20" x14ac:dyDescent="0.25">
      <c r="I1674" s="7"/>
      <c r="J1674" s="7"/>
      <c r="T1674"/>
    </row>
    <row r="1675" spans="9:20" x14ac:dyDescent="0.25">
      <c r="I1675" s="7"/>
      <c r="J1675" s="7"/>
      <c r="T1675"/>
    </row>
    <row r="1676" spans="9:20" x14ac:dyDescent="0.25">
      <c r="I1676" s="7"/>
      <c r="J1676" s="7"/>
      <c r="T1676"/>
    </row>
    <row r="1677" spans="9:20" x14ac:dyDescent="0.25">
      <c r="I1677" s="7"/>
      <c r="J1677" s="7"/>
      <c r="T1677"/>
    </row>
    <row r="1678" spans="9:20" x14ac:dyDescent="0.25">
      <c r="I1678" s="7"/>
      <c r="J1678" s="7"/>
      <c r="T1678"/>
    </row>
    <row r="1679" spans="9:20" x14ac:dyDescent="0.25">
      <c r="I1679" s="7"/>
      <c r="J1679" s="7"/>
      <c r="T1679"/>
    </row>
    <row r="1680" spans="9:20" x14ac:dyDescent="0.25">
      <c r="I1680" s="7"/>
      <c r="J1680" s="7"/>
      <c r="T1680"/>
    </row>
    <row r="1681" spans="9:20" x14ac:dyDescent="0.25">
      <c r="I1681" s="7"/>
      <c r="J1681" s="7"/>
      <c r="T1681"/>
    </row>
    <row r="1682" spans="9:20" x14ac:dyDescent="0.25">
      <c r="I1682" s="7"/>
      <c r="J1682" s="7"/>
      <c r="T1682"/>
    </row>
    <row r="1683" spans="9:20" x14ac:dyDescent="0.25">
      <c r="I1683" s="7"/>
      <c r="J1683" s="7"/>
      <c r="T1683"/>
    </row>
    <row r="1684" spans="9:20" x14ac:dyDescent="0.25">
      <c r="I1684" s="7"/>
      <c r="J1684" s="7"/>
      <c r="T1684"/>
    </row>
    <row r="1685" spans="9:20" x14ac:dyDescent="0.25">
      <c r="I1685" s="7"/>
      <c r="J1685" s="7"/>
      <c r="T1685"/>
    </row>
    <row r="1686" spans="9:20" x14ac:dyDescent="0.25">
      <c r="I1686" s="7"/>
      <c r="J1686" s="7"/>
      <c r="T1686"/>
    </row>
    <row r="1687" spans="9:20" x14ac:dyDescent="0.25">
      <c r="I1687" s="7"/>
      <c r="J1687" s="7"/>
      <c r="T1687"/>
    </row>
    <row r="1688" spans="9:20" x14ac:dyDescent="0.25">
      <c r="I1688" s="7"/>
      <c r="J1688" s="7"/>
      <c r="T1688"/>
    </row>
    <row r="1689" spans="9:20" x14ac:dyDescent="0.25">
      <c r="I1689" s="7"/>
      <c r="J1689" s="7"/>
      <c r="T1689"/>
    </row>
    <row r="1690" spans="9:20" x14ac:dyDescent="0.25">
      <c r="I1690" s="7"/>
      <c r="J1690" s="7"/>
      <c r="T1690"/>
    </row>
    <row r="1691" spans="9:20" x14ac:dyDescent="0.25">
      <c r="I1691" s="7"/>
      <c r="J1691" s="7"/>
      <c r="T1691"/>
    </row>
    <row r="1692" spans="9:20" x14ac:dyDescent="0.25">
      <c r="I1692" s="7"/>
      <c r="J1692" s="7"/>
      <c r="T1692"/>
    </row>
    <row r="1693" spans="9:20" x14ac:dyDescent="0.25">
      <c r="I1693" s="7"/>
      <c r="J1693" s="7"/>
      <c r="T1693"/>
    </row>
    <row r="1694" spans="9:20" x14ac:dyDescent="0.25">
      <c r="I1694" s="7"/>
      <c r="J1694" s="7"/>
      <c r="T1694"/>
    </row>
    <row r="1695" spans="9:20" x14ac:dyDescent="0.25">
      <c r="I1695" s="7"/>
      <c r="J1695" s="7"/>
      <c r="T1695"/>
    </row>
    <row r="1696" spans="9:20" x14ac:dyDescent="0.25">
      <c r="I1696" s="7"/>
      <c r="J1696" s="7"/>
      <c r="T1696"/>
    </row>
    <row r="1697" spans="9:20" x14ac:dyDescent="0.25">
      <c r="I1697" s="7"/>
      <c r="J1697" s="7"/>
      <c r="T1697"/>
    </row>
    <row r="1698" spans="9:20" x14ac:dyDescent="0.25">
      <c r="I1698" s="7"/>
      <c r="J1698" s="7"/>
      <c r="T1698"/>
    </row>
    <row r="1699" spans="9:20" x14ac:dyDescent="0.25">
      <c r="I1699" s="7"/>
      <c r="J1699" s="7"/>
      <c r="T1699"/>
    </row>
    <row r="1700" spans="9:20" x14ac:dyDescent="0.25">
      <c r="I1700" s="7"/>
      <c r="J1700" s="7"/>
      <c r="T1700"/>
    </row>
    <row r="1701" spans="9:20" x14ac:dyDescent="0.25">
      <c r="I1701" s="7"/>
      <c r="J1701" s="7"/>
      <c r="T1701"/>
    </row>
    <row r="1702" spans="9:20" x14ac:dyDescent="0.25">
      <c r="I1702" s="7"/>
      <c r="J1702" s="7"/>
      <c r="T1702"/>
    </row>
    <row r="1703" spans="9:20" x14ac:dyDescent="0.25">
      <c r="I1703" s="7"/>
      <c r="J1703" s="7"/>
      <c r="T1703"/>
    </row>
    <row r="1704" spans="9:20" x14ac:dyDescent="0.25">
      <c r="I1704" s="7"/>
      <c r="J1704" s="7"/>
      <c r="T1704"/>
    </row>
    <row r="1705" spans="9:20" x14ac:dyDescent="0.25">
      <c r="I1705" s="7"/>
      <c r="J1705" s="7"/>
      <c r="T1705"/>
    </row>
    <row r="1706" spans="9:20" x14ac:dyDescent="0.25">
      <c r="I1706" s="7"/>
      <c r="J1706" s="7"/>
      <c r="T1706"/>
    </row>
    <row r="1707" spans="9:20" x14ac:dyDescent="0.25">
      <c r="I1707" s="7"/>
      <c r="J1707" s="7"/>
      <c r="T1707"/>
    </row>
    <row r="1708" spans="9:20" x14ac:dyDescent="0.25">
      <c r="I1708" s="7"/>
      <c r="J1708" s="7"/>
      <c r="T1708"/>
    </row>
    <row r="1709" spans="9:20" x14ac:dyDescent="0.25">
      <c r="I1709" s="7"/>
      <c r="J1709" s="7"/>
      <c r="T1709"/>
    </row>
    <row r="1710" spans="9:20" x14ac:dyDescent="0.25">
      <c r="I1710" s="7"/>
      <c r="J1710" s="7"/>
      <c r="T1710"/>
    </row>
    <row r="1711" spans="9:20" x14ac:dyDescent="0.25">
      <c r="I1711" s="7"/>
      <c r="J1711" s="7"/>
      <c r="T1711"/>
    </row>
    <row r="1712" spans="9:20" x14ac:dyDescent="0.25">
      <c r="I1712" s="7"/>
      <c r="J1712" s="7"/>
      <c r="T1712"/>
    </row>
    <row r="1713" spans="9:20" x14ac:dyDescent="0.25">
      <c r="I1713" s="7"/>
      <c r="J1713" s="7"/>
      <c r="T1713"/>
    </row>
    <row r="1714" spans="9:20" x14ac:dyDescent="0.25">
      <c r="I1714" s="7"/>
      <c r="J1714" s="7"/>
      <c r="T1714"/>
    </row>
    <row r="1715" spans="9:20" x14ac:dyDescent="0.25">
      <c r="I1715" s="7"/>
      <c r="J1715" s="7"/>
      <c r="T1715"/>
    </row>
    <row r="1716" spans="9:20" x14ac:dyDescent="0.25">
      <c r="I1716" s="7"/>
      <c r="J1716" s="7"/>
      <c r="T1716"/>
    </row>
    <row r="1717" spans="9:20" x14ac:dyDescent="0.25">
      <c r="I1717" s="7"/>
      <c r="J1717" s="7"/>
      <c r="T1717"/>
    </row>
    <row r="1718" spans="9:20" x14ac:dyDescent="0.25">
      <c r="I1718" s="7"/>
      <c r="J1718" s="7"/>
      <c r="T1718"/>
    </row>
    <row r="1719" spans="9:20" x14ac:dyDescent="0.25">
      <c r="I1719" s="7"/>
      <c r="J1719" s="7"/>
      <c r="T1719"/>
    </row>
    <row r="1720" spans="9:20" x14ac:dyDescent="0.25">
      <c r="I1720" s="7"/>
      <c r="J1720" s="7"/>
      <c r="T1720"/>
    </row>
    <row r="1721" spans="9:20" x14ac:dyDescent="0.25">
      <c r="I1721" s="7"/>
      <c r="J1721" s="7"/>
      <c r="T1721"/>
    </row>
    <row r="1722" spans="9:20" x14ac:dyDescent="0.25">
      <c r="I1722" s="7"/>
      <c r="J1722" s="7"/>
      <c r="T1722"/>
    </row>
    <row r="1723" spans="9:20" x14ac:dyDescent="0.25">
      <c r="I1723" s="7"/>
      <c r="J1723" s="7"/>
      <c r="T1723"/>
    </row>
    <row r="1724" spans="9:20" x14ac:dyDescent="0.25">
      <c r="I1724" s="7"/>
      <c r="J1724" s="7"/>
      <c r="T1724"/>
    </row>
    <row r="1725" spans="9:20" x14ac:dyDescent="0.25">
      <c r="I1725" s="7"/>
      <c r="J1725" s="7"/>
      <c r="T1725"/>
    </row>
    <row r="1726" spans="9:20" x14ac:dyDescent="0.25">
      <c r="I1726" s="7"/>
      <c r="J1726" s="7"/>
      <c r="T1726"/>
    </row>
    <row r="1727" spans="9:20" x14ac:dyDescent="0.25">
      <c r="I1727" s="7"/>
      <c r="J1727" s="7"/>
      <c r="T1727"/>
    </row>
    <row r="1728" spans="9:20" x14ac:dyDescent="0.25">
      <c r="I1728" s="7"/>
      <c r="J1728" s="7"/>
      <c r="T1728"/>
    </row>
    <row r="1729" spans="9:20" x14ac:dyDescent="0.25">
      <c r="I1729" s="7"/>
      <c r="J1729" s="7"/>
      <c r="T1729"/>
    </row>
    <row r="1730" spans="9:20" x14ac:dyDescent="0.25">
      <c r="I1730" s="7"/>
      <c r="J1730" s="7"/>
      <c r="T1730"/>
    </row>
    <row r="1731" spans="9:20" x14ac:dyDescent="0.25">
      <c r="I1731" s="7"/>
      <c r="J1731" s="7"/>
      <c r="T1731"/>
    </row>
    <row r="1732" spans="9:20" x14ac:dyDescent="0.25">
      <c r="I1732" s="7"/>
      <c r="J1732" s="7"/>
      <c r="T1732"/>
    </row>
    <row r="1733" spans="9:20" x14ac:dyDescent="0.25">
      <c r="I1733" s="7"/>
      <c r="J1733" s="7"/>
      <c r="T1733"/>
    </row>
    <row r="1734" spans="9:20" x14ac:dyDescent="0.25">
      <c r="I1734" s="7"/>
      <c r="J1734" s="7"/>
      <c r="T1734"/>
    </row>
    <row r="1735" spans="9:20" x14ac:dyDescent="0.25">
      <c r="I1735" s="7"/>
      <c r="J1735" s="7"/>
      <c r="T1735"/>
    </row>
    <row r="1736" spans="9:20" x14ac:dyDescent="0.25">
      <c r="I1736" s="7"/>
      <c r="J1736" s="7"/>
      <c r="T1736"/>
    </row>
    <row r="1737" spans="9:20" x14ac:dyDescent="0.25">
      <c r="I1737" s="7"/>
      <c r="J1737" s="7"/>
      <c r="T1737"/>
    </row>
    <row r="1738" spans="9:20" x14ac:dyDescent="0.25">
      <c r="I1738" s="7"/>
      <c r="J1738" s="7"/>
      <c r="T1738"/>
    </row>
    <row r="1739" spans="9:20" x14ac:dyDescent="0.25">
      <c r="I1739" s="7"/>
      <c r="J1739" s="7"/>
      <c r="T1739"/>
    </row>
    <row r="1740" spans="9:20" x14ac:dyDescent="0.25">
      <c r="I1740" s="7"/>
      <c r="J1740" s="7"/>
      <c r="T1740"/>
    </row>
    <row r="1741" spans="9:20" x14ac:dyDescent="0.25">
      <c r="I1741" s="7"/>
      <c r="J1741" s="7"/>
      <c r="T1741"/>
    </row>
    <row r="1742" spans="9:20" x14ac:dyDescent="0.25">
      <c r="I1742" s="7"/>
      <c r="J1742" s="7"/>
      <c r="T1742"/>
    </row>
    <row r="1743" spans="9:20" x14ac:dyDescent="0.25">
      <c r="I1743" s="7"/>
      <c r="J1743" s="7"/>
      <c r="T1743"/>
    </row>
    <row r="1744" spans="9:20" x14ac:dyDescent="0.25">
      <c r="I1744" s="7"/>
      <c r="J1744" s="7"/>
      <c r="T1744"/>
    </row>
    <row r="1745" spans="9:20" x14ac:dyDescent="0.25">
      <c r="I1745" s="7"/>
      <c r="J1745" s="7"/>
      <c r="T1745"/>
    </row>
    <row r="1746" spans="9:20" x14ac:dyDescent="0.25">
      <c r="I1746" s="7"/>
      <c r="J1746" s="7"/>
      <c r="T1746"/>
    </row>
    <row r="1747" spans="9:20" x14ac:dyDescent="0.25">
      <c r="I1747" s="7"/>
      <c r="J1747" s="7"/>
      <c r="T1747"/>
    </row>
    <row r="1748" spans="9:20" x14ac:dyDescent="0.25">
      <c r="I1748" s="7"/>
      <c r="J1748" s="7"/>
      <c r="T1748"/>
    </row>
    <row r="1749" spans="9:20" x14ac:dyDescent="0.25">
      <c r="I1749" s="7"/>
      <c r="J1749" s="7"/>
      <c r="T1749"/>
    </row>
    <row r="1750" spans="9:20" x14ac:dyDescent="0.25">
      <c r="I1750" s="7"/>
      <c r="J1750" s="7"/>
      <c r="T1750"/>
    </row>
    <row r="1751" spans="9:20" x14ac:dyDescent="0.25">
      <c r="I1751" s="7"/>
      <c r="J1751" s="7"/>
      <c r="T1751"/>
    </row>
    <row r="1752" spans="9:20" x14ac:dyDescent="0.25">
      <c r="I1752" s="7"/>
      <c r="J1752" s="7"/>
      <c r="T1752"/>
    </row>
    <row r="1753" spans="9:20" x14ac:dyDescent="0.25">
      <c r="I1753" s="7"/>
      <c r="J1753" s="7"/>
      <c r="T1753"/>
    </row>
    <row r="1754" spans="9:20" x14ac:dyDescent="0.25">
      <c r="I1754" s="7"/>
      <c r="J1754" s="7"/>
      <c r="T1754"/>
    </row>
    <row r="1755" spans="9:20" x14ac:dyDescent="0.25">
      <c r="I1755" s="7"/>
      <c r="J1755" s="7"/>
      <c r="T1755"/>
    </row>
    <row r="1756" spans="9:20" x14ac:dyDescent="0.25">
      <c r="I1756" s="7"/>
      <c r="J1756" s="7"/>
      <c r="T1756"/>
    </row>
    <row r="1757" spans="9:20" x14ac:dyDescent="0.25">
      <c r="I1757" s="7"/>
      <c r="J1757" s="7"/>
      <c r="T1757"/>
    </row>
    <row r="1758" spans="9:20" x14ac:dyDescent="0.25">
      <c r="I1758" s="7"/>
      <c r="J1758" s="7"/>
      <c r="T1758"/>
    </row>
    <row r="1759" spans="9:20" x14ac:dyDescent="0.25">
      <c r="I1759" s="7"/>
      <c r="J1759" s="7"/>
      <c r="T1759"/>
    </row>
    <row r="1760" spans="9:20" x14ac:dyDescent="0.25">
      <c r="I1760" s="7"/>
      <c r="J1760" s="7"/>
      <c r="T1760"/>
    </row>
    <row r="1761" spans="9:20" x14ac:dyDescent="0.25">
      <c r="I1761" s="7"/>
      <c r="J1761" s="7"/>
      <c r="T1761"/>
    </row>
    <row r="1762" spans="9:20" x14ac:dyDescent="0.25">
      <c r="I1762" s="7"/>
      <c r="J1762" s="7"/>
      <c r="T1762"/>
    </row>
    <row r="1763" spans="9:20" x14ac:dyDescent="0.25">
      <c r="I1763" s="7"/>
      <c r="J1763" s="7"/>
      <c r="T1763"/>
    </row>
    <row r="1764" spans="9:20" x14ac:dyDescent="0.25">
      <c r="I1764" s="7"/>
      <c r="J1764" s="7"/>
      <c r="T1764"/>
    </row>
    <row r="1765" spans="9:20" x14ac:dyDescent="0.25">
      <c r="I1765" s="7"/>
      <c r="J1765" s="7"/>
      <c r="T1765"/>
    </row>
    <row r="1766" spans="9:20" x14ac:dyDescent="0.25">
      <c r="I1766" s="7"/>
      <c r="J1766" s="7"/>
      <c r="T1766"/>
    </row>
    <row r="1767" spans="9:20" x14ac:dyDescent="0.25">
      <c r="I1767" s="7"/>
      <c r="J1767" s="7"/>
      <c r="T1767"/>
    </row>
    <row r="1768" spans="9:20" x14ac:dyDescent="0.25">
      <c r="I1768" s="7"/>
      <c r="J1768" s="7"/>
      <c r="T1768"/>
    </row>
    <row r="1769" spans="9:20" x14ac:dyDescent="0.25">
      <c r="I1769" s="7"/>
      <c r="J1769" s="7"/>
      <c r="T1769"/>
    </row>
    <row r="1770" spans="9:20" x14ac:dyDescent="0.25">
      <c r="I1770" s="7"/>
      <c r="J1770" s="7"/>
      <c r="T1770"/>
    </row>
    <row r="1771" spans="9:20" x14ac:dyDescent="0.25">
      <c r="I1771" s="7"/>
      <c r="J1771" s="7"/>
      <c r="T1771"/>
    </row>
    <row r="1772" spans="9:20" x14ac:dyDescent="0.25">
      <c r="I1772" s="7"/>
      <c r="J1772" s="7"/>
      <c r="T1772"/>
    </row>
    <row r="1773" spans="9:20" x14ac:dyDescent="0.25">
      <c r="I1773" s="7"/>
      <c r="J1773" s="7"/>
      <c r="T1773"/>
    </row>
    <row r="1774" spans="9:20" x14ac:dyDescent="0.25">
      <c r="I1774" s="7"/>
      <c r="J1774" s="7"/>
      <c r="T1774"/>
    </row>
    <row r="1775" spans="9:20" x14ac:dyDescent="0.25">
      <c r="I1775" s="7"/>
      <c r="J1775" s="7"/>
      <c r="T1775"/>
    </row>
    <row r="1776" spans="9:20" x14ac:dyDescent="0.25">
      <c r="I1776" s="7"/>
      <c r="J1776" s="7"/>
      <c r="T1776"/>
    </row>
    <row r="1777" spans="9:20" x14ac:dyDescent="0.25">
      <c r="I1777" s="7"/>
      <c r="J1777" s="7"/>
      <c r="T1777"/>
    </row>
    <row r="1778" spans="9:20" x14ac:dyDescent="0.25">
      <c r="I1778" s="7"/>
      <c r="J1778" s="7"/>
      <c r="T1778"/>
    </row>
    <row r="1779" spans="9:20" x14ac:dyDescent="0.25">
      <c r="I1779" s="7"/>
      <c r="J1779" s="7"/>
      <c r="T1779"/>
    </row>
    <row r="1780" spans="9:20" x14ac:dyDescent="0.25">
      <c r="I1780" s="7"/>
      <c r="J1780" s="7"/>
      <c r="T1780"/>
    </row>
    <row r="1781" spans="9:20" x14ac:dyDescent="0.25">
      <c r="I1781" s="7"/>
      <c r="J1781" s="7"/>
      <c r="T1781"/>
    </row>
    <row r="1782" spans="9:20" x14ac:dyDescent="0.25">
      <c r="I1782" s="7"/>
      <c r="J1782" s="7"/>
      <c r="T1782"/>
    </row>
    <row r="1783" spans="9:20" x14ac:dyDescent="0.25">
      <c r="I1783" s="7"/>
      <c r="J1783" s="7"/>
      <c r="T1783"/>
    </row>
    <row r="1784" spans="9:20" x14ac:dyDescent="0.25">
      <c r="I1784" s="7"/>
      <c r="J1784" s="7"/>
      <c r="T1784"/>
    </row>
    <row r="1785" spans="9:20" x14ac:dyDescent="0.25">
      <c r="I1785" s="7"/>
      <c r="J1785" s="7"/>
      <c r="T1785"/>
    </row>
    <row r="1786" spans="9:20" x14ac:dyDescent="0.25">
      <c r="I1786" s="7"/>
      <c r="J1786" s="7"/>
      <c r="T1786"/>
    </row>
    <row r="1787" spans="9:20" x14ac:dyDescent="0.25">
      <c r="I1787" s="7"/>
      <c r="J1787" s="7"/>
      <c r="T1787"/>
    </row>
    <row r="1788" spans="9:20" x14ac:dyDescent="0.25">
      <c r="I1788" s="7"/>
      <c r="J1788" s="7"/>
      <c r="T1788"/>
    </row>
    <row r="1789" spans="9:20" x14ac:dyDescent="0.25">
      <c r="I1789" s="7"/>
      <c r="J1789" s="7"/>
      <c r="T1789"/>
    </row>
    <row r="1790" spans="9:20" x14ac:dyDescent="0.25">
      <c r="I1790" s="7"/>
      <c r="J1790" s="7"/>
      <c r="T1790"/>
    </row>
    <row r="1791" spans="9:20" x14ac:dyDescent="0.25">
      <c r="I1791" s="7"/>
      <c r="J1791" s="7"/>
      <c r="T1791"/>
    </row>
    <row r="1792" spans="9:20" x14ac:dyDescent="0.25">
      <c r="I1792" s="7"/>
      <c r="J1792" s="7"/>
      <c r="T1792"/>
    </row>
    <row r="1793" spans="9:20" x14ac:dyDescent="0.25">
      <c r="I1793" s="7"/>
      <c r="J1793" s="7"/>
      <c r="T1793"/>
    </row>
    <row r="1794" spans="9:20" x14ac:dyDescent="0.25">
      <c r="I1794" s="7"/>
      <c r="J1794" s="7"/>
      <c r="T1794"/>
    </row>
    <row r="1795" spans="9:20" x14ac:dyDescent="0.25">
      <c r="I1795" s="7"/>
      <c r="J1795" s="7"/>
      <c r="T1795"/>
    </row>
    <row r="1796" spans="9:20" x14ac:dyDescent="0.25">
      <c r="I1796" s="7"/>
      <c r="J1796" s="7"/>
      <c r="T1796"/>
    </row>
    <row r="1797" spans="9:20" x14ac:dyDescent="0.25">
      <c r="I1797" s="7"/>
      <c r="J1797" s="7"/>
      <c r="T1797"/>
    </row>
    <row r="1798" spans="9:20" x14ac:dyDescent="0.25">
      <c r="I1798" s="7"/>
      <c r="J1798" s="7"/>
      <c r="T1798"/>
    </row>
    <row r="1799" spans="9:20" x14ac:dyDescent="0.25">
      <c r="I1799" s="7"/>
      <c r="J1799" s="7"/>
      <c r="T1799"/>
    </row>
    <row r="1800" spans="9:20" x14ac:dyDescent="0.25">
      <c r="I1800" s="7"/>
      <c r="J1800" s="7"/>
      <c r="T1800"/>
    </row>
    <row r="1801" spans="9:20" x14ac:dyDescent="0.25">
      <c r="I1801" s="7"/>
      <c r="J1801" s="7"/>
      <c r="T1801"/>
    </row>
    <row r="1802" spans="9:20" x14ac:dyDescent="0.25">
      <c r="I1802" s="7"/>
      <c r="J1802" s="7"/>
      <c r="T1802"/>
    </row>
    <row r="1803" spans="9:20" x14ac:dyDescent="0.25">
      <c r="I1803" s="7"/>
      <c r="J1803" s="7"/>
      <c r="T1803"/>
    </row>
    <row r="1804" spans="9:20" x14ac:dyDescent="0.25">
      <c r="I1804" s="7"/>
      <c r="J1804" s="7"/>
      <c r="T1804"/>
    </row>
    <row r="1805" spans="9:20" x14ac:dyDescent="0.25">
      <c r="I1805" s="7"/>
      <c r="J1805" s="7"/>
      <c r="T1805"/>
    </row>
    <row r="1806" spans="9:20" x14ac:dyDescent="0.25">
      <c r="I1806" s="7"/>
      <c r="J1806" s="7"/>
      <c r="T1806"/>
    </row>
    <row r="1807" spans="9:20" x14ac:dyDescent="0.25">
      <c r="I1807" s="7"/>
      <c r="J1807" s="7"/>
      <c r="T1807"/>
    </row>
    <row r="1808" spans="9:20" x14ac:dyDescent="0.25">
      <c r="I1808" s="7"/>
      <c r="J1808" s="7"/>
      <c r="T1808"/>
    </row>
    <row r="1809" spans="9:20" x14ac:dyDescent="0.25">
      <c r="I1809" s="7"/>
      <c r="J1809" s="7"/>
      <c r="T1809"/>
    </row>
    <row r="1810" spans="9:20" x14ac:dyDescent="0.25">
      <c r="I1810" s="7"/>
      <c r="J1810" s="7"/>
      <c r="T1810"/>
    </row>
    <row r="1811" spans="9:20" x14ac:dyDescent="0.25">
      <c r="I1811" s="7"/>
      <c r="J1811" s="7"/>
      <c r="T1811"/>
    </row>
    <row r="1812" spans="9:20" x14ac:dyDescent="0.25">
      <c r="I1812" s="7"/>
      <c r="J1812" s="7"/>
      <c r="T1812"/>
    </row>
    <row r="1813" spans="9:20" x14ac:dyDescent="0.25">
      <c r="I1813" s="7"/>
      <c r="J1813" s="7"/>
      <c r="T1813"/>
    </row>
    <row r="1814" spans="9:20" x14ac:dyDescent="0.25">
      <c r="I1814" s="7"/>
      <c r="J1814" s="7"/>
      <c r="T1814"/>
    </row>
    <row r="1815" spans="9:20" x14ac:dyDescent="0.25">
      <c r="I1815" s="7"/>
      <c r="J1815" s="7"/>
      <c r="T1815"/>
    </row>
    <row r="1816" spans="9:20" x14ac:dyDescent="0.25">
      <c r="I1816" s="7"/>
      <c r="J1816" s="7"/>
      <c r="T1816"/>
    </row>
    <row r="1817" spans="9:20" x14ac:dyDescent="0.25">
      <c r="I1817" s="7"/>
      <c r="J1817" s="7"/>
      <c r="T1817"/>
    </row>
    <row r="1818" spans="9:20" x14ac:dyDescent="0.25">
      <c r="I1818" s="7"/>
      <c r="J1818" s="7"/>
      <c r="T1818"/>
    </row>
    <row r="1819" spans="9:20" x14ac:dyDescent="0.25">
      <c r="I1819" s="7"/>
      <c r="J1819" s="7"/>
      <c r="T1819"/>
    </row>
    <row r="1820" spans="9:20" x14ac:dyDescent="0.25">
      <c r="I1820" s="7"/>
      <c r="J1820" s="7"/>
      <c r="T1820"/>
    </row>
    <row r="1821" spans="9:20" x14ac:dyDescent="0.25">
      <c r="I1821" s="7"/>
      <c r="J1821" s="7"/>
      <c r="T1821"/>
    </row>
    <row r="1822" spans="9:20" x14ac:dyDescent="0.25">
      <c r="I1822" s="7"/>
      <c r="J1822" s="7"/>
      <c r="T1822"/>
    </row>
    <row r="1823" spans="9:20" x14ac:dyDescent="0.25">
      <c r="I1823" s="7"/>
      <c r="J1823" s="7"/>
      <c r="T1823"/>
    </row>
    <row r="1824" spans="9:20" x14ac:dyDescent="0.25">
      <c r="I1824" s="7"/>
      <c r="J1824" s="7"/>
      <c r="T1824"/>
    </row>
    <row r="1825" spans="9:20" x14ac:dyDescent="0.25">
      <c r="I1825" s="7"/>
      <c r="J1825" s="7"/>
      <c r="T1825"/>
    </row>
    <row r="1826" spans="9:20" x14ac:dyDescent="0.25">
      <c r="I1826" s="7"/>
      <c r="J1826" s="7"/>
      <c r="T1826"/>
    </row>
    <row r="1827" spans="9:20" x14ac:dyDescent="0.25">
      <c r="I1827" s="7"/>
      <c r="J1827" s="7"/>
      <c r="T1827"/>
    </row>
    <row r="1828" spans="9:20" x14ac:dyDescent="0.25">
      <c r="I1828" s="7"/>
      <c r="J1828" s="7"/>
      <c r="T1828"/>
    </row>
    <row r="1829" spans="9:20" x14ac:dyDescent="0.25">
      <c r="I1829" s="7"/>
      <c r="J1829" s="7"/>
      <c r="T1829"/>
    </row>
    <row r="1830" spans="9:20" x14ac:dyDescent="0.25">
      <c r="I1830" s="7"/>
      <c r="J1830" s="7"/>
      <c r="T1830"/>
    </row>
    <row r="1831" spans="9:20" x14ac:dyDescent="0.25">
      <c r="I1831" s="7"/>
      <c r="J1831" s="7"/>
      <c r="T1831"/>
    </row>
    <row r="1832" spans="9:20" x14ac:dyDescent="0.25">
      <c r="I1832" s="7"/>
      <c r="J1832" s="7"/>
      <c r="T1832"/>
    </row>
    <row r="1833" spans="9:20" x14ac:dyDescent="0.25">
      <c r="I1833" s="7"/>
      <c r="J1833" s="7"/>
      <c r="T1833"/>
    </row>
    <row r="1834" spans="9:20" x14ac:dyDescent="0.25">
      <c r="I1834" s="7"/>
      <c r="J1834" s="7"/>
      <c r="T1834"/>
    </row>
    <row r="1835" spans="9:20" x14ac:dyDescent="0.25">
      <c r="I1835" s="7"/>
      <c r="J1835" s="7"/>
      <c r="T1835"/>
    </row>
    <row r="1836" spans="9:20" x14ac:dyDescent="0.25">
      <c r="I1836" s="7"/>
      <c r="J1836" s="7"/>
      <c r="T1836"/>
    </row>
    <row r="1837" spans="9:20" x14ac:dyDescent="0.25">
      <c r="I1837" s="7"/>
      <c r="J1837" s="7"/>
      <c r="T1837"/>
    </row>
    <row r="1838" spans="9:20" x14ac:dyDescent="0.25">
      <c r="I1838" s="7"/>
      <c r="J1838" s="7"/>
      <c r="T1838"/>
    </row>
    <row r="1839" spans="9:20" x14ac:dyDescent="0.25">
      <c r="I1839" s="7"/>
      <c r="J1839" s="7"/>
      <c r="T1839"/>
    </row>
    <row r="1840" spans="9:20" x14ac:dyDescent="0.25">
      <c r="I1840" s="7"/>
      <c r="J1840" s="7"/>
      <c r="T1840"/>
    </row>
    <row r="1841" spans="9:20" x14ac:dyDescent="0.25">
      <c r="I1841" s="7"/>
      <c r="J1841" s="7"/>
      <c r="T1841"/>
    </row>
    <row r="1842" spans="9:20" x14ac:dyDescent="0.25">
      <c r="I1842" s="7"/>
      <c r="J1842" s="7"/>
      <c r="T1842"/>
    </row>
    <row r="1843" spans="9:20" x14ac:dyDescent="0.25">
      <c r="I1843" s="7"/>
      <c r="J1843" s="7"/>
      <c r="T1843"/>
    </row>
    <row r="1844" spans="9:20" x14ac:dyDescent="0.25">
      <c r="I1844" s="7"/>
      <c r="J1844" s="7"/>
      <c r="T1844"/>
    </row>
    <row r="1845" spans="9:20" x14ac:dyDescent="0.25">
      <c r="I1845" s="7"/>
      <c r="J1845" s="7"/>
      <c r="T1845"/>
    </row>
    <row r="1846" spans="9:20" x14ac:dyDescent="0.25">
      <c r="I1846" s="7"/>
      <c r="J1846" s="7"/>
      <c r="T1846"/>
    </row>
    <row r="1847" spans="9:20" x14ac:dyDescent="0.25">
      <c r="I1847" s="7"/>
      <c r="J1847" s="7"/>
      <c r="T1847"/>
    </row>
    <row r="1848" spans="9:20" x14ac:dyDescent="0.25">
      <c r="I1848" s="7"/>
      <c r="J1848" s="7"/>
      <c r="T1848"/>
    </row>
    <row r="1849" spans="9:20" x14ac:dyDescent="0.25">
      <c r="I1849" s="7"/>
      <c r="J1849" s="7"/>
      <c r="T1849"/>
    </row>
    <row r="1850" spans="9:20" x14ac:dyDescent="0.25">
      <c r="I1850" s="7"/>
      <c r="J1850" s="7"/>
      <c r="T1850"/>
    </row>
    <row r="1851" spans="9:20" x14ac:dyDescent="0.25">
      <c r="I1851" s="7"/>
      <c r="J1851" s="7"/>
      <c r="T1851"/>
    </row>
    <row r="1852" spans="9:20" x14ac:dyDescent="0.25">
      <c r="I1852" s="7"/>
      <c r="J1852" s="7"/>
      <c r="T1852"/>
    </row>
    <row r="1853" spans="9:20" x14ac:dyDescent="0.25">
      <c r="I1853" s="7"/>
      <c r="J1853" s="7"/>
      <c r="T1853"/>
    </row>
    <row r="1854" spans="9:20" x14ac:dyDescent="0.25">
      <c r="I1854" s="7"/>
      <c r="J1854" s="7"/>
      <c r="T1854"/>
    </row>
    <row r="1855" spans="9:20" x14ac:dyDescent="0.25">
      <c r="I1855" s="7"/>
      <c r="J1855" s="7"/>
      <c r="T1855"/>
    </row>
    <row r="1856" spans="9:20" x14ac:dyDescent="0.25">
      <c r="I1856" s="7"/>
      <c r="J1856" s="7"/>
      <c r="T1856"/>
    </row>
    <row r="1857" spans="9:20" x14ac:dyDescent="0.25">
      <c r="I1857" s="7"/>
      <c r="J1857" s="7"/>
      <c r="T1857"/>
    </row>
    <row r="1858" spans="9:20" x14ac:dyDescent="0.25">
      <c r="I1858" s="7"/>
      <c r="J1858" s="7"/>
      <c r="T1858"/>
    </row>
    <row r="1859" spans="9:20" x14ac:dyDescent="0.25">
      <c r="I1859" s="7"/>
      <c r="J1859" s="7"/>
      <c r="T1859"/>
    </row>
    <row r="1860" spans="9:20" x14ac:dyDescent="0.25">
      <c r="I1860" s="7"/>
      <c r="J1860" s="7"/>
      <c r="T1860"/>
    </row>
    <row r="1861" spans="9:20" x14ac:dyDescent="0.25">
      <c r="I1861" s="7"/>
      <c r="J1861" s="7"/>
      <c r="T1861"/>
    </row>
    <row r="1862" spans="9:20" x14ac:dyDescent="0.25">
      <c r="I1862" s="7"/>
      <c r="J1862" s="7"/>
      <c r="T1862"/>
    </row>
    <row r="1863" spans="9:20" x14ac:dyDescent="0.25">
      <c r="I1863" s="7"/>
      <c r="J1863" s="7"/>
      <c r="T1863"/>
    </row>
    <row r="1864" spans="9:20" x14ac:dyDescent="0.25">
      <c r="I1864" s="7"/>
      <c r="J1864" s="7"/>
      <c r="T1864"/>
    </row>
    <row r="1865" spans="9:20" x14ac:dyDescent="0.25">
      <c r="I1865" s="7"/>
      <c r="J1865" s="7"/>
      <c r="T1865"/>
    </row>
    <row r="1866" spans="9:20" x14ac:dyDescent="0.25">
      <c r="I1866" s="7"/>
      <c r="J1866" s="7"/>
      <c r="T1866"/>
    </row>
    <row r="1867" spans="9:20" x14ac:dyDescent="0.25">
      <c r="I1867" s="7"/>
      <c r="J1867" s="7"/>
      <c r="T1867"/>
    </row>
    <row r="1868" spans="9:20" x14ac:dyDescent="0.25">
      <c r="I1868" s="7"/>
      <c r="J1868" s="7"/>
      <c r="T1868"/>
    </row>
    <row r="1869" spans="9:20" x14ac:dyDescent="0.25">
      <c r="I1869" s="7"/>
      <c r="J1869" s="7"/>
      <c r="T1869"/>
    </row>
    <row r="1870" spans="9:20" x14ac:dyDescent="0.25">
      <c r="I1870" s="7"/>
      <c r="J1870" s="7"/>
      <c r="T1870"/>
    </row>
    <row r="1871" spans="9:20" x14ac:dyDescent="0.25">
      <c r="I1871" s="7"/>
      <c r="J1871" s="7"/>
      <c r="T1871"/>
    </row>
    <row r="1872" spans="9:20" x14ac:dyDescent="0.25">
      <c r="I1872" s="7"/>
      <c r="J1872" s="7"/>
      <c r="T1872"/>
    </row>
    <row r="1873" spans="9:20" x14ac:dyDescent="0.25">
      <c r="I1873" s="7"/>
      <c r="J1873" s="7"/>
      <c r="T1873"/>
    </row>
    <row r="1874" spans="9:20" x14ac:dyDescent="0.25">
      <c r="I1874" s="7"/>
      <c r="J1874" s="7"/>
      <c r="T1874"/>
    </row>
    <row r="1875" spans="9:20" x14ac:dyDescent="0.25">
      <c r="I1875" s="7"/>
      <c r="J1875" s="7"/>
      <c r="T1875"/>
    </row>
    <row r="1876" spans="9:20" x14ac:dyDescent="0.25">
      <c r="I1876" s="7"/>
      <c r="J1876" s="7"/>
      <c r="T1876"/>
    </row>
    <row r="1877" spans="9:20" x14ac:dyDescent="0.25">
      <c r="I1877" s="7"/>
      <c r="J1877" s="7"/>
      <c r="T1877"/>
    </row>
    <row r="1878" spans="9:20" x14ac:dyDescent="0.25">
      <c r="I1878" s="7"/>
      <c r="J1878" s="7"/>
      <c r="T1878"/>
    </row>
    <row r="1879" spans="9:20" x14ac:dyDescent="0.25">
      <c r="I1879" s="7"/>
      <c r="J1879" s="7"/>
      <c r="T1879"/>
    </row>
    <row r="1880" spans="9:20" x14ac:dyDescent="0.25">
      <c r="I1880" s="7"/>
      <c r="J1880" s="7"/>
      <c r="T1880"/>
    </row>
    <row r="1881" spans="9:20" x14ac:dyDescent="0.25">
      <c r="I1881" s="7"/>
      <c r="J1881" s="7"/>
      <c r="T1881"/>
    </row>
    <row r="1882" spans="9:20" x14ac:dyDescent="0.25">
      <c r="I1882" s="7"/>
      <c r="J1882" s="7"/>
      <c r="T1882"/>
    </row>
    <row r="1883" spans="9:20" x14ac:dyDescent="0.25">
      <c r="I1883" s="7"/>
      <c r="J1883" s="7"/>
      <c r="T1883"/>
    </row>
    <row r="1884" spans="9:20" x14ac:dyDescent="0.25">
      <c r="I1884" s="7"/>
      <c r="J1884" s="7"/>
      <c r="T1884"/>
    </row>
    <row r="1885" spans="9:20" x14ac:dyDescent="0.25">
      <c r="I1885" s="7"/>
      <c r="J1885" s="7"/>
      <c r="T1885"/>
    </row>
    <row r="1886" spans="9:20" x14ac:dyDescent="0.25">
      <c r="I1886" s="7"/>
      <c r="J1886" s="7"/>
      <c r="T1886"/>
    </row>
    <row r="1887" spans="9:20" x14ac:dyDescent="0.25">
      <c r="I1887" s="7"/>
      <c r="J1887" s="7"/>
      <c r="T1887"/>
    </row>
    <row r="1888" spans="9:20" x14ac:dyDescent="0.25">
      <c r="I1888" s="7"/>
      <c r="J1888" s="7"/>
      <c r="T1888"/>
    </row>
    <row r="1889" spans="9:20" x14ac:dyDescent="0.25">
      <c r="I1889" s="7"/>
      <c r="J1889" s="7"/>
      <c r="T1889"/>
    </row>
    <row r="1890" spans="9:20" x14ac:dyDescent="0.25">
      <c r="I1890" s="7"/>
      <c r="J1890" s="7"/>
      <c r="T1890"/>
    </row>
    <row r="1891" spans="9:20" x14ac:dyDescent="0.25">
      <c r="I1891" s="7"/>
      <c r="J1891" s="7"/>
      <c r="T1891"/>
    </row>
    <row r="1892" spans="9:20" x14ac:dyDescent="0.25">
      <c r="I1892" s="7"/>
      <c r="J1892" s="7"/>
      <c r="T1892"/>
    </row>
    <row r="1893" spans="9:20" x14ac:dyDescent="0.25">
      <c r="I1893" s="7"/>
      <c r="J1893" s="7"/>
      <c r="T1893"/>
    </row>
    <row r="1894" spans="9:20" x14ac:dyDescent="0.25">
      <c r="I1894" s="7"/>
      <c r="J1894" s="7"/>
      <c r="T1894"/>
    </row>
    <row r="1895" spans="9:20" x14ac:dyDescent="0.25">
      <c r="I1895" s="7"/>
      <c r="J1895" s="7"/>
      <c r="T1895"/>
    </row>
    <row r="1896" spans="9:20" x14ac:dyDescent="0.25">
      <c r="I1896" s="7"/>
      <c r="J1896" s="7"/>
      <c r="T1896"/>
    </row>
    <row r="1897" spans="9:20" x14ac:dyDescent="0.25">
      <c r="I1897" s="7"/>
      <c r="J1897" s="7"/>
      <c r="T1897"/>
    </row>
    <row r="1898" spans="9:20" x14ac:dyDescent="0.25">
      <c r="I1898" s="7"/>
      <c r="J1898" s="7"/>
      <c r="T1898"/>
    </row>
    <row r="1899" spans="9:20" x14ac:dyDescent="0.25">
      <c r="I1899" s="7"/>
      <c r="J1899" s="7"/>
      <c r="T1899"/>
    </row>
    <row r="1900" spans="9:20" x14ac:dyDescent="0.25">
      <c r="I1900" s="7"/>
      <c r="J1900" s="7"/>
      <c r="T1900"/>
    </row>
    <row r="1901" spans="9:20" x14ac:dyDescent="0.25">
      <c r="I1901" s="7"/>
      <c r="J1901" s="7"/>
      <c r="T1901"/>
    </row>
    <row r="1902" spans="9:20" x14ac:dyDescent="0.25">
      <c r="I1902" s="7"/>
      <c r="J1902" s="7"/>
      <c r="T1902"/>
    </row>
    <row r="1903" spans="9:20" x14ac:dyDescent="0.25">
      <c r="I1903" s="7"/>
      <c r="J1903" s="7"/>
      <c r="T1903"/>
    </row>
    <row r="1904" spans="9:20" x14ac:dyDescent="0.25">
      <c r="I1904" s="7"/>
      <c r="J1904" s="7"/>
      <c r="T1904"/>
    </row>
    <row r="1905" spans="9:20" x14ac:dyDescent="0.25">
      <c r="I1905" s="7"/>
      <c r="J1905" s="7"/>
      <c r="T1905"/>
    </row>
    <row r="1906" spans="9:20" x14ac:dyDescent="0.25">
      <c r="I1906" s="7"/>
      <c r="J1906" s="7"/>
      <c r="T1906"/>
    </row>
    <row r="1907" spans="9:20" x14ac:dyDescent="0.25">
      <c r="I1907" s="7"/>
      <c r="J1907" s="7"/>
      <c r="T1907"/>
    </row>
    <row r="1908" spans="9:20" x14ac:dyDescent="0.25">
      <c r="I1908" s="7"/>
      <c r="J1908" s="7"/>
      <c r="T1908"/>
    </row>
    <row r="1909" spans="9:20" x14ac:dyDescent="0.25">
      <c r="I1909" s="7"/>
      <c r="J1909" s="7"/>
      <c r="T1909"/>
    </row>
    <row r="1910" spans="9:20" x14ac:dyDescent="0.25">
      <c r="I1910" s="7"/>
      <c r="J1910" s="7"/>
      <c r="T1910"/>
    </row>
    <row r="1911" spans="9:20" x14ac:dyDescent="0.25">
      <c r="I1911" s="7"/>
      <c r="J1911" s="7"/>
      <c r="T1911"/>
    </row>
    <row r="1912" spans="9:20" x14ac:dyDescent="0.25">
      <c r="I1912" s="7"/>
      <c r="J1912" s="7"/>
      <c r="T1912"/>
    </row>
    <row r="1913" spans="9:20" x14ac:dyDescent="0.25">
      <c r="I1913" s="7"/>
      <c r="J1913" s="7"/>
      <c r="T1913"/>
    </row>
    <row r="1914" spans="9:20" x14ac:dyDescent="0.25">
      <c r="I1914" s="7"/>
      <c r="J1914" s="7"/>
      <c r="T1914"/>
    </row>
    <row r="1915" spans="9:20" x14ac:dyDescent="0.25">
      <c r="I1915" s="7"/>
      <c r="J1915" s="7"/>
      <c r="T1915"/>
    </row>
    <row r="1916" spans="9:20" x14ac:dyDescent="0.25">
      <c r="I1916" s="7"/>
      <c r="J1916" s="7"/>
      <c r="T1916"/>
    </row>
    <row r="1917" spans="9:20" x14ac:dyDescent="0.25">
      <c r="I1917" s="7"/>
      <c r="J1917" s="7"/>
      <c r="T1917"/>
    </row>
    <row r="1918" spans="9:20" x14ac:dyDescent="0.25">
      <c r="I1918" s="7"/>
      <c r="J1918" s="7"/>
      <c r="T1918"/>
    </row>
    <row r="1919" spans="9:20" x14ac:dyDescent="0.25">
      <c r="I1919" s="7"/>
      <c r="J1919" s="7"/>
      <c r="T1919"/>
    </row>
    <row r="1920" spans="9:20" x14ac:dyDescent="0.25">
      <c r="I1920" s="7"/>
      <c r="J1920" s="7"/>
      <c r="T1920"/>
    </row>
    <row r="1921" spans="9:20" x14ac:dyDescent="0.25">
      <c r="I1921" s="7"/>
      <c r="J1921" s="7"/>
      <c r="T1921"/>
    </row>
    <row r="1922" spans="9:20" x14ac:dyDescent="0.25">
      <c r="I1922" s="7"/>
      <c r="J1922" s="7"/>
      <c r="T1922"/>
    </row>
    <row r="1923" spans="9:20" x14ac:dyDescent="0.25">
      <c r="I1923" s="7"/>
      <c r="J1923" s="7"/>
      <c r="T1923"/>
    </row>
    <row r="1924" spans="9:20" x14ac:dyDescent="0.25">
      <c r="I1924" s="7"/>
      <c r="J1924" s="7"/>
      <c r="T1924"/>
    </row>
    <row r="1925" spans="9:20" x14ac:dyDescent="0.25">
      <c r="I1925" s="7"/>
      <c r="J1925" s="7"/>
      <c r="T1925"/>
    </row>
    <row r="1926" spans="9:20" x14ac:dyDescent="0.25">
      <c r="I1926" s="7"/>
      <c r="J1926" s="7"/>
      <c r="T1926"/>
    </row>
    <row r="1927" spans="9:20" x14ac:dyDescent="0.25">
      <c r="I1927" s="7"/>
      <c r="J1927" s="7"/>
      <c r="T1927"/>
    </row>
    <row r="1928" spans="9:20" x14ac:dyDescent="0.25">
      <c r="I1928" s="7"/>
      <c r="J1928" s="7"/>
      <c r="T1928"/>
    </row>
    <row r="1929" spans="9:20" x14ac:dyDescent="0.25">
      <c r="I1929" s="7"/>
      <c r="J1929" s="7"/>
      <c r="T1929"/>
    </row>
    <row r="1930" spans="9:20" x14ac:dyDescent="0.25">
      <c r="I1930" s="7"/>
      <c r="J1930" s="7"/>
      <c r="T1930"/>
    </row>
    <row r="1931" spans="9:20" x14ac:dyDescent="0.25">
      <c r="I1931" s="7"/>
      <c r="J1931" s="7"/>
      <c r="T1931"/>
    </row>
    <row r="1932" spans="9:20" x14ac:dyDescent="0.25">
      <c r="I1932" s="7"/>
      <c r="J1932" s="7"/>
      <c r="T1932"/>
    </row>
    <row r="1933" spans="9:20" x14ac:dyDescent="0.25">
      <c r="I1933" s="7"/>
      <c r="J1933" s="7"/>
      <c r="T1933"/>
    </row>
    <row r="1934" spans="9:20" x14ac:dyDescent="0.25">
      <c r="I1934" s="7"/>
      <c r="J1934" s="7"/>
      <c r="T1934"/>
    </row>
    <row r="1935" spans="9:20" x14ac:dyDescent="0.25">
      <c r="I1935" s="7"/>
      <c r="J1935" s="7"/>
      <c r="T1935"/>
    </row>
    <row r="1936" spans="9:20" x14ac:dyDescent="0.25">
      <c r="I1936" s="7"/>
      <c r="J1936" s="7"/>
      <c r="T1936"/>
    </row>
    <row r="1937" spans="9:20" x14ac:dyDescent="0.25">
      <c r="I1937" s="7"/>
      <c r="J1937" s="7"/>
      <c r="T1937"/>
    </row>
    <row r="1938" spans="9:20" x14ac:dyDescent="0.25">
      <c r="I1938" s="7"/>
      <c r="J1938" s="7"/>
      <c r="T1938"/>
    </row>
    <row r="1939" spans="9:20" x14ac:dyDescent="0.25">
      <c r="I1939" s="7"/>
      <c r="J1939" s="7"/>
      <c r="T1939"/>
    </row>
    <row r="1940" spans="9:20" x14ac:dyDescent="0.25">
      <c r="I1940" s="7"/>
      <c r="J1940" s="7"/>
      <c r="T1940"/>
    </row>
    <row r="1941" spans="9:20" x14ac:dyDescent="0.25">
      <c r="I1941" s="7"/>
      <c r="J1941" s="7"/>
      <c r="T1941"/>
    </row>
    <row r="1942" spans="9:20" x14ac:dyDescent="0.25">
      <c r="I1942" s="7"/>
      <c r="J1942" s="7"/>
      <c r="T1942"/>
    </row>
    <row r="1943" spans="9:20" x14ac:dyDescent="0.25">
      <c r="I1943" s="7"/>
      <c r="J1943" s="7"/>
      <c r="T1943"/>
    </row>
    <row r="1944" spans="9:20" x14ac:dyDescent="0.25">
      <c r="I1944" s="7"/>
      <c r="J1944" s="7"/>
      <c r="T1944"/>
    </row>
    <row r="1945" spans="9:20" x14ac:dyDescent="0.25">
      <c r="I1945" s="7"/>
      <c r="J1945" s="7"/>
      <c r="T1945"/>
    </row>
    <row r="1946" spans="9:20" x14ac:dyDescent="0.25">
      <c r="I1946" s="7"/>
      <c r="J1946" s="7"/>
      <c r="T1946"/>
    </row>
    <row r="1947" spans="9:20" x14ac:dyDescent="0.25">
      <c r="I1947" s="7"/>
      <c r="J1947" s="7"/>
      <c r="T1947"/>
    </row>
    <row r="1948" spans="9:20" x14ac:dyDescent="0.25">
      <c r="I1948" s="7"/>
      <c r="J1948" s="7"/>
      <c r="T1948"/>
    </row>
    <row r="1949" spans="9:20" x14ac:dyDescent="0.25">
      <c r="I1949" s="7"/>
      <c r="J1949" s="7"/>
      <c r="T1949"/>
    </row>
    <row r="1950" spans="9:20" x14ac:dyDescent="0.25">
      <c r="I1950" s="7"/>
      <c r="J1950" s="7"/>
      <c r="T1950"/>
    </row>
    <row r="1951" spans="9:20" x14ac:dyDescent="0.25">
      <c r="I1951" s="7"/>
      <c r="J1951" s="7"/>
      <c r="T1951"/>
    </row>
    <row r="1952" spans="9:20" x14ac:dyDescent="0.25">
      <c r="I1952" s="7"/>
      <c r="J1952" s="7"/>
      <c r="T1952"/>
    </row>
    <row r="1953" spans="9:20" x14ac:dyDescent="0.25">
      <c r="I1953" s="7"/>
      <c r="J1953" s="7"/>
      <c r="T1953"/>
    </row>
    <row r="1954" spans="9:20" x14ac:dyDescent="0.25">
      <c r="I1954" s="7"/>
      <c r="J1954" s="7"/>
      <c r="T1954"/>
    </row>
    <row r="1955" spans="9:20" x14ac:dyDescent="0.25">
      <c r="I1955" s="7"/>
      <c r="J1955" s="7"/>
      <c r="T1955"/>
    </row>
    <row r="1956" spans="9:20" x14ac:dyDescent="0.25">
      <c r="I1956" s="7"/>
      <c r="J1956" s="7"/>
      <c r="T1956"/>
    </row>
    <row r="1957" spans="9:20" x14ac:dyDescent="0.25">
      <c r="I1957" s="7"/>
      <c r="J1957" s="7"/>
      <c r="T1957"/>
    </row>
    <row r="1958" spans="9:20" x14ac:dyDescent="0.25">
      <c r="I1958" s="7"/>
      <c r="J1958" s="7"/>
      <c r="T1958"/>
    </row>
    <row r="1959" spans="9:20" x14ac:dyDescent="0.25">
      <c r="I1959" s="7"/>
      <c r="J1959" s="7"/>
      <c r="T1959"/>
    </row>
    <row r="1960" spans="9:20" x14ac:dyDescent="0.25">
      <c r="I1960" s="7"/>
      <c r="J1960" s="7"/>
      <c r="T1960"/>
    </row>
    <row r="1961" spans="9:20" x14ac:dyDescent="0.25">
      <c r="I1961" s="7"/>
      <c r="J1961" s="7"/>
      <c r="T1961"/>
    </row>
    <row r="1962" spans="9:20" x14ac:dyDescent="0.25">
      <c r="I1962" s="7"/>
      <c r="J1962" s="7"/>
      <c r="T1962"/>
    </row>
    <row r="1963" spans="9:20" x14ac:dyDescent="0.25">
      <c r="I1963" s="7"/>
      <c r="J1963" s="7"/>
      <c r="T1963"/>
    </row>
    <row r="1964" spans="9:20" x14ac:dyDescent="0.25">
      <c r="I1964" s="7"/>
      <c r="J1964" s="7"/>
      <c r="T1964"/>
    </row>
    <row r="1965" spans="9:20" x14ac:dyDescent="0.25">
      <c r="I1965" s="7"/>
      <c r="J1965" s="7"/>
      <c r="T1965"/>
    </row>
    <row r="1966" spans="9:20" x14ac:dyDescent="0.25">
      <c r="I1966" s="7"/>
      <c r="J1966" s="7"/>
      <c r="T1966"/>
    </row>
    <row r="1967" spans="9:20" x14ac:dyDescent="0.25">
      <c r="I1967" s="7"/>
      <c r="J1967" s="7"/>
      <c r="T1967"/>
    </row>
    <row r="1968" spans="9:20" x14ac:dyDescent="0.25">
      <c r="I1968" s="7"/>
      <c r="J1968" s="7"/>
      <c r="T1968"/>
    </row>
    <row r="1969" spans="9:20" x14ac:dyDescent="0.25">
      <c r="I1969" s="7"/>
      <c r="J1969" s="7"/>
      <c r="T1969"/>
    </row>
    <row r="1970" spans="9:20" x14ac:dyDescent="0.25">
      <c r="I1970" s="7"/>
      <c r="J1970" s="7"/>
      <c r="T1970"/>
    </row>
    <row r="1971" spans="9:20" x14ac:dyDescent="0.25">
      <c r="I1971" s="7"/>
      <c r="J1971" s="7"/>
      <c r="T1971"/>
    </row>
    <row r="1972" spans="9:20" x14ac:dyDescent="0.25">
      <c r="I1972" s="7"/>
      <c r="J1972" s="7"/>
      <c r="T1972"/>
    </row>
    <row r="1973" spans="9:20" x14ac:dyDescent="0.25">
      <c r="I1973" s="7"/>
      <c r="J1973" s="7"/>
      <c r="T1973"/>
    </row>
    <row r="1974" spans="9:20" x14ac:dyDescent="0.25">
      <c r="I1974" s="7"/>
      <c r="J1974" s="7"/>
      <c r="T1974"/>
    </row>
    <row r="1975" spans="9:20" x14ac:dyDescent="0.25">
      <c r="I1975" s="7"/>
      <c r="J1975" s="7"/>
      <c r="T1975"/>
    </row>
    <row r="1976" spans="9:20" x14ac:dyDescent="0.25">
      <c r="I1976" s="7"/>
      <c r="J1976" s="7"/>
      <c r="T1976"/>
    </row>
    <row r="1977" spans="9:20" x14ac:dyDescent="0.25">
      <c r="I1977" s="7"/>
      <c r="J1977" s="7"/>
      <c r="T1977"/>
    </row>
    <row r="1978" spans="9:20" x14ac:dyDescent="0.25">
      <c r="I1978" s="7"/>
      <c r="J1978" s="7"/>
      <c r="T1978"/>
    </row>
    <row r="1979" spans="9:20" x14ac:dyDescent="0.25">
      <c r="I1979" s="7"/>
      <c r="J1979" s="7"/>
      <c r="T1979"/>
    </row>
    <row r="1980" spans="9:20" x14ac:dyDescent="0.25">
      <c r="I1980" s="7"/>
      <c r="J1980" s="7"/>
      <c r="T1980"/>
    </row>
    <row r="1981" spans="9:20" x14ac:dyDescent="0.25">
      <c r="I1981" s="7"/>
      <c r="J1981" s="7"/>
      <c r="T1981"/>
    </row>
    <row r="1982" spans="9:20" x14ac:dyDescent="0.25">
      <c r="I1982" s="7"/>
      <c r="J1982" s="7"/>
      <c r="T1982"/>
    </row>
    <row r="1983" spans="9:20" x14ac:dyDescent="0.25">
      <c r="I1983" s="7"/>
      <c r="J1983" s="7"/>
      <c r="T1983"/>
    </row>
    <row r="1984" spans="9:20" x14ac:dyDescent="0.25">
      <c r="I1984" s="7"/>
      <c r="J1984" s="7"/>
      <c r="T1984"/>
    </row>
    <row r="1985" spans="9:20" x14ac:dyDescent="0.25">
      <c r="I1985" s="7"/>
      <c r="J1985" s="7"/>
      <c r="T1985"/>
    </row>
    <row r="1986" spans="9:20" x14ac:dyDescent="0.25">
      <c r="I1986" s="7"/>
      <c r="J1986" s="7"/>
      <c r="T1986"/>
    </row>
    <row r="1987" spans="9:20" x14ac:dyDescent="0.25">
      <c r="I1987" s="7"/>
      <c r="J1987" s="7"/>
      <c r="T1987"/>
    </row>
    <row r="1988" spans="9:20" x14ac:dyDescent="0.25">
      <c r="I1988" s="7"/>
      <c r="J1988" s="7"/>
      <c r="T1988"/>
    </row>
    <row r="1989" spans="9:20" x14ac:dyDescent="0.25">
      <c r="I1989" s="7"/>
      <c r="J1989" s="7"/>
      <c r="T1989"/>
    </row>
    <row r="1990" spans="9:20" x14ac:dyDescent="0.25">
      <c r="I1990" s="7"/>
      <c r="J1990" s="7"/>
      <c r="T1990"/>
    </row>
    <row r="1991" spans="9:20" x14ac:dyDescent="0.25">
      <c r="I1991" s="7"/>
      <c r="J1991" s="7"/>
      <c r="T1991"/>
    </row>
    <row r="1992" spans="9:20" x14ac:dyDescent="0.25">
      <c r="I1992" s="7"/>
      <c r="J1992" s="7"/>
      <c r="T1992"/>
    </row>
    <row r="1993" spans="9:20" x14ac:dyDescent="0.25">
      <c r="I1993" s="7"/>
      <c r="J1993" s="7"/>
      <c r="T1993"/>
    </row>
    <row r="1994" spans="9:20" x14ac:dyDescent="0.25">
      <c r="I1994" s="7"/>
      <c r="J1994" s="7"/>
      <c r="T1994"/>
    </row>
    <row r="1995" spans="9:20" x14ac:dyDescent="0.25">
      <c r="I1995" s="7"/>
      <c r="J1995" s="7"/>
      <c r="T1995"/>
    </row>
    <row r="1996" spans="9:20" x14ac:dyDescent="0.25">
      <c r="I1996" s="7"/>
      <c r="J1996" s="7"/>
      <c r="T1996"/>
    </row>
    <row r="1997" spans="9:20" x14ac:dyDescent="0.25">
      <c r="I1997" s="7"/>
      <c r="J1997" s="7"/>
      <c r="T1997"/>
    </row>
    <row r="1998" spans="9:20" x14ac:dyDescent="0.25">
      <c r="I1998" s="7"/>
      <c r="J1998" s="7"/>
      <c r="T1998"/>
    </row>
    <row r="1999" spans="9:20" x14ac:dyDescent="0.25">
      <c r="I1999" s="7"/>
      <c r="J1999" s="7"/>
      <c r="T1999"/>
    </row>
    <row r="2000" spans="9:20" x14ac:dyDescent="0.25">
      <c r="I2000" s="7"/>
      <c r="J2000" s="7"/>
      <c r="T2000"/>
    </row>
    <row r="2001" spans="9:20" x14ac:dyDescent="0.25">
      <c r="I2001" s="7"/>
      <c r="J2001" s="7"/>
      <c r="T2001"/>
    </row>
    <row r="2002" spans="9:20" x14ac:dyDescent="0.25">
      <c r="I2002" s="7"/>
      <c r="J2002" s="7"/>
      <c r="T2002"/>
    </row>
    <row r="2003" spans="9:20" x14ac:dyDescent="0.25">
      <c r="I2003" s="7"/>
      <c r="J2003" s="7"/>
      <c r="T2003"/>
    </row>
    <row r="2004" spans="9:20" x14ac:dyDescent="0.25">
      <c r="I2004" s="7"/>
      <c r="J2004" s="7"/>
      <c r="T2004"/>
    </row>
    <row r="2005" spans="9:20" x14ac:dyDescent="0.25">
      <c r="I2005" s="7"/>
      <c r="J2005" s="7"/>
      <c r="T2005"/>
    </row>
    <row r="2006" spans="9:20" x14ac:dyDescent="0.25">
      <c r="I2006" s="7"/>
      <c r="J2006" s="7"/>
      <c r="T2006"/>
    </row>
    <row r="2007" spans="9:20" x14ac:dyDescent="0.25">
      <c r="I2007" s="7"/>
      <c r="J2007" s="7"/>
      <c r="T2007"/>
    </row>
    <row r="2008" spans="9:20" x14ac:dyDescent="0.25">
      <c r="I2008" s="7"/>
      <c r="J2008" s="7"/>
      <c r="T2008"/>
    </row>
    <row r="2009" spans="9:20" x14ac:dyDescent="0.25">
      <c r="I2009" s="7"/>
      <c r="J2009" s="7"/>
      <c r="T2009"/>
    </row>
    <row r="2010" spans="9:20" x14ac:dyDescent="0.25">
      <c r="I2010" s="7"/>
      <c r="J2010" s="7"/>
      <c r="T2010"/>
    </row>
    <row r="2011" spans="9:20" x14ac:dyDescent="0.25">
      <c r="I2011" s="7"/>
      <c r="J2011" s="7"/>
      <c r="T2011"/>
    </row>
    <row r="2012" spans="9:20" x14ac:dyDescent="0.25">
      <c r="I2012" s="7"/>
      <c r="J2012" s="7"/>
      <c r="T2012"/>
    </row>
    <row r="2013" spans="9:20" x14ac:dyDescent="0.25">
      <c r="I2013" s="7"/>
      <c r="J2013" s="7"/>
      <c r="T2013"/>
    </row>
    <row r="2014" spans="9:20" x14ac:dyDescent="0.25">
      <c r="I2014" s="7"/>
      <c r="J2014" s="7"/>
      <c r="T2014"/>
    </row>
    <row r="2015" spans="9:20" x14ac:dyDescent="0.25">
      <c r="I2015" s="7"/>
      <c r="J2015" s="7"/>
      <c r="T2015"/>
    </row>
    <row r="2016" spans="9:20" x14ac:dyDescent="0.25">
      <c r="I2016" s="7"/>
      <c r="J2016" s="7"/>
      <c r="T2016"/>
    </row>
    <row r="2017" spans="9:20" x14ac:dyDescent="0.25">
      <c r="I2017" s="7"/>
      <c r="J2017" s="7"/>
      <c r="T2017"/>
    </row>
    <row r="2018" spans="9:20" x14ac:dyDescent="0.25">
      <c r="I2018" s="7"/>
      <c r="J2018" s="7"/>
      <c r="T2018"/>
    </row>
    <row r="2019" spans="9:20" x14ac:dyDescent="0.25">
      <c r="I2019" s="7"/>
      <c r="J2019" s="7"/>
      <c r="T2019"/>
    </row>
    <row r="2020" spans="9:20" x14ac:dyDescent="0.25">
      <c r="I2020" s="7"/>
      <c r="J2020" s="7"/>
      <c r="T2020"/>
    </row>
    <row r="2021" spans="9:20" x14ac:dyDescent="0.25">
      <c r="I2021" s="7"/>
      <c r="J2021" s="7"/>
      <c r="T2021"/>
    </row>
    <row r="2022" spans="9:20" x14ac:dyDescent="0.25">
      <c r="I2022" s="7"/>
      <c r="J2022" s="7"/>
      <c r="T2022"/>
    </row>
    <row r="2023" spans="9:20" x14ac:dyDescent="0.25">
      <c r="I2023" s="7"/>
      <c r="J2023" s="7"/>
      <c r="T2023"/>
    </row>
    <row r="2024" spans="9:20" x14ac:dyDescent="0.25">
      <c r="I2024" s="7"/>
      <c r="J2024" s="7"/>
      <c r="T2024"/>
    </row>
    <row r="2025" spans="9:20" x14ac:dyDescent="0.25">
      <c r="I2025" s="7"/>
      <c r="J2025" s="7"/>
      <c r="T2025"/>
    </row>
    <row r="2026" spans="9:20" x14ac:dyDescent="0.25">
      <c r="I2026" s="7"/>
      <c r="J2026" s="7"/>
      <c r="T2026"/>
    </row>
    <row r="2027" spans="9:20" x14ac:dyDescent="0.25">
      <c r="I2027" s="7"/>
      <c r="J2027" s="7"/>
      <c r="T2027"/>
    </row>
    <row r="2028" spans="9:20" x14ac:dyDescent="0.25">
      <c r="I2028" s="7"/>
      <c r="J2028" s="7"/>
      <c r="T2028"/>
    </row>
    <row r="2029" spans="9:20" x14ac:dyDescent="0.25">
      <c r="I2029" s="7"/>
      <c r="J2029" s="7"/>
      <c r="T2029"/>
    </row>
    <row r="2030" spans="9:20" x14ac:dyDescent="0.25">
      <c r="I2030" s="7"/>
      <c r="J2030" s="7"/>
      <c r="T2030"/>
    </row>
    <row r="2031" spans="9:20" x14ac:dyDescent="0.25">
      <c r="I2031" s="7"/>
      <c r="J2031" s="7"/>
      <c r="T2031"/>
    </row>
    <row r="2032" spans="9:20" x14ac:dyDescent="0.25">
      <c r="I2032" s="7"/>
      <c r="J2032" s="7"/>
      <c r="T2032"/>
    </row>
    <row r="2033" spans="9:20" x14ac:dyDescent="0.25">
      <c r="I2033" s="7"/>
      <c r="J2033" s="7"/>
      <c r="T2033"/>
    </row>
    <row r="2034" spans="9:20" x14ac:dyDescent="0.25">
      <c r="I2034" s="7"/>
      <c r="J2034" s="7"/>
      <c r="T2034"/>
    </row>
    <row r="2035" spans="9:20" x14ac:dyDescent="0.25">
      <c r="I2035" s="7"/>
      <c r="J2035" s="7"/>
      <c r="T2035"/>
    </row>
    <row r="2036" spans="9:20" x14ac:dyDescent="0.25">
      <c r="I2036" s="7"/>
      <c r="J2036" s="7"/>
      <c r="T2036"/>
    </row>
    <row r="2037" spans="9:20" x14ac:dyDescent="0.25">
      <c r="I2037" s="7"/>
      <c r="J2037" s="7"/>
      <c r="T2037"/>
    </row>
    <row r="2038" spans="9:20" x14ac:dyDescent="0.25">
      <c r="I2038" s="7"/>
      <c r="J2038" s="7"/>
      <c r="T2038"/>
    </row>
    <row r="2039" spans="9:20" x14ac:dyDescent="0.25">
      <c r="I2039" s="7"/>
      <c r="J2039" s="7"/>
      <c r="T2039"/>
    </row>
    <row r="2040" spans="9:20" x14ac:dyDescent="0.25">
      <c r="I2040" s="7"/>
      <c r="J2040" s="7"/>
      <c r="T2040"/>
    </row>
    <row r="2041" spans="9:20" x14ac:dyDescent="0.25">
      <c r="I2041" s="7"/>
      <c r="J2041" s="7"/>
      <c r="T2041"/>
    </row>
    <row r="2042" spans="9:20" x14ac:dyDescent="0.25">
      <c r="I2042" s="7"/>
      <c r="J2042" s="7"/>
      <c r="T2042"/>
    </row>
    <row r="2043" spans="9:20" x14ac:dyDescent="0.25">
      <c r="I2043" s="7"/>
      <c r="J2043" s="7"/>
      <c r="T2043"/>
    </row>
    <row r="2044" spans="9:20" x14ac:dyDescent="0.25">
      <c r="I2044" s="7"/>
      <c r="J2044" s="7"/>
      <c r="T2044"/>
    </row>
    <row r="2045" spans="9:20" x14ac:dyDescent="0.25">
      <c r="I2045" s="7"/>
      <c r="J2045" s="7"/>
      <c r="T2045"/>
    </row>
    <row r="2046" spans="9:20" x14ac:dyDescent="0.25">
      <c r="I2046" s="7"/>
      <c r="J2046" s="7"/>
      <c r="T2046"/>
    </row>
    <row r="2047" spans="9:20" x14ac:dyDescent="0.25">
      <c r="I2047" s="7"/>
      <c r="J2047" s="7"/>
      <c r="T2047"/>
    </row>
    <row r="2048" spans="9:20" x14ac:dyDescent="0.25">
      <c r="I2048" s="7"/>
      <c r="J2048" s="7"/>
      <c r="T2048"/>
    </row>
    <row r="2049" spans="9:20" x14ac:dyDescent="0.25">
      <c r="I2049" s="7"/>
      <c r="J2049" s="7"/>
      <c r="T2049"/>
    </row>
    <row r="2050" spans="9:20" x14ac:dyDescent="0.25">
      <c r="I2050" s="7"/>
      <c r="J2050" s="7"/>
      <c r="T2050"/>
    </row>
    <row r="2051" spans="9:20" x14ac:dyDescent="0.25">
      <c r="I2051" s="7"/>
      <c r="J2051" s="7"/>
      <c r="T2051"/>
    </row>
    <row r="2052" spans="9:20" x14ac:dyDescent="0.25">
      <c r="I2052" s="7"/>
      <c r="J2052" s="7"/>
      <c r="T2052"/>
    </row>
    <row r="2053" spans="9:20" x14ac:dyDescent="0.25">
      <c r="I2053" s="7"/>
      <c r="J2053" s="7"/>
      <c r="T2053"/>
    </row>
    <row r="2054" spans="9:20" x14ac:dyDescent="0.25">
      <c r="I2054" s="7"/>
      <c r="J2054" s="7"/>
      <c r="T2054"/>
    </row>
    <row r="2055" spans="9:20" x14ac:dyDescent="0.25">
      <c r="I2055" s="7"/>
      <c r="J2055" s="7"/>
      <c r="T2055"/>
    </row>
    <row r="2056" spans="9:20" x14ac:dyDescent="0.25">
      <c r="I2056" s="7"/>
      <c r="J2056" s="7"/>
      <c r="T2056"/>
    </row>
    <row r="2057" spans="9:20" x14ac:dyDescent="0.25">
      <c r="I2057" s="7"/>
      <c r="J2057" s="7"/>
      <c r="T2057"/>
    </row>
    <row r="2058" spans="9:20" x14ac:dyDescent="0.25">
      <c r="I2058" s="7"/>
      <c r="J2058" s="7"/>
      <c r="T2058"/>
    </row>
    <row r="2059" spans="9:20" x14ac:dyDescent="0.25">
      <c r="I2059" s="7"/>
      <c r="J2059" s="7"/>
      <c r="T2059"/>
    </row>
    <row r="2060" spans="9:20" x14ac:dyDescent="0.25">
      <c r="I2060" s="7"/>
      <c r="J2060" s="7"/>
      <c r="T2060"/>
    </row>
    <row r="2061" spans="9:20" x14ac:dyDescent="0.25">
      <c r="I2061" s="7"/>
      <c r="J2061" s="7"/>
      <c r="T2061"/>
    </row>
    <row r="2062" spans="9:20" x14ac:dyDescent="0.25">
      <c r="I2062" s="7"/>
      <c r="J2062" s="7"/>
      <c r="T2062"/>
    </row>
    <row r="2063" spans="9:20" x14ac:dyDescent="0.25">
      <c r="I2063" s="7"/>
      <c r="J2063" s="7"/>
      <c r="T2063"/>
    </row>
    <row r="2064" spans="9:20" x14ac:dyDescent="0.25">
      <c r="I2064" s="7"/>
      <c r="J2064" s="7"/>
      <c r="T2064"/>
    </row>
    <row r="2065" spans="9:20" x14ac:dyDescent="0.25">
      <c r="I2065" s="7"/>
      <c r="J2065" s="7"/>
      <c r="T2065"/>
    </row>
    <row r="2066" spans="9:20" x14ac:dyDescent="0.25">
      <c r="I2066" s="7"/>
      <c r="J2066" s="7"/>
      <c r="T2066"/>
    </row>
    <row r="2067" spans="9:20" x14ac:dyDescent="0.25">
      <c r="I2067" s="7"/>
      <c r="J2067" s="7"/>
      <c r="T2067"/>
    </row>
    <row r="2068" spans="9:20" x14ac:dyDescent="0.25">
      <c r="I2068" s="7"/>
      <c r="J2068" s="7"/>
      <c r="T2068"/>
    </row>
    <row r="2069" spans="9:20" x14ac:dyDescent="0.25">
      <c r="I2069" s="7"/>
      <c r="J2069" s="7"/>
      <c r="T2069"/>
    </row>
    <row r="2070" spans="9:20" x14ac:dyDescent="0.25">
      <c r="I2070" s="7"/>
      <c r="J2070" s="7"/>
      <c r="T2070"/>
    </row>
    <row r="2071" spans="9:20" x14ac:dyDescent="0.25">
      <c r="I2071" s="7"/>
      <c r="J2071" s="7"/>
      <c r="T2071"/>
    </row>
    <row r="2072" spans="9:20" x14ac:dyDescent="0.25">
      <c r="I2072" s="7"/>
      <c r="J2072" s="7"/>
      <c r="T2072"/>
    </row>
    <row r="2073" spans="9:20" x14ac:dyDescent="0.25">
      <c r="I2073" s="7"/>
      <c r="J2073" s="7"/>
      <c r="T2073"/>
    </row>
    <row r="2074" spans="9:20" x14ac:dyDescent="0.25">
      <c r="I2074" s="7"/>
      <c r="J2074" s="7"/>
      <c r="T2074"/>
    </row>
    <row r="2075" spans="9:20" x14ac:dyDescent="0.25">
      <c r="I2075" s="7"/>
      <c r="J2075" s="7"/>
      <c r="T2075"/>
    </row>
    <row r="2076" spans="9:20" x14ac:dyDescent="0.25">
      <c r="I2076" s="7"/>
      <c r="J2076" s="7"/>
      <c r="T2076"/>
    </row>
    <row r="2077" spans="9:20" x14ac:dyDescent="0.25">
      <c r="I2077" s="7"/>
      <c r="J2077" s="7"/>
      <c r="T2077"/>
    </row>
    <row r="2078" spans="9:20" x14ac:dyDescent="0.25">
      <c r="I2078" s="7"/>
      <c r="J2078" s="7"/>
      <c r="T2078"/>
    </row>
    <row r="2079" spans="9:20" x14ac:dyDescent="0.25">
      <c r="I2079" s="7"/>
      <c r="J2079" s="7"/>
      <c r="T2079"/>
    </row>
    <row r="2080" spans="9:20" x14ac:dyDescent="0.25">
      <c r="I2080" s="7"/>
      <c r="J2080" s="7"/>
      <c r="T2080"/>
    </row>
    <row r="2081" spans="9:20" x14ac:dyDescent="0.25">
      <c r="I2081" s="7"/>
      <c r="J2081" s="7"/>
      <c r="T2081"/>
    </row>
    <row r="2082" spans="9:20" x14ac:dyDescent="0.25">
      <c r="I2082" s="7"/>
      <c r="J2082" s="7"/>
      <c r="T2082"/>
    </row>
    <row r="2083" spans="9:20" x14ac:dyDescent="0.25">
      <c r="I2083" s="7"/>
      <c r="J2083" s="7"/>
      <c r="T2083"/>
    </row>
    <row r="2084" spans="9:20" x14ac:dyDescent="0.25">
      <c r="I2084" s="7"/>
      <c r="J2084" s="7"/>
      <c r="T2084"/>
    </row>
    <row r="2085" spans="9:20" x14ac:dyDescent="0.25">
      <c r="I2085" s="7"/>
      <c r="J2085" s="7"/>
      <c r="T2085"/>
    </row>
    <row r="2086" spans="9:20" x14ac:dyDescent="0.25">
      <c r="I2086" s="7"/>
      <c r="J2086" s="7"/>
      <c r="T2086"/>
    </row>
    <row r="2087" spans="9:20" x14ac:dyDescent="0.25">
      <c r="I2087" s="7"/>
      <c r="J2087" s="7"/>
      <c r="T2087"/>
    </row>
    <row r="2088" spans="9:20" x14ac:dyDescent="0.25">
      <c r="I2088" s="7"/>
      <c r="J2088" s="7"/>
      <c r="T2088"/>
    </row>
    <row r="2089" spans="9:20" x14ac:dyDescent="0.25">
      <c r="I2089" s="7"/>
      <c r="J2089" s="7"/>
      <c r="T2089"/>
    </row>
    <row r="2090" spans="9:20" x14ac:dyDescent="0.25">
      <c r="I2090" s="7"/>
      <c r="J2090" s="7"/>
      <c r="T2090"/>
    </row>
    <row r="2091" spans="9:20" x14ac:dyDescent="0.25">
      <c r="I2091" s="7"/>
      <c r="J2091" s="7"/>
      <c r="T2091"/>
    </row>
    <row r="2092" spans="9:20" x14ac:dyDescent="0.25">
      <c r="I2092" s="7"/>
      <c r="J2092" s="7"/>
      <c r="T2092"/>
    </row>
    <row r="2093" spans="9:20" x14ac:dyDescent="0.25">
      <c r="I2093" s="7"/>
      <c r="J2093" s="7"/>
      <c r="T2093"/>
    </row>
    <row r="2094" spans="9:20" x14ac:dyDescent="0.25">
      <c r="I2094" s="7"/>
      <c r="J2094" s="7"/>
      <c r="T2094"/>
    </row>
    <row r="2095" spans="9:20" x14ac:dyDescent="0.25">
      <c r="I2095" s="7"/>
      <c r="J2095" s="7"/>
      <c r="T2095"/>
    </row>
    <row r="2096" spans="9:20" x14ac:dyDescent="0.25">
      <c r="I2096" s="7"/>
      <c r="J2096" s="7"/>
      <c r="T2096"/>
    </row>
    <row r="2097" spans="9:20" x14ac:dyDescent="0.25">
      <c r="I2097" s="7"/>
      <c r="J2097" s="7"/>
      <c r="T2097"/>
    </row>
    <row r="2098" spans="9:20" x14ac:dyDescent="0.25">
      <c r="I2098" s="7"/>
      <c r="J2098" s="7"/>
      <c r="T2098"/>
    </row>
    <row r="2099" spans="9:20" x14ac:dyDescent="0.25">
      <c r="I2099" s="7"/>
      <c r="J2099" s="7"/>
      <c r="T2099"/>
    </row>
    <row r="2100" spans="9:20" x14ac:dyDescent="0.25">
      <c r="I2100" s="7"/>
      <c r="J2100" s="7"/>
      <c r="T2100"/>
    </row>
    <row r="2101" spans="9:20" x14ac:dyDescent="0.25">
      <c r="I2101" s="7"/>
      <c r="J2101" s="7"/>
      <c r="T2101"/>
    </row>
    <row r="2102" spans="9:20" x14ac:dyDescent="0.25">
      <c r="I2102" s="7"/>
      <c r="J2102" s="7"/>
      <c r="T2102"/>
    </row>
    <row r="2103" spans="9:20" x14ac:dyDescent="0.25">
      <c r="I2103" s="7"/>
      <c r="J2103" s="7"/>
      <c r="T2103"/>
    </row>
    <row r="2104" spans="9:20" x14ac:dyDescent="0.25">
      <c r="I2104" s="7"/>
      <c r="J2104" s="7"/>
      <c r="T2104"/>
    </row>
    <row r="2105" spans="9:20" x14ac:dyDescent="0.25">
      <c r="I2105" s="7"/>
      <c r="J2105" s="7"/>
      <c r="T2105"/>
    </row>
    <row r="2106" spans="9:20" x14ac:dyDescent="0.25">
      <c r="I2106" s="7"/>
      <c r="J2106" s="7"/>
      <c r="T2106"/>
    </row>
    <row r="2107" spans="9:20" x14ac:dyDescent="0.25">
      <c r="I2107" s="7"/>
      <c r="J2107" s="7"/>
      <c r="T2107"/>
    </row>
    <row r="2108" spans="9:20" x14ac:dyDescent="0.25">
      <c r="I2108" s="7"/>
      <c r="J2108" s="7"/>
      <c r="T2108"/>
    </row>
    <row r="2109" spans="9:20" x14ac:dyDescent="0.25">
      <c r="I2109" s="7"/>
      <c r="J2109" s="7"/>
      <c r="T2109"/>
    </row>
    <row r="2110" spans="9:20" x14ac:dyDescent="0.25">
      <c r="I2110" s="7"/>
      <c r="J2110" s="7"/>
      <c r="T2110"/>
    </row>
    <row r="2111" spans="9:20" x14ac:dyDescent="0.25">
      <c r="I2111" s="7"/>
      <c r="J2111" s="7"/>
      <c r="T2111"/>
    </row>
    <row r="2112" spans="9:20" x14ac:dyDescent="0.25">
      <c r="I2112" s="7"/>
      <c r="J2112" s="7"/>
      <c r="T2112"/>
    </row>
    <row r="2113" spans="9:20" x14ac:dyDescent="0.25">
      <c r="I2113" s="7"/>
      <c r="J2113" s="7"/>
      <c r="T2113"/>
    </row>
    <row r="2114" spans="9:20" x14ac:dyDescent="0.25">
      <c r="I2114" s="7"/>
      <c r="J2114" s="7"/>
      <c r="T2114"/>
    </row>
    <row r="2115" spans="9:20" x14ac:dyDescent="0.25">
      <c r="I2115" s="7"/>
      <c r="J2115" s="7"/>
      <c r="T2115"/>
    </row>
    <row r="2116" spans="9:20" x14ac:dyDescent="0.25">
      <c r="I2116" s="7"/>
      <c r="J2116" s="7"/>
      <c r="T2116"/>
    </row>
    <row r="2117" spans="9:20" x14ac:dyDescent="0.25">
      <c r="I2117" s="7"/>
      <c r="J2117" s="7"/>
      <c r="T2117"/>
    </row>
    <row r="2118" spans="9:20" x14ac:dyDescent="0.25">
      <c r="I2118" s="7"/>
      <c r="J2118" s="7"/>
      <c r="T2118"/>
    </row>
    <row r="2119" spans="9:20" x14ac:dyDescent="0.25">
      <c r="I2119" s="7"/>
      <c r="J2119" s="7"/>
      <c r="T2119"/>
    </row>
    <row r="2120" spans="9:20" x14ac:dyDescent="0.25">
      <c r="I2120" s="7"/>
      <c r="J2120" s="7"/>
      <c r="T2120"/>
    </row>
    <row r="2121" spans="9:20" x14ac:dyDescent="0.25">
      <c r="I2121" s="7"/>
      <c r="J2121" s="7"/>
      <c r="T2121"/>
    </row>
    <row r="2122" spans="9:20" x14ac:dyDescent="0.25">
      <c r="I2122" s="7"/>
      <c r="J2122" s="7"/>
      <c r="T2122"/>
    </row>
    <row r="2123" spans="9:20" x14ac:dyDescent="0.25">
      <c r="I2123" s="7"/>
      <c r="J2123" s="7"/>
      <c r="T2123"/>
    </row>
    <row r="2124" spans="9:20" x14ac:dyDescent="0.25">
      <c r="I2124" s="7"/>
      <c r="J2124" s="7"/>
      <c r="T2124"/>
    </row>
    <row r="2125" spans="9:20" x14ac:dyDescent="0.25">
      <c r="I2125" s="7"/>
      <c r="J2125" s="7"/>
      <c r="T2125"/>
    </row>
    <row r="2126" spans="9:20" x14ac:dyDescent="0.25">
      <c r="I2126" s="7"/>
      <c r="J2126" s="7"/>
      <c r="T2126"/>
    </row>
    <row r="2127" spans="9:20" x14ac:dyDescent="0.25">
      <c r="I2127" s="7"/>
      <c r="J2127" s="7"/>
      <c r="T2127"/>
    </row>
    <row r="2128" spans="9:20" x14ac:dyDescent="0.25">
      <c r="I2128" s="7"/>
      <c r="J2128" s="7"/>
      <c r="T2128"/>
    </row>
    <row r="2129" spans="9:20" x14ac:dyDescent="0.25">
      <c r="I2129" s="7"/>
      <c r="J2129" s="7"/>
      <c r="T2129"/>
    </row>
    <row r="2130" spans="9:20" x14ac:dyDescent="0.25">
      <c r="I2130" s="7"/>
      <c r="J2130" s="7"/>
      <c r="T2130"/>
    </row>
    <row r="2131" spans="9:20" x14ac:dyDescent="0.25">
      <c r="I2131" s="7"/>
      <c r="J2131" s="7"/>
      <c r="T2131"/>
    </row>
    <row r="2132" spans="9:20" x14ac:dyDescent="0.25">
      <c r="I2132" s="7"/>
      <c r="J2132" s="7"/>
      <c r="T2132"/>
    </row>
    <row r="2133" spans="9:20" x14ac:dyDescent="0.25">
      <c r="I2133" s="7"/>
      <c r="J2133" s="7"/>
      <c r="T2133"/>
    </row>
    <row r="2134" spans="9:20" x14ac:dyDescent="0.25">
      <c r="I2134" s="7"/>
      <c r="J2134" s="7"/>
      <c r="T2134"/>
    </row>
    <row r="2135" spans="9:20" x14ac:dyDescent="0.25">
      <c r="I2135" s="7"/>
      <c r="J2135" s="7"/>
      <c r="T2135"/>
    </row>
    <row r="2136" spans="9:20" x14ac:dyDescent="0.25">
      <c r="I2136" s="7"/>
      <c r="J2136" s="7"/>
      <c r="T2136"/>
    </row>
    <row r="2137" spans="9:20" x14ac:dyDescent="0.25">
      <c r="I2137" s="7"/>
      <c r="J2137" s="7"/>
      <c r="T2137"/>
    </row>
    <row r="2138" spans="9:20" x14ac:dyDescent="0.25">
      <c r="I2138" s="7"/>
      <c r="J2138" s="7"/>
      <c r="T2138"/>
    </row>
    <row r="2139" spans="9:20" x14ac:dyDescent="0.25">
      <c r="I2139" s="7"/>
      <c r="J2139" s="7"/>
      <c r="T2139"/>
    </row>
    <row r="2140" spans="9:20" x14ac:dyDescent="0.25">
      <c r="I2140" s="7"/>
      <c r="J2140" s="7"/>
      <c r="T2140"/>
    </row>
    <row r="2141" spans="9:20" x14ac:dyDescent="0.25">
      <c r="I2141" s="7"/>
      <c r="J2141" s="7"/>
      <c r="T2141"/>
    </row>
    <row r="2142" spans="9:20" x14ac:dyDescent="0.25">
      <c r="I2142" s="7"/>
      <c r="J2142" s="7"/>
      <c r="T2142"/>
    </row>
    <row r="2143" spans="9:20" x14ac:dyDescent="0.25">
      <c r="I2143" s="7"/>
      <c r="J2143" s="7"/>
      <c r="T2143"/>
    </row>
    <row r="2144" spans="9:20" x14ac:dyDescent="0.25">
      <c r="I2144" s="7"/>
      <c r="J2144" s="7"/>
      <c r="T2144"/>
    </row>
    <row r="2145" spans="9:20" x14ac:dyDescent="0.25">
      <c r="I2145" s="7"/>
      <c r="J2145" s="7"/>
      <c r="T2145"/>
    </row>
    <row r="2146" spans="9:20" x14ac:dyDescent="0.25">
      <c r="I2146" s="7"/>
      <c r="J2146" s="7"/>
      <c r="T2146"/>
    </row>
    <row r="2147" spans="9:20" x14ac:dyDescent="0.25">
      <c r="I2147" s="7"/>
      <c r="J2147" s="7"/>
      <c r="T2147"/>
    </row>
    <row r="2148" spans="9:20" x14ac:dyDescent="0.25">
      <c r="I2148" s="7"/>
      <c r="J2148" s="7"/>
      <c r="T2148"/>
    </row>
    <row r="2149" spans="9:20" x14ac:dyDescent="0.25">
      <c r="I2149" s="7"/>
      <c r="J2149" s="7"/>
      <c r="T2149"/>
    </row>
    <row r="2150" spans="9:20" x14ac:dyDescent="0.25">
      <c r="I2150" s="7"/>
      <c r="J2150" s="7"/>
      <c r="T2150"/>
    </row>
    <row r="2151" spans="9:20" x14ac:dyDescent="0.25">
      <c r="I2151" s="7"/>
      <c r="J2151" s="7"/>
      <c r="T2151"/>
    </row>
    <row r="2152" spans="9:20" x14ac:dyDescent="0.25">
      <c r="I2152" s="7"/>
      <c r="J2152" s="7"/>
      <c r="T2152"/>
    </row>
    <row r="2153" spans="9:20" x14ac:dyDescent="0.25">
      <c r="I2153" s="7"/>
      <c r="J2153" s="7"/>
      <c r="T2153"/>
    </row>
    <row r="2154" spans="9:20" x14ac:dyDescent="0.25">
      <c r="I2154" s="7"/>
      <c r="J2154" s="7"/>
      <c r="T2154"/>
    </row>
    <row r="2155" spans="9:20" x14ac:dyDescent="0.25">
      <c r="I2155" s="7"/>
      <c r="J2155" s="7"/>
      <c r="T2155"/>
    </row>
    <row r="2156" spans="9:20" x14ac:dyDescent="0.25">
      <c r="I2156" s="7"/>
      <c r="J2156" s="7"/>
      <c r="T2156"/>
    </row>
    <row r="2157" spans="9:20" x14ac:dyDescent="0.25">
      <c r="I2157" s="7"/>
      <c r="J2157" s="7"/>
      <c r="T2157"/>
    </row>
    <row r="2158" spans="9:20" x14ac:dyDescent="0.25">
      <c r="I2158" s="7"/>
      <c r="J2158" s="7"/>
      <c r="T2158"/>
    </row>
    <row r="2159" spans="9:20" x14ac:dyDescent="0.25">
      <c r="I2159" s="7"/>
      <c r="J2159" s="7"/>
      <c r="T2159"/>
    </row>
    <row r="2160" spans="9:20" x14ac:dyDescent="0.25">
      <c r="I2160" s="7"/>
      <c r="J2160" s="7"/>
      <c r="T2160"/>
    </row>
    <row r="2161" spans="9:20" x14ac:dyDescent="0.25">
      <c r="I2161" s="7"/>
      <c r="J2161" s="7"/>
      <c r="T2161"/>
    </row>
    <row r="2162" spans="9:20" x14ac:dyDescent="0.25">
      <c r="I2162" s="7"/>
      <c r="J2162" s="7"/>
      <c r="T2162"/>
    </row>
    <row r="2163" spans="9:20" x14ac:dyDescent="0.25">
      <c r="I2163" s="7"/>
      <c r="J2163" s="7"/>
      <c r="T2163"/>
    </row>
    <row r="2164" spans="9:20" x14ac:dyDescent="0.25">
      <c r="I2164" s="7"/>
      <c r="J2164" s="7"/>
      <c r="T2164"/>
    </row>
    <row r="2165" spans="9:20" x14ac:dyDescent="0.25">
      <c r="I2165" s="7"/>
      <c r="J2165" s="7"/>
      <c r="T2165"/>
    </row>
    <row r="2166" spans="9:20" x14ac:dyDescent="0.25">
      <c r="I2166" s="7"/>
      <c r="J2166" s="7"/>
      <c r="T2166"/>
    </row>
    <row r="2167" spans="9:20" x14ac:dyDescent="0.25">
      <c r="I2167" s="7"/>
      <c r="J2167" s="7"/>
      <c r="T2167"/>
    </row>
    <row r="2168" spans="9:20" x14ac:dyDescent="0.25">
      <c r="I2168" s="7"/>
      <c r="J2168" s="7"/>
      <c r="T2168"/>
    </row>
    <row r="2169" spans="9:20" x14ac:dyDescent="0.25">
      <c r="I2169" s="7"/>
      <c r="J2169" s="7"/>
      <c r="T2169"/>
    </row>
    <row r="2170" spans="9:20" x14ac:dyDescent="0.25">
      <c r="I2170" s="7"/>
      <c r="J2170" s="7"/>
      <c r="T2170"/>
    </row>
    <row r="2171" spans="9:20" x14ac:dyDescent="0.25">
      <c r="I2171" s="7"/>
      <c r="J2171" s="7"/>
      <c r="T2171"/>
    </row>
    <row r="2172" spans="9:20" x14ac:dyDescent="0.25">
      <c r="I2172" s="7"/>
      <c r="J2172" s="7"/>
      <c r="T2172"/>
    </row>
    <row r="2173" spans="9:20" x14ac:dyDescent="0.25">
      <c r="I2173" s="7"/>
      <c r="J2173" s="7"/>
      <c r="T2173"/>
    </row>
    <row r="2174" spans="9:20" x14ac:dyDescent="0.25">
      <c r="I2174" s="7"/>
      <c r="J2174" s="7"/>
      <c r="T2174"/>
    </row>
    <row r="2175" spans="9:20" x14ac:dyDescent="0.25">
      <c r="I2175" s="7"/>
      <c r="J2175" s="7"/>
      <c r="T2175"/>
    </row>
    <row r="2176" spans="9:20" x14ac:dyDescent="0.25">
      <c r="I2176" s="7"/>
      <c r="J2176" s="7"/>
      <c r="T2176"/>
    </row>
    <row r="2177" spans="9:20" x14ac:dyDescent="0.25">
      <c r="I2177" s="7"/>
      <c r="J2177" s="7"/>
      <c r="T2177"/>
    </row>
    <row r="2178" spans="9:20" x14ac:dyDescent="0.25">
      <c r="I2178" s="7"/>
      <c r="J2178" s="7"/>
      <c r="T2178"/>
    </row>
    <row r="2179" spans="9:20" x14ac:dyDescent="0.25">
      <c r="I2179" s="7"/>
      <c r="J2179" s="7"/>
      <c r="T2179"/>
    </row>
    <row r="2180" spans="9:20" x14ac:dyDescent="0.25">
      <c r="I2180" s="7"/>
      <c r="J2180" s="7"/>
      <c r="T2180"/>
    </row>
    <row r="2181" spans="9:20" x14ac:dyDescent="0.25">
      <c r="I2181" s="7"/>
      <c r="J2181" s="7"/>
      <c r="T2181"/>
    </row>
    <row r="2182" spans="9:20" x14ac:dyDescent="0.25">
      <c r="I2182" s="7"/>
      <c r="J2182" s="7"/>
      <c r="T2182"/>
    </row>
    <row r="2183" spans="9:20" x14ac:dyDescent="0.25">
      <c r="I2183" s="7"/>
      <c r="J2183" s="7"/>
      <c r="T2183"/>
    </row>
    <row r="2184" spans="9:20" x14ac:dyDescent="0.25">
      <c r="I2184" s="7"/>
      <c r="J2184" s="7"/>
      <c r="T2184"/>
    </row>
    <row r="2185" spans="9:20" x14ac:dyDescent="0.25">
      <c r="I2185" s="7"/>
      <c r="J2185" s="7"/>
      <c r="T2185"/>
    </row>
    <row r="2186" spans="9:20" x14ac:dyDescent="0.25">
      <c r="I2186" s="7"/>
      <c r="J2186" s="7"/>
      <c r="T2186"/>
    </row>
    <row r="2187" spans="9:20" x14ac:dyDescent="0.25">
      <c r="I2187" s="7"/>
      <c r="J2187" s="7"/>
      <c r="T2187"/>
    </row>
    <row r="2188" spans="9:20" x14ac:dyDescent="0.25">
      <c r="I2188" s="7"/>
      <c r="J2188" s="7"/>
      <c r="T2188"/>
    </row>
    <row r="2189" spans="9:20" x14ac:dyDescent="0.25">
      <c r="I2189" s="7"/>
      <c r="J2189" s="7"/>
      <c r="T2189"/>
    </row>
    <row r="2190" spans="9:20" x14ac:dyDescent="0.25">
      <c r="I2190" s="7"/>
      <c r="J2190" s="7"/>
      <c r="T2190"/>
    </row>
    <row r="2191" spans="9:20" x14ac:dyDescent="0.25">
      <c r="I2191" s="7"/>
      <c r="J2191" s="7"/>
      <c r="T2191"/>
    </row>
    <row r="2192" spans="9:20" x14ac:dyDescent="0.25">
      <c r="I2192" s="7"/>
      <c r="J2192" s="7"/>
      <c r="T2192"/>
    </row>
    <row r="2193" spans="9:20" x14ac:dyDescent="0.25">
      <c r="I2193" s="7"/>
      <c r="J2193" s="7"/>
      <c r="T2193"/>
    </row>
    <row r="2194" spans="9:20" x14ac:dyDescent="0.25">
      <c r="I2194" s="7"/>
      <c r="J2194" s="7"/>
      <c r="T2194"/>
    </row>
    <row r="2195" spans="9:20" x14ac:dyDescent="0.25">
      <c r="I2195" s="7"/>
      <c r="J2195" s="7"/>
      <c r="T2195"/>
    </row>
    <row r="2196" spans="9:20" x14ac:dyDescent="0.25">
      <c r="I2196" s="7"/>
      <c r="J2196" s="7"/>
      <c r="T2196"/>
    </row>
    <row r="2197" spans="9:20" x14ac:dyDescent="0.25">
      <c r="I2197" s="7"/>
      <c r="J2197" s="7"/>
      <c r="T2197"/>
    </row>
    <row r="2198" spans="9:20" x14ac:dyDescent="0.25">
      <c r="I2198" s="7"/>
      <c r="J2198" s="7"/>
      <c r="T2198"/>
    </row>
    <row r="2199" spans="9:20" x14ac:dyDescent="0.25">
      <c r="I2199" s="7"/>
      <c r="J2199" s="7"/>
      <c r="T2199"/>
    </row>
    <row r="2200" spans="9:20" x14ac:dyDescent="0.25">
      <c r="I2200" s="7"/>
      <c r="J2200" s="7"/>
      <c r="T2200"/>
    </row>
    <row r="2201" spans="9:20" x14ac:dyDescent="0.25">
      <c r="I2201" s="7"/>
      <c r="J2201" s="7"/>
      <c r="T2201"/>
    </row>
    <row r="2202" spans="9:20" x14ac:dyDescent="0.25">
      <c r="I2202" s="7"/>
      <c r="J2202" s="7"/>
      <c r="T2202"/>
    </row>
    <row r="2203" spans="9:20" x14ac:dyDescent="0.25">
      <c r="I2203" s="7"/>
      <c r="J2203" s="7"/>
      <c r="T2203"/>
    </row>
    <row r="2204" spans="9:20" x14ac:dyDescent="0.25">
      <c r="I2204" s="7"/>
      <c r="J2204" s="7"/>
      <c r="T2204"/>
    </row>
    <row r="2205" spans="9:20" x14ac:dyDescent="0.25">
      <c r="I2205" s="7"/>
      <c r="J2205" s="7"/>
      <c r="T2205"/>
    </row>
    <row r="2206" spans="9:20" x14ac:dyDescent="0.25">
      <c r="I2206" s="7"/>
      <c r="J2206" s="7"/>
      <c r="T2206"/>
    </row>
    <row r="2207" spans="9:20" x14ac:dyDescent="0.25">
      <c r="I2207" s="7"/>
      <c r="J2207" s="7"/>
      <c r="T2207"/>
    </row>
    <row r="2208" spans="9:20" x14ac:dyDescent="0.25">
      <c r="I2208" s="7"/>
      <c r="J2208" s="7"/>
      <c r="T2208"/>
    </row>
    <row r="2209" spans="9:20" x14ac:dyDescent="0.25">
      <c r="I2209" s="7"/>
      <c r="J2209" s="7"/>
      <c r="T2209"/>
    </row>
    <row r="2210" spans="9:20" x14ac:dyDescent="0.25">
      <c r="I2210" s="7"/>
      <c r="J2210" s="7"/>
      <c r="T2210"/>
    </row>
    <row r="2211" spans="9:20" x14ac:dyDescent="0.25">
      <c r="I2211" s="7"/>
      <c r="J2211" s="7"/>
      <c r="T2211"/>
    </row>
    <row r="2212" spans="9:20" x14ac:dyDescent="0.25">
      <c r="I2212" s="7"/>
      <c r="J2212" s="7"/>
      <c r="T2212"/>
    </row>
    <row r="2213" spans="9:20" x14ac:dyDescent="0.25">
      <c r="I2213" s="7"/>
      <c r="J2213" s="7"/>
      <c r="T2213"/>
    </row>
    <row r="2214" spans="9:20" x14ac:dyDescent="0.25">
      <c r="I2214" s="7"/>
      <c r="J2214" s="7"/>
      <c r="T2214"/>
    </row>
    <row r="2215" spans="9:20" x14ac:dyDescent="0.25">
      <c r="I2215" s="7"/>
      <c r="J2215" s="7"/>
      <c r="T2215"/>
    </row>
    <row r="2216" spans="9:20" x14ac:dyDescent="0.25">
      <c r="I2216" s="7"/>
      <c r="J2216" s="7"/>
      <c r="T2216"/>
    </row>
    <row r="2217" spans="9:20" x14ac:dyDescent="0.25">
      <c r="I2217" s="7"/>
      <c r="J2217" s="7"/>
      <c r="T2217"/>
    </row>
    <row r="2218" spans="9:20" x14ac:dyDescent="0.25">
      <c r="I2218" s="7"/>
      <c r="J2218" s="7"/>
      <c r="T2218"/>
    </row>
    <row r="2219" spans="9:20" x14ac:dyDescent="0.25">
      <c r="I2219" s="7"/>
      <c r="J2219" s="7"/>
      <c r="T2219"/>
    </row>
    <row r="2220" spans="9:20" x14ac:dyDescent="0.25">
      <c r="I2220" s="7"/>
      <c r="J2220" s="7"/>
      <c r="T2220"/>
    </row>
    <row r="2221" spans="9:20" x14ac:dyDescent="0.25">
      <c r="I2221" s="7"/>
      <c r="J2221" s="7"/>
      <c r="T2221"/>
    </row>
    <row r="2222" spans="9:20" x14ac:dyDescent="0.25">
      <c r="I2222" s="7"/>
      <c r="J2222" s="7"/>
      <c r="T2222"/>
    </row>
    <row r="2223" spans="9:20" x14ac:dyDescent="0.25">
      <c r="I2223" s="7"/>
      <c r="J2223" s="7"/>
      <c r="T2223"/>
    </row>
    <row r="2224" spans="9:20" x14ac:dyDescent="0.25">
      <c r="I2224" s="7"/>
      <c r="J2224" s="7"/>
      <c r="T2224"/>
    </row>
    <row r="2225" spans="9:20" x14ac:dyDescent="0.25">
      <c r="I2225" s="7"/>
      <c r="J2225" s="7"/>
      <c r="T2225"/>
    </row>
    <row r="2226" spans="9:20" x14ac:dyDescent="0.25">
      <c r="I2226" s="7"/>
      <c r="J2226" s="7"/>
      <c r="T2226"/>
    </row>
    <row r="2227" spans="9:20" x14ac:dyDescent="0.25">
      <c r="I2227" s="7"/>
      <c r="J2227" s="7"/>
      <c r="T2227"/>
    </row>
    <row r="2228" spans="9:20" x14ac:dyDescent="0.25">
      <c r="I2228" s="7"/>
      <c r="J2228" s="7"/>
      <c r="T2228"/>
    </row>
    <row r="2229" spans="9:20" x14ac:dyDescent="0.25">
      <c r="I2229" s="7"/>
      <c r="J2229" s="7"/>
      <c r="T2229"/>
    </row>
    <row r="2230" spans="9:20" x14ac:dyDescent="0.25">
      <c r="I2230" s="7"/>
      <c r="J2230" s="7"/>
      <c r="T2230"/>
    </row>
    <row r="2231" spans="9:20" x14ac:dyDescent="0.25">
      <c r="I2231" s="7"/>
      <c r="J2231" s="7"/>
      <c r="T2231"/>
    </row>
    <row r="2232" spans="9:20" x14ac:dyDescent="0.25">
      <c r="I2232" s="7"/>
      <c r="J2232" s="7"/>
      <c r="T2232"/>
    </row>
    <row r="2233" spans="9:20" x14ac:dyDescent="0.25">
      <c r="I2233" s="7"/>
      <c r="J2233" s="7"/>
      <c r="T2233"/>
    </row>
    <row r="2234" spans="9:20" x14ac:dyDescent="0.25">
      <c r="I2234" s="7"/>
      <c r="J2234" s="7"/>
      <c r="T2234"/>
    </row>
    <row r="2235" spans="9:20" x14ac:dyDescent="0.25">
      <c r="I2235" s="7"/>
      <c r="J2235" s="7"/>
      <c r="T2235"/>
    </row>
    <row r="2236" spans="9:20" x14ac:dyDescent="0.25">
      <c r="I2236" s="7"/>
      <c r="J2236" s="7"/>
      <c r="T2236"/>
    </row>
    <row r="2237" spans="9:20" x14ac:dyDescent="0.25">
      <c r="I2237" s="7"/>
      <c r="J2237" s="7"/>
      <c r="T2237"/>
    </row>
    <row r="2238" spans="9:20" x14ac:dyDescent="0.25">
      <c r="I2238" s="7"/>
      <c r="J2238" s="7"/>
      <c r="T2238"/>
    </row>
    <row r="2239" spans="9:20" x14ac:dyDescent="0.25">
      <c r="I2239" s="7"/>
      <c r="J2239" s="7"/>
      <c r="T2239"/>
    </row>
    <row r="2240" spans="9:20" x14ac:dyDescent="0.25">
      <c r="I2240" s="7"/>
      <c r="J2240" s="7"/>
      <c r="T2240"/>
    </row>
    <row r="2241" spans="9:20" x14ac:dyDescent="0.25">
      <c r="I2241" s="7"/>
      <c r="J2241" s="7"/>
      <c r="T2241"/>
    </row>
    <row r="2242" spans="9:20" x14ac:dyDescent="0.25">
      <c r="I2242" s="7"/>
      <c r="J2242" s="7"/>
      <c r="T2242"/>
    </row>
    <row r="2243" spans="9:20" x14ac:dyDescent="0.25">
      <c r="I2243" s="7"/>
      <c r="J2243" s="7"/>
      <c r="T2243"/>
    </row>
    <row r="2244" spans="9:20" x14ac:dyDescent="0.25">
      <c r="I2244" s="7"/>
      <c r="J2244" s="7"/>
      <c r="T2244"/>
    </row>
    <row r="2245" spans="9:20" x14ac:dyDescent="0.25">
      <c r="I2245" s="7"/>
      <c r="J2245" s="7"/>
      <c r="T2245"/>
    </row>
    <row r="2246" spans="9:20" x14ac:dyDescent="0.25">
      <c r="I2246" s="7"/>
      <c r="J2246" s="7"/>
      <c r="T2246"/>
    </row>
    <row r="2247" spans="9:20" x14ac:dyDescent="0.25">
      <c r="I2247" s="7"/>
      <c r="J2247" s="7"/>
      <c r="T2247"/>
    </row>
    <row r="2248" spans="9:20" x14ac:dyDescent="0.25">
      <c r="I2248" s="7"/>
      <c r="J2248" s="7"/>
      <c r="T2248"/>
    </row>
    <row r="2249" spans="9:20" x14ac:dyDescent="0.25">
      <c r="I2249" s="7"/>
      <c r="J2249" s="7"/>
      <c r="T2249"/>
    </row>
    <row r="2250" spans="9:20" x14ac:dyDescent="0.25">
      <c r="I2250" s="7"/>
      <c r="J2250" s="7"/>
      <c r="T2250"/>
    </row>
    <row r="2251" spans="9:20" x14ac:dyDescent="0.25">
      <c r="I2251" s="7"/>
      <c r="J2251" s="7"/>
      <c r="T2251"/>
    </row>
    <row r="2252" spans="9:20" x14ac:dyDescent="0.25">
      <c r="I2252" s="7"/>
      <c r="J2252" s="7"/>
      <c r="T2252"/>
    </row>
    <row r="2253" spans="9:20" x14ac:dyDescent="0.25">
      <c r="I2253" s="7"/>
      <c r="J2253" s="7"/>
      <c r="T2253"/>
    </row>
    <row r="2254" spans="9:20" x14ac:dyDescent="0.25">
      <c r="I2254" s="7"/>
      <c r="J2254" s="7"/>
      <c r="T2254"/>
    </row>
    <row r="2255" spans="9:20" x14ac:dyDescent="0.25">
      <c r="I2255" s="7"/>
      <c r="J2255" s="7"/>
      <c r="T2255"/>
    </row>
    <row r="2256" spans="9:20" x14ac:dyDescent="0.25">
      <c r="I2256" s="7"/>
      <c r="J2256" s="7"/>
      <c r="T2256"/>
    </row>
    <row r="2257" spans="9:20" x14ac:dyDescent="0.25">
      <c r="I2257" s="7"/>
      <c r="J2257" s="7"/>
      <c r="T2257"/>
    </row>
    <row r="2258" spans="9:20" x14ac:dyDescent="0.25">
      <c r="I2258" s="7"/>
      <c r="J2258" s="7"/>
      <c r="T2258"/>
    </row>
    <row r="2259" spans="9:20" x14ac:dyDescent="0.25">
      <c r="I2259" s="7"/>
      <c r="J2259" s="7"/>
      <c r="T2259"/>
    </row>
    <row r="2260" spans="9:20" x14ac:dyDescent="0.25">
      <c r="I2260" s="7"/>
      <c r="J2260" s="7"/>
      <c r="T2260"/>
    </row>
    <row r="2261" spans="9:20" x14ac:dyDescent="0.25">
      <c r="I2261" s="7"/>
      <c r="J2261" s="7"/>
      <c r="T2261"/>
    </row>
    <row r="2262" spans="9:20" x14ac:dyDescent="0.25">
      <c r="I2262" s="7"/>
      <c r="J2262" s="7"/>
      <c r="T2262"/>
    </row>
    <row r="2263" spans="9:20" x14ac:dyDescent="0.25">
      <c r="I2263" s="7"/>
      <c r="J2263" s="7"/>
      <c r="T2263"/>
    </row>
    <row r="2264" spans="9:20" x14ac:dyDescent="0.25">
      <c r="I2264" s="7"/>
      <c r="J2264" s="7"/>
      <c r="T2264"/>
    </row>
    <row r="2265" spans="9:20" x14ac:dyDescent="0.25">
      <c r="I2265" s="7"/>
      <c r="J2265" s="7"/>
      <c r="T2265"/>
    </row>
    <row r="2266" spans="9:20" x14ac:dyDescent="0.25">
      <c r="I2266" s="7"/>
      <c r="J2266" s="7"/>
      <c r="T2266"/>
    </row>
    <row r="2267" spans="9:20" x14ac:dyDescent="0.25">
      <c r="I2267" s="7"/>
      <c r="J2267" s="7"/>
      <c r="T2267"/>
    </row>
    <row r="2268" spans="9:20" x14ac:dyDescent="0.25">
      <c r="I2268" s="7"/>
      <c r="J2268" s="7"/>
      <c r="T2268"/>
    </row>
    <row r="2269" spans="9:20" x14ac:dyDescent="0.25">
      <c r="I2269" s="7"/>
      <c r="J2269" s="7"/>
      <c r="T2269"/>
    </row>
    <row r="2270" spans="9:20" x14ac:dyDescent="0.25">
      <c r="I2270" s="7"/>
      <c r="J2270" s="7"/>
      <c r="T2270"/>
    </row>
    <row r="2271" spans="9:20" x14ac:dyDescent="0.25">
      <c r="I2271" s="7"/>
      <c r="J2271" s="7"/>
      <c r="T2271"/>
    </row>
    <row r="2272" spans="9:20" x14ac:dyDescent="0.25">
      <c r="I2272" s="7"/>
      <c r="J2272" s="7"/>
      <c r="T2272"/>
    </row>
    <row r="2273" spans="9:20" x14ac:dyDescent="0.25">
      <c r="I2273" s="7"/>
      <c r="J2273" s="7"/>
      <c r="T2273"/>
    </row>
    <row r="2274" spans="9:20" x14ac:dyDescent="0.25">
      <c r="I2274" s="7"/>
      <c r="J2274" s="7"/>
      <c r="T2274"/>
    </row>
    <row r="2275" spans="9:20" x14ac:dyDescent="0.25">
      <c r="I2275" s="7"/>
      <c r="J2275" s="7"/>
      <c r="T2275"/>
    </row>
    <row r="2276" spans="9:20" x14ac:dyDescent="0.25">
      <c r="I2276" s="7"/>
      <c r="J2276" s="7"/>
      <c r="T2276"/>
    </row>
    <row r="2277" spans="9:20" x14ac:dyDescent="0.25">
      <c r="I2277" s="7"/>
      <c r="J2277" s="7"/>
      <c r="T2277"/>
    </row>
    <row r="2278" spans="9:20" x14ac:dyDescent="0.25">
      <c r="I2278" s="7"/>
      <c r="J2278" s="7"/>
      <c r="T2278"/>
    </row>
    <row r="2279" spans="9:20" x14ac:dyDescent="0.25">
      <c r="I2279" s="7"/>
      <c r="J2279" s="7"/>
      <c r="T2279"/>
    </row>
    <row r="2280" spans="9:20" x14ac:dyDescent="0.25">
      <c r="I2280" s="7"/>
      <c r="J2280" s="7"/>
      <c r="T2280"/>
    </row>
    <row r="2281" spans="9:20" x14ac:dyDescent="0.25">
      <c r="I2281" s="7"/>
      <c r="J2281" s="7"/>
      <c r="T2281"/>
    </row>
    <row r="2282" spans="9:20" x14ac:dyDescent="0.25">
      <c r="I2282" s="7"/>
      <c r="J2282" s="7"/>
      <c r="T2282"/>
    </row>
    <row r="2283" spans="9:20" x14ac:dyDescent="0.25">
      <c r="I2283" s="7"/>
      <c r="J2283" s="7"/>
      <c r="T2283"/>
    </row>
    <row r="2284" spans="9:20" x14ac:dyDescent="0.25">
      <c r="I2284" s="7"/>
      <c r="J2284" s="7"/>
      <c r="T2284"/>
    </row>
    <row r="2285" spans="9:20" x14ac:dyDescent="0.25">
      <c r="I2285" s="7"/>
      <c r="J2285" s="7"/>
      <c r="T2285"/>
    </row>
    <row r="2286" spans="9:20" x14ac:dyDescent="0.25">
      <c r="I2286" s="7"/>
      <c r="J2286" s="7"/>
      <c r="T2286"/>
    </row>
    <row r="2287" spans="9:20" x14ac:dyDescent="0.25">
      <c r="I2287" s="7"/>
      <c r="J2287" s="7"/>
      <c r="T2287"/>
    </row>
    <row r="2288" spans="9:20" x14ac:dyDescent="0.25">
      <c r="I2288" s="7"/>
      <c r="J2288" s="7"/>
      <c r="T2288"/>
    </row>
    <row r="2289" spans="9:20" x14ac:dyDescent="0.25">
      <c r="I2289" s="7"/>
      <c r="J2289" s="7"/>
      <c r="T2289"/>
    </row>
    <row r="2290" spans="9:20" x14ac:dyDescent="0.25">
      <c r="I2290" s="7"/>
      <c r="J2290" s="7"/>
      <c r="T2290"/>
    </row>
    <row r="2291" spans="9:20" x14ac:dyDescent="0.25">
      <c r="I2291" s="7"/>
      <c r="J2291" s="7"/>
      <c r="T2291"/>
    </row>
    <row r="2292" spans="9:20" x14ac:dyDescent="0.25">
      <c r="I2292" s="7"/>
      <c r="J2292" s="7"/>
      <c r="T2292"/>
    </row>
    <row r="2293" spans="9:20" x14ac:dyDescent="0.25">
      <c r="I2293" s="7"/>
      <c r="J2293" s="7"/>
      <c r="T2293"/>
    </row>
    <row r="2294" spans="9:20" x14ac:dyDescent="0.25">
      <c r="I2294" s="7"/>
      <c r="J2294" s="7"/>
      <c r="T2294"/>
    </row>
    <row r="2295" spans="9:20" x14ac:dyDescent="0.25">
      <c r="I2295" s="7"/>
      <c r="J2295" s="7"/>
      <c r="T2295"/>
    </row>
    <row r="2296" spans="9:20" x14ac:dyDescent="0.25">
      <c r="I2296" s="7"/>
      <c r="J2296" s="7"/>
      <c r="T2296"/>
    </row>
    <row r="2297" spans="9:20" x14ac:dyDescent="0.25">
      <c r="I2297" s="7"/>
      <c r="J2297" s="7"/>
      <c r="T2297"/>
    </row>
    <row r="2298" spans="9:20" x14ac:dyDescent="0.25">
      <c r="I2298" s="7"/>
      <c r="J2298" s="7"/>
      <c r="T2298"/>
    </row>
    <row r="2299" spans="9:20" x14ac:dyDescent="0.25">
      <c r="I2299" s="7"/>
      <c r="J2299" s="7"/>
      <c r="T2299"/>
    </row>
    <row r="2300" spans="9:20" x14ac:dyDescent="0.25">
      <c r="I2300" s="7"/>
      <c r="J2300" s="7"/>
      <c r="T2300"/>
    </row>
    <row r="2301" spans="9:20" x14ac:dyDescent="0.25">
      <c r="I2301" s="7"/>
      <c r="J2301" s="7"/>
      <c r="T2301"/>
    </row>
    <row r="2302" spans="9:20" x14ac:dyDescent="0.25">
      <c r="I2302" s="7"/>
      <c r="J2302" s="7"/>
      <c r="T2302"/>
    </row>
    <row r="2303" spans="9:20" x14ac:dyDescent="0.25">
      <c r="I2303" s="7"/>
      <c r="J2303" s="7"/>
      <c r="T2303"/>
    </row>
    <row r="2304" spans="9:20" x14ac:dyDescent="0.25">
      <c r="I2304" s="7"/>
      <c r="J2304" s="7"/>
      <c r="T2304"/>
    </row>
    <row r="2305" spans="9:20" x14ac:dyDescent="0.25">
      <c r="I2305" s="7"/>
      <c r="J2305" s="7"/>
      <c r="T2305"/>
    </row>
    <row r="2306" spans="9:20" x14ac:dyDescent="0.25">
      <c r="I2306" s="7"/>
      <c r="J2306" s="7"/>
      <c r="T2306"/>
    </row>
    <row r="2307" spans="9:20" x14ac:dyDescent="0.25">
      <c r="I2307" s="7"/>
      <c r="J2307" s="7"/>
      <c r="T2307"/>
    </row>
    <row r="2308" spans="9:20" x14ac:dyDescent="0.25">
      <c r="I2308" s="7"/>
      <c r="J2308" s="7"/>
      <c r="T2308"/>
    </row>
    <row r="2309" spans="9:20" x14ac:dyDescent="0.25">
      <c r="I2309" s="7"/>
      <c r="J2309" s="7"/>
      <c r="T2309"/>
    </row>
    <row r="2310" spans="9:20" x14ac:dyDescent="0.25">
      <c r="I2310" s="7"/>
      <c r="J2310" s="7"/>
      <c r="T2310"/>
    </row>
    <row r="2311" spans="9:20" x14ac:dyDescent="0.25">
      <c r="I2311" s="7"/>
      <c r="J2311" s="7"/>
      <c r="T2311"/>
    </row>
    <row r="2312" spans="9:20" x14ac:dyDescent="0.25">
      <c r="I2312" s="7"/>
      <c r="J2312" s="7"/>
      <c r="T2312"/>
    </row>
    <row r="2313" spans="9:20" x14ac:dyDescent="0.25">
      <c r="I2313" s="7"/>
      <c r="J2313" s="7"/>
      <c r="T2313"/>
    </row>
    <row r="2314" spans="9:20" x14ac:dyDescent="0.25">
      <c r="I2314" s="7"/>
      <c r="J2314" s="7"/>
      <c r="T2314"/>
    </row>
    <row r="2315" spans="9:20" x14ac:dyDescent="0.25">
      <c r="I2315" s="7"/>
      <c r="J2315" s="7"/>
      <c r="T2315"/>
    </row>
    <row r="2316" spans="9:20" x14ac:dyDescent="0.25">
      <c r="I2316" s="7"/>
      <c r="J2316" s="7"/>
      <c r="T2316"/>
    </row>
    <row r="2317" spans="9:20" x14ac:dyDescent="0.25">
      <c r="I2317" s="7"/>
      <c r="J2317" s="7"/>
      <c r="T2317"/>
    </row>
    <row r="2318" spans="9:20" x14ac:dyDescent="0.25">
      <c r="I2318" s="7"/>
      <c r="J2318" s="7"/>
      <c r="T2318"/>
    </row>
    <row r="2319" spans="9:20" x14ac:dyDescent="0.25">
      <c r="I2319" s="7"/>
      <c r="J2319" s="7"/>
      <c r="T2319"/>
    </row>
    <row r="2320" spans="9:20" x14ac:dyDescent="0.25">
      <c r="I2320" s="7"/>
      <c r="J2320" s="7"/>
      <c r="T2320"/>
    </row>
    <row r="2321" spans="9:20" x14ac:dyDescent="0.25">
      <c r="I2321" s="7"/>
      <c r="J2321" s="7"/>
      <c r="T2321"/>
    </row>
    <row r="2322" spans="9:20" x14ac:dyDescent="0.25">
      <c r="I2322" s="7"/>
      <c r="J2322" s="7"/>
      <c r="T2322"/>
    </row>
    <row r="2323" spans="9:20" x14ac:dyDescent="0.25">
      <c r="I2323" s="7"/>
      <c r="J2323" s="7"/>
      <c r="T2323"/>
    </row>
    <row r="2324" spans="9:20" x14ac:dyDescent="0.25">
      <c r="I2324" s="7"/>
      <c r="J2324" s="7"/>
      <c r="T2324"/>
    </row>
    <row r="2325" spans="9:20" x14ac:dyDescent="0.25">
      <c r="I2325" s="7"/>
      <c r="J2325" s="7"/>
      <c r="T2325"/>
    </row>
    <row r="2326" spans="9:20" x14ac:dyDescent="0.25">
      <c r="I2326" s="7"/>
      <c r="J2326" s="7"/>
      <c r="T2326"/>
    </row>
    <row r="2327" spans="9:20" x14ac:dyDescent="0.25">
      <c r="I2327" s="7"/>
      <c r="J2327" s="7"/>
      <c r="T2327"/>
    </row>
    <row r="2328" spans="9:20" x14ac:dyDescent="0.25">
      <c r="I2328" s="7"/>
      <c r="J2328" s="7"/>
      <c r="T2328"/>
    </row>
    <row r="2329" spans="9:20" x14ac:dyDescent="0.25">
      <c r="I2329" s="7"/>
      <c r="J2329" s="7"/>
      <c r="T2329"/>
    </row>
    <row r="2330" spans="9:20" x14ac:dyDescent="0.25">
      <c r="I2330" s="7"/>
      <c r="J2330" s="7"/>
      <c r="T2330"/>
    </row>
    <row r="2331" spans="9:20" x14ac:dyDescent="0.25">
      <c r="I2331" s="7"/>
      <c r="J2331" s="7"/>
      <c r="T2331"/>
    </row>
    <row r="2332" spans="9:20" x14ac:dyDescent="0.25">
      <c r="I2332" s="7"/>
      <c r="J2332" s="7"/>
      <c r="T2332"/>
    </row>
    <row r="2333" spans="9:20" x14ac:dyDescent="0.25">
      <c r="I2333" s="7"/>
      <c r="J2333" s="7"/>
      <c r="T2333"/>
    </row>
    <row r="2334" spans="9:20" x14ac:dyDescent="0.25">
      <c r="I2334" s="7"/>
      <c r="J2334" s="7"/>
      <c r="T2334"/>
    </row>
    <row r="2335" spans="9:20" x14ac:dyDescent="0.25">
      <c r="I2335" s="7"/>
      <c r="J2335" s="7"/>
      <c r="T2335"/>
    </row>
    <row r="2336" spans="9:20" x14ac:dyDescent="0.25">
      <c r="I2336" s="7"/>
      <c r="J2336" s="7"/>
      <c r="T2336"/>
    </row>
    <row r="2337" spans="9:20" x14ac:dyDescent="0.25">
      <c r="I2337" s="7"/>
      <c r="J2337" s="7"/>
      <c r="T2337"/>
    </row>
    <row r="2338" spans="9:20" x14ac:dyDescent="0.25">
      <c r="I2338" s="7"/>
      <c r="J2338" s="7"/>
      <c r="T2338"/>
    </row>
    <row r="2339" spans="9:20" x14ac:dyDescent="0.25">
      <c r="I2339" s="7"/>
      <c r="J2339" s="7"/>
      <c r="T2339"/>
    </row>
    <row r="2340" spans="9:20" x14ac:dyDescent="0.25">
      <c r="I2340" s="7"/>
      <c r="J2340" s="7"/>
      <c r="T2340"/>
    </row>
    <row r="2341" spans="9:20" x14ac:dyDescent="0.25">
      <c r="I2341" s="7"/>
      <c r="J2341" s="7"/>
      <c r="T2341"/>
    </row>
    <row r="2342" spans="9:20" x14ac:dyDescent="0.25">
      <c r="I2342" s="7"/>
      <c r="J2342" s="7"/>
      <c r="T2342"/>
    </row>
    <row r="2343" spans="9:20" x14ac:dyDescent="0.25">
      <c r="I2343" s="7"/>
      <c r="J2343" s="7"/>
      <c r="T2343"/>
    </row>
    <row r="2344" spans="9:20" x14ac:dyDescent="0.25">
      <c r="I2344" s="7"/>
      <c r="J2344" s="7"/>
      <c r="T2344"/>
    </row>
    <row r="2345" spans="9:20" x14ac:dyDescent="0.25">
      <c r="I2345" s="7"/>
      <c r="J2345" s="7"/>
      <c r="T2345"/>
    </row>
    <row r="2346" spans="9:20" x14ac:dyDescent="0.25">
      <c r="I2346" s="7"/>
      <c r="J2346" s="7"/>
      <c r="T2346"/>
    </row>
    <row r="2347" spans="9:20" x14ac:dyDescent="0.25">
      <c r="I2347" s="7"/>
      <c r="J2347" s="7"/>
      <c r="T2347"/>
    </row>
    <row r="2348" spans="9:20" x14ac:dyDescent="0.25">
      <c r="I2348" s="7"/>
      <c r="J2348" s="7"/>
      <c r="T2348"/>
    </row>
    <row r="2349" spans="9:20" x14ac:dyDescent="0.25">
      <c r="I2349" s="7"/>
      <c r="J2349" s="7"/>
      <c r="T2349"/>
    </row>
    <row r="2350" spans="9:20" x14ac:dyDescent="0.25">
      <c r="I2350" s="7"/>
      <c r="J2350" s="7"/>
      <c r="T2350"/>
    </row>
    <row r="2351" spans="9:20" x14ac:dyDescent="0.25">
      <c r="I2351" s="7"/>
      <c r="J2351" s="7"/>
      <c r="T2351"/>
    </row>
    <row r="2352" spans="9:20" x14ac:dyDescent="0.25">
      <c r="I2352" s="7"/>
      <c r="J2352" s="7"/>
      <c r="T2352"/>
    </row>
    <row r="2353" spans="9:20" x14ac:dyDescent="0.25">
      <c r="I2353" s="7"/>
      <c r="J2353" s="7"/>
      <c r="T2353"/>
    </row>
    <row r="2354" spans="9:20" x14ac:dyDescent="0.25">
      <c r="I2354" s="7"/>
      <c r="J2354" s="7"/>
      <c r="T2354"/>
    </row>
    <row r="2355" spans="9:20" x14ac:dyDescent="0.25">
      <c r="I2355" s="7"/>
      <c r="J2355" s="7"/>
      <c r="T2355"/>
    </row>
    <row r="2356" spans="9:20" x14ac:dyDescent="0.25">
      <c r="I2356" s="7"/>
      <c r="J2356" s="7"/>
      <c r="T2356"/>
    </row>
    <row r="2357" spans="9:20" x14ac:dyDescent="0.25">
      <c r="I2357" s="7"/>
      <c r="J2357" s="7"/>
      <c r="T2357"/>
    </row>
    <row r="2358" spans="9:20" x14ac:dyDescent="0.25">
      <c r="I2358" s="7"/>
      <c r="J2358" s="7"/>
      <c r="T2358"/>
    </row>
    <row r="2359" spans="9:20" x14ac:dyDescent="0.25">
      <c r="I2359" s="7"/>
      <c r="J2359" s="7"/>
      <c r="T2359"/>
    </row>
    <row r="2360" spans="9:20" x14ac:dyDescent="0.25">
      <c r="I2360" s="7"/>
      <c r="J2360" s="7"/>
      <c r="T2360"/>
    </row>
    <row r="2361" spans="9:20" x14ac:dyDescent="0.25">
      <c r="I2361" s="7"/>
      <c r="J2361" s="7"/>
      <c r="T2361"/>
    </row>
    <row r="2362" spans="9:20" x14ac:dyDescent="0.25">
      <c r="I2362" s="7"/>
      <c r="J2362" s="7"/>
      <c r="T2362"/>
    </row>
    <row r="2363" spans="9:20" x14ac:dyDescent="0.25">
      <c r="I2363" s="7"/>
      <c r="J2363" s="7"/>
      <c r="T2363"/>
    </row>
    <row r="2364" spans="9:20" x14ac:dyDescent="0.25">
      <c r="I2364" s="7"/>
      <c r="J2364" s="7"/>
      <c r="T2364"/>
    </row>
    <row r="2365" spans="9:20" x14ac:dyDescent="0.25">
      <c r="I2365" s="7"/>
      <c r="J2365" s="7"/>
      <c r="T2365"/>
    </row>
    <row r="2366" spans="9:20" x14ac:dyDescent="0.25">
      <c r="I2366" s="7"/>
      <c r="J2366" s="7"/>
      <c r="T2366"/>
    </row>
    <row r="2367" spans="9:20" x14ac:dyDescent="0.25">
      <c r="I2367" s="7"/>
      <c r="J2367" s="7"/>
      <c r="T2367"/>
    </row>
    <row r="2368" spans="9:20" x14ac:dyDescent="0.25">
      <c r="I2368" s="7"/>
      <c r="J2368" s="7"/>
      <c r="T2368"/>
    </row>
    <row r="2369" spans="9:20" x14ac:dyDescent="0.25">
      <c r="I2369" s="7"/>
      <c r="J2369" s="7"/>
      <c r="T2369"/>
    </row>
    <row r="2370" spans="9:20" x14ac:dyDescent="0.25">
      <c r="I2370" s="7"/>
      <c r="J2370" s="7"/>
      <c r="T2370"/>
    </row>
    <row r="2371" spans="9:20" x14ac:dyDescent="0.25">
      <c r="I2371" s="7"/>
      <c r="J2371" s="7"/>
      <c r="T2371"/>
    </row>
    <row r="2372" spans="9:20" x14ac:dyDescent="0.25">
      <c r="I2372" s="7"/>
      <c r="J2372" s="7"/>
      <c r="T2372"/>
    </row>
    <row r="2373" spans="9:20" x14ac:dyDescent="0.25">
      <c r="I2373" s="7"/>
      <c r="J2373" s="7"/>
      <c r="T2373"/>
    </row>
    <row r="2374" spans="9:20" x14ac:dyDescent="0.25">
      <c r="I2374" s="7"/>
      <c r="J2374" s="7"/>
      <c r="T2374"/>
    </row>
    <row r="2375" spans="9:20" x14ac:dyDescent="0.25">
      <c r="I2375" s="7"/>
      <c r="J2375" s="7"/>
      <c r="T2375"/>
    </row>
    <row r="2376" spans="9:20" x14ac:dyDescent="0.25">
      <c r="I2376" s="7"/>
      <c r="J2376" s="7"/>
      <c r="T2376"/>
    </row>
    <row r="2377" spans="9:20" x14ac:dyDescent="0.25">
      <c r="I2377" s="7"/>
      <c r="J2377" s="7"/>
      <c r="T2377"/>
    </row>
    <row r="2378" spans="9:20" x14ac:dyDescent="0.25">
      <c r="I2378" s="7"/>
      <c r="J2378" s="7"/>
      <c r="T2378"/>
    </row>
    <row r="2379" spans="9:20" x14ac:dyDescent="0.25">
      <c r="I2379" s="7"/>
      <c r="J2379" s="7"/>
      <c r="T2379"/>
    </row>
    <row r="2380" spans="9:20" x14ac:dyDescent="0.25">
      <c r="I2380" s="7"/>
      <c r="J2380" s="7"/>
      <c r="T2380"/>
    </row>
    <row r="2381" spans="9:20" x14ac:dyDescent="0.25">
      <c r="I2381" s="7"/>
      <c r="J2381" s="7"/>
      <c r="T2381"/>
    </row>
    <row r="2382" spans="9:20" x14ac:dyDescent="0.25">
      <c r="I2382" s="7"/>
      <c r="J2382" s="7"/>
      <c r="T2382"/>
    </row>
    <row r="2383" spans="9:20" x14ac:dyDescent="0.25">
      <c r="I2383" s="7"/>
      <c r="J2383" s="7"/>
      <c r="T2383"/>
    </row>
    <row r="2384" spans="9:20" x14ac:dyDescent="0.25">
      <c r="I2384" s="7"/>
      <c r="J2384" s="7"/>
      <c r="T2384"/>
    </row>
    <row r="2385" spans="9:20" x14ac:dyDescent="0.25">
      <c r="I2385" s="7"/>
      <c r="J2385" s="7"/>
      <c r="T2385"/>
    </row>
    <row r="2386" spans="9:20" x14ac:dyDescent="0.25">
      <c r="I2386" s="7"/>
      <c r="J2386" s="7"/>
      <c r="T2386"/>
    </row>
    <row r="2387" spans="9:20" x14ac:dyDescent="0.25">
      <c r="I2387" s="7"/>
      <c r="J2387" s="7"/>
      <c r="T2387"/>
    </row>
    <row r="2388" spans="9:20" x14ac:dyDescent="0.25">
      <c r="I2388" s="7"/>
      <c r="J2388" s="7"/>
      <c r="T2388"/>
    </row>
    <row r="2389" spans="9:20" x14ac:dyDescent="0.25">
      <c r="I2389" s="7"/>
      <c r="J2389" s="7"/>
      <c r="T2389"/>
    </row>
    <row r="2390" spans="9:20" x14ac:dyDescent="0.25">
      <c r="I2390" s="7"/>
      <c r="J2390" s="7"/>
      <c r="T2390"/>
    </row>
    <row r="2391" spans="9:20" x14ac:dyDescent="0.25">
      <c r="I2391" s="7"/>
      <c r="J2391" s="7"/>
      <c r="T2391"/>
    </row>
    <row r="2392" spans="9:20" x14ac:dyDescent="0.25">
      <c r="I2392" s="7"/>
      <c r="J2392" s="7"/>
      <c r="T2392"/>
    </row>
    <row r="2393" spans="9:20" x14ac:dyDescent="0.25">
      <c r="I2393" s="7"/>
      <c r="J2393" s="7"/>
      <c r="T2393"/>
    </row>
    <row r="2394" spans="9:20" x14ac:dyDescent="0.25">
      <c r="I2394" s="7"/>
      <c r="J2394" s="7"/>
      <c r="T2394"/>
    </row>
    <row r="2395" spans="9:20" x14ac:dyDescent="0.25">
      <c r="I2395" s="7"/>
      <c r="J2395" s="7"/>
      <c r="T2395"/>
    </row>
    <row r="2396" spans="9:20" x14ac:dyDescent="0.25">
      <c r="I2396" s="7"/>
      <c r="J2396" s="7"/>
      <c r="T2396"/>
    </row>
    <row r="2397" spans="9:20" x14ac:dyDescent="0.25">
      <c r="I2397" s="7"/>
      <c r="J2397" s="7"/>
      <c r="T2397"/>
    </row>
    <row r="2398" spans="9:20" x14ac:dyDescent="0.25">
      <c r="I2398" s="7"/>
      <c r="J2398" s="7"/>
      <c r="T2398"/>
    </row>
    <row r="2399" spans="9:20" x14ac:dyDescent="0.25">
      <c r="I2399" s="7"/>
      <c r="J2399" s="7"/>
      <c r="T2399"/>
    </row>
    <row r="2400" spans="9:20" x14ac:dyDescent="0.25">
      <c r="I2400" s="7"/>
      <c r="J2400" s="7"/>
      <c r="T2400"/>
    </row>
    <row r="2401" spans="9:20" x14ac:dyDescent="0.25">
      <c r="I2401" s="7"/>
      <c r="J2401" s="7"/>
      <c r="T2401"/>
    </row>
    <row r="2402" spans="9:20" x14ac:dyDescent="0.25">
      <c r="I2402" s="7"/>
      <c r="J2402" s="7"/>
      <c r="T2402"/>
    </row>
    <row r="2403" spans="9:20" x14ac:dyDescent="0.25">
      <c r="I2403" s="7"/>
      <c r="J2403" s="7"/>
      <c r="T2403"/>
    </row>
    <row r="2404" spans="9:20" x14ac:dyDescent="0.25">
      <c r="I2404" s="7"/>
      <c r="J2404" s="7"/>
      <c r="T2404"/>
    </row>
    <row r="2405" spans="9:20" x14ac:dyDescent="0.25">
      <c r="I2405" s="7"/>
      <c r="J2405" s="7"/>
      <c r="T2405"/>
    </row>
    <row r="2406" spans="9:20" x14ac:dyDescent="0.25">
      <c r="I2406" s="7"/>
      <c r="J2406" s="7"/>
      <c r="T2406"/>
    </row>
    <row r="2407" spans="9:20" x14ac:dyDescent="0.25">
      <c r="I2407" s="7"/>
      <c r="J2407" s="7"/>
      <c r="T2407"/>
    </row>
    <row r="2408" spans="9:20" x14ac:dyDescent="0.25">
      <c r="I2408" s="7"/>
      <c r="J2408" s="7"/>
      <c r="T2408"/>
    </row>
    <row r="2409" spans="9:20" x14ac:dyDescent="0.25">
      <c r="I2409" s="7"/>
      <c r="J2409" s="7"/>
      <c r="T2409"/>
    </row>
    <row r="2410" spans="9:20" x14ac:dyDescent="0.25">
      <c r="I2410" s="7"/>
      <c r="J2410" s="7"/>
      <c r="T2410"/>
    </row>
    <row r="2411" spans="9:20" x14ac:dyDescent="0.25">
      <c r="I2411" s="7"/>
      <c r="J2411" s="7"/>
      <c r="T2411"/>
    </row>
    <row r="2412" spans="9:20" x14ac:dyDescent="0.25">
      <c r="I2412" s="7"/>
      <c r="J2412" s="7"/>
      <c r="T2412"/>
    </row>
    <row r="2413" spans="9:20" x14ac:dyDescent="0.25">
      <c r="I2413" s="7"/>
      <c r="J2413" s="7"/>
      <c r="T2413"/>
    </row>
    <row r="2414" spans="9:20" x14ac:dyDescent="0.25">
      <c r="I2414" s="7"/>
      <c r="J2414" s="7"/>
      <c r="T2414"/>
    </row>
    <row r="2415" spans="9:20" x14ac:dyDescent="0.25">
      <c r="I2415" s="7"/>
      <c r="J2415" s="7"/>
      <c r="T2415"/>
    </row>
    <row r="2416" spans="9:20" x14ac:dyDescent="0.25">
      <c r="I2416" s="7"/>
      <c r="J2416" s="7"/>
      <c r="T2416"/>
    </row>
    <row r="2417" spans="9:20" x14ac:dyDescent="0.25">
      <c r="I2417" s="7"/>
      <c r="J2417" s="7"/>
      <c r="T2417"/>
    </row>
    <row r="2418" spans="9:20" x14ac:dyDescent="0.25">
      <c r="I2418" s="7"/>
      <c r="J2418" s="7"/>
      <c r="T2418"/>
    </row>
    <row r="2419" spans="9:20" x14ac:dyDescent="0.25">
      <c r="I2419" s="7"/>
      <c r="J2419" s="7"/>
      <c r="T2419"/>
    </row>
    <row r="2420" spans="9:20" x14ac:dyDescent="0.25">
      <c r="I2420" s="7"/>
      <c r="J2420" s="7"/>
      <c r="T2420"/>
    </row>
    <row r="2421" spans="9:20" x14ac:dyDescent="0.25">
      <c r="I2421" s="7"/>
      <c r="J2421" s="7"/>
      <c r="T2421"/>
    </row>
    <row r="2422" spans="9:20" x14ac:dyDescent="0.25">
      <c r="I2422" s="7"/>
      <c r="J2422" s="7"/>
      <c r="T2422"/>
    </row>
    <row r="2423" spans="9:20" x14ac:dyDescent="0.25">
      <c r="I2423" s="7"/>
      <c r="J2423" s="7"/>
      <c r="T2423"/>
    </row>
    <row r="2424" spans="9:20" x14ac:dyDescent="0.25">
      <c r="I2424" s="7"/>
      <c r="J2424" s="7"/>
      <c r="T2424"/>
    </row>
    <row r="2425" spans="9:20" x14ac:dyDescent="0.25">
      <c r="I2425" s="7"/>
      <c r="J2425" s="7"/>
      <c r="T2425"/>
    </row>
    <row r="2426" spans="9:20" x14ac:dyDescent="0.25">
      <c r="I2426" s="7"/>
      <c r="J2426" s="7"/>
      <c r="T2426"/>
    </row>
    <row r="2427" spans="9:20" x14ac:dyDescent="0.25">
      <c r="I2427" s="7"/>
      <c r="J2427" s="7"/>
      <c r="T2427"/>
    </row>
    <row r="2428" spans="9:20" x14ac:dyDescent="0.25">
      <c r="I2428" s="7"/>
      <c r="J2428" s="7"/>
      <c r="T2428"/>
    </row>
    <row r="2429" spans="9:20" x14ac:dyDescent="0.25">
      <c r="I2429" s="7"/>
      <c r="J2429" s="7"/>
      <c r="T2429"/>
    </row>
    <row r="2430" spans="9:20" x14ac:dyDescent="0.25">
      <c r="I2430" s="7"/>
      <c r="J2430" s="7"/>
      <c r="T2430"/>
    </row>
    <row r="2431" spans="9:20" x14ac:dyDescent="0.25">
      <c r="I2431" s="7"/>
      <c r="J2431" s="7"/>
      <c r="T2431"/>
    </row>
    <row r="2432" spans="9:20" x14ac:dyDescent="0.25">
      <c r="I2432" s="7"/>
      <c r="J2432" s="7"/>
      <c r="T2432"/>
    </row>
    <row r="2433" spans="9:20" x14ac:dyDescent="0.25">
      <c r="I2433" s="7"/>
      <c r="J2433" s="7"/>
      <c r="T2433"/>
    </row>
    <row r="2434" spans="9:20" x14ac:dyDescent="0.25">
      <c r="I2434" s="7"/>
      <c r="J2434" s="7"/>
      <c r="T2434"/>
    </row>
    <row r="2435" spans="9:20" x14ac:dyDescent="0.25">
      <c r="I2435" s="7"/>
      <c r="J2435" s="7"/>
      <c r="T2435"/>
    </row>
    <row r="2436" spans="9:20" x14ac:dyDescent="0.25">
      <c r="I2436" s="7"/>
      <c r="J2436" s="7"/>
      <c r="T2436"/>
    </row>
    <row r="2437" spans="9:20" x14ac:dyDescent="0.25">
      <c r="I2437" s="7"/>
      <c r="J2437" s="7"/>
      <c r="T2437"/>
    </row>
    <row r="2438" spans="9:20" x14ac:dyDescent="0.25">
      <c r="I2438" s="7"/>
      <c r="J2438" s="7"/>
      <c r="T2438"/>
    </row>
    <row r="2439" spans="9:20" x14ac:dyDescent="0.25">
      <c r="I2439" s="7"/>
      <c r="J2439" s="7"/>
      <c r="T2439"/>
    </row>
    <row r="2440" spans="9:20" x14ac:dyDescent="0.25">
      <c r="I2440" s="7"/>
      <c r="J2440" s="7"/>
      <c r="T2440"/>
    </row>
    <row r="2441" spans="9:20" x14ac:dyDescent="0.25">
      <c r="I2441" s="7"/>
      <c r="J2441" s="7"/>
      <c r="T2441"/>
    </row>
    <row r="2442" spans="9:20" x14ac:dyDescent="0.25">
      <c r="I2442" s="7"/>
      <c r="J2442" s="7"/>
      <c r="T2442"/>
    </row>
    <row r="2443" spans="9:20" x14ac:dyDescent="0.25">
      <c r="I2443" s="7"/>
      <c r="J2443" s="7"/>
      <c r="T2443"/>
    </row>
    <row r="2444" spans="9:20" x14ac:dyDescent="0.25">
      <c r="I2444" s="7"/>
      <c r="J2444" s="7"/>
      <c r="T2444"/>
    </row>
    <row r="2445" spans="9:20" x14ac:dyDescent="0.25">
      <c r="I2445" s="7"/>
      <c r="J2445" s="7"/>
      <c r="T2445"/>
    </row>
    <row r="2446" spans="9:20" x14ac:dyDescent="0.25">
      <c r="I2446" s="7"/>
      <c r="J2446" s="7"/>
      <c r="T2446"/>
    </row>
    <row r="2447" spans="9:20" x14ac:dyDescent="0.25">
      <c r="I2447" s="7"/>
      <c r="J2447" s="7"/>
      <c r="T2447"/>
    </row>
    <row r="2448" spans="9:20" x14ac:dyDescent="0.25">
      <c r="I2448" s="7"/>
      <c r="J2448" s="7"/>
      <c r="T2448"/>
    </row>
    <row r="2449" spans="9:20" x14ac:dyDescent="0.25">
      <c r="I2449" s="7"/>
      <c r="J2449" s="7"/>
      <c r="T2449"/>
    </row>
    <row r="2450" spans="9:20" x14ac:dyDescent="0.25">
      <c r="I2450" s="7"/>
      <c r="J2450" s="7"/>
      <c r="T2450"/>
    </row>
    <row r="2451" spans="9:20" x14ac:dyDescent="0.25">
      <c r="I2451" s="7"/>
      <c r="J2451" s="7"/>
      <c r="T2451"/>
    </row>
    <row r="2452" spans="9:20" x14ac:dyDescent="0.25">
      <c r="I2452" s="7"/>
      <c r="J2452" s="7"/>
      <c r="T2452"/>
    </row>
    <row r="2453" spans="9:20" x14ac:dyDescent="0.25">
      <c r="I2453" s="7"/>
      <c r="J2453" s="7"/>
      <c r="T2453"/>
    </row>
    <row r="2454" spans="9:20" x14ac:dyDescent="0.25">
      <c r="I2454" s="7"/>
      <c r="J2454" s="7"/>
      <c r="T2454"/>
    </row>
    <row r="2455" spans="9:20" x14ac:dyDescent="0.25">
      <c r="I2455" s="7"/>
      <c r="J2455" s="7"/>
      <c r="T2455"/>
    </row>
    <row r="2456" spans="9:20" x14ac:dyDescent="0.25">
      <c r="I2456" s="7"/>
      <c r="J2456" s="7"/>
      <c r="T2456"/>
    </row>
    <row r="2457" spans="9:20" x14ac:dyDescent="0.25">
      <c r="I2457" s="7"/>
      <c r="J2457" s="7"/>
      <c r="T2457"/>
    </row>
    <row r="2458" spans="9:20" x14ac:dyDescent="0.25">
      <c r="I2458" s="7"/>
      <c r="J2458" s="7"/>
      <c r="T2458"/>
    </row>
    <row r="2459" spans="9:20" x14ac:dyDescent="0.25">
      <c r="I2459" s="7"/>
      <c r="J2459" s="7"/>
      <c r="T2459"/>
    </row>
    <row r="2460" spans="9:20" x14ac:dyDescent="0.25">
      <c r="I2460" s="7"/>
      <c r="J2460" s="7"/>
      <c r="T2460"/>
    </row>
    <row r="2461" spans="9:20" x14ac:dyDescent="0.25">
      <c r="I2461" s="7"/>
      <c r="J2461" s="7"/>
      <c r="T2461"/>
    </row>
    <row r="2462" spans="9:20" x14ac:dyDescent="0.25">
      <c r="I2462" s="7"/>
      <c r="J2462" s="7"/>
      <c r="T2462"/>
    </row>
    <row r="2463" spans="9:20" x14ac:dyDescent="0.25">
      <c r="I2463" s="7"/>
      <c r="J2463" s="7"/>
      <c r="T2463"/>
    </row>
    <row r="2464" spans="9:20" x14ac:dyDescent="0.25">
      <c r="I2464" s="7"/>
      <c r="J2464" s="7"/>
      <c r="T2464"/>
    </row>
    <row r="2465" spans="9:20" x14ac:dyDescent="0.25">
      <c r="I2465" s="7"/>
      <c r="J2465" s="7"/>
      <c r="T2465"/>
    </row>
    <row r="2466" spans="9:20" x14ac:dyDescent="0.25">
      <c r="I2466" s="7"/>
      <c r="J2466" s="7"/>
      <c r="T2466"/>
    </row>
    <row r="2467" spans="9:20" x14ac:dyDescent="0.25">
      <c r="I2467" s="7"/>
      <c r="J2467" s="7"/>
      <c r="T2467"/>
    </row>
    <row r="2468" spans="9:20" x14ac:dyDescent="0.25">
      <c r="I2468" s="7"/>
      <c r="J2468" s="7"/>
      <c r="T2468"/>
    </row>
    <row r="2469" spans="9:20" x14ac:dyDescent="0.25">
      <c r="I2469" s="7"/>
      <c r="J2469" s="7"/>
      <c r="T2469"/>
    </row>
    <row r="2470" spans="9:20" x14ac:dyDescent="0.25">
      <c r="I2470" s="7"/>
      <c r="J2470" s="7"/>
      <c r="T2470"/>
    </row>
    <row r="2471" spans="9:20" x14ac:dyDescent="0.25">
      <c r="I2471" s="7"/>
      <c r="J2471" s="7"/>
      <c r="T2471"/>
    </row>
    <row r="2472" spans="9:20" x14ac:dyDescent="0.25">
      <c r="I2472" s="7"/>
      <c r="J2472" s="7"/>
      <c r="T2472"/>
    </row>
    <row r="2473" spans="9:20" x14ac:dyDescent="0.25">
      <c r="I2473" s="7"/>
      <c r="J2473" s="7"/>
      <c r="T2473"/>
    </row>
    <row r="2474" spans="9:20" x14ac:dyDescent="0.25">
      <c r="I2474" s="7"/>
      <c r="J2474" s="7"/>
      <c r="T2474"/>
    </row>
    <row r="2475" spans="9:20" x14ac:dyDescent="0.25">
      <c r="I2475" s="7"/>
      <c r="J2475" s="7"/>
      <c r="T2475"/>
    </row>
    <row r="2476" spans="9:20" x14ac:dyDescent="0.25">
      <c r="I2476" s="7"/>
      <c r="J2476" s="7"/>
      <c r="T2476"/>
    </row>
    <row r="2477" spans="9:20" x14ac:dyDescent="0.25">
      <c r="I2477" s="7"/>
      <c r="J2477" s="7"/>
      <c r="T2477"/>
    </row>
    <row r="2478" spans="9:20" x14ac:dyDescent="0.25">
      <c r="I2478" s="7"/>
      <c r="J2478" s="7"/>
      <c r="T2478"/>
    </row>
    <row r="2479" spans="9:20" x14ac:dyDescent="0.25">
      <c r="I2479" s="7"/>
      <c r="J2479" s="7"/>
      <c r="T2479"/>
    </row>
    <row r="2480" spans="9:20" x14ac:dyDescent="0.25">
      <c r="I2480" s="7"/>
      <c r="J2480" s="7"/>
      <c r="T2480"/>
    </row>
    <row r="2481" spans="9:20" x14ac:dyDescent="0.25">
      <c r="I2481" s="7"/>
      <c r="J2481" s="7"/>
      <c r="T2481"/>
    </row>
    <row r="2482" spans="9:20" x14ac:dyDescent="0.25">
      <c r="I2482" s="7"/>
      <c r="J2482" s="7"/>
      <c r="T2482"/>
    </row>
    <row r="2483" spans="9:20" x14ac:dyDescent="0.25">
      <c r="I2483" s="7"/>
      <c r="J2483" s="7"/>
      <c r="T2483"/>
    </row>
    <row r="2484" spans="9:20" x14ac:dyDescent="0.25">
      <c r="I2484" s="7"/>
      <c r="J2484" s="7"/>
      <c r="T2484"/>
    </row>
    <row r="2485" spans="9:20" x14ac:dyDescent="0.25">
      <c r="I2485" s="7"/>
      <c r="J2485" s="7"/>
      <c r="T2485"/>
    </row>
    <row r="2486" spans="9:20" x14ac:dyDescent="0.25">
      <c r="I2486" s="7"/>
      <c r="J2486" s="7"/>
      <c r="T2486"/>
    </row>
    <row r="2487" spans="9:20" x14ac:dyDescent="0.25">
      <c r="I2487" s="7"/>
      <c r="J2487" s="7"/>
      <c r="T2487"/>
    </row>
    <row r="2488" spans="9:20" x14ac:dyDescent="0.25">
      <c r="I2488" s="7"/>
      <c r="J2488" s="7"/>
      <c r="T2488"/>
    </row>
    <row r="2489" spans="9:20" x14ac:dyDescent="0.25">
      <c r="I2489" s="7"/>
      <c r="J2489" s="7"/>
      <c r="T2489"/>
    </row>
    <row r="2490" spans="9:20" x14ac:dyDescent="0.25">
      <c r="I2490" s="7"/>
      <c r="J2490" s="7"/>
      <c r="T2490"/>
    </row>
    <row r="2491" spans="9:20" x14ac:dyDescent="0.25">
      <c r="I2491" s="7"/>
      <c r="J2491" s="7"/>
      <c r="T2491"/>
    </row>
    <row r="2492" spans="9:20" x14ac:dyDescent="0.25">
      <c r="I2492" s="7"/>
      <c r="J2492" s="7"/>
      <c r="T2492"/>
    </row>
    <row r="2493" spans="9:20" x14ac:dyDescent="0.25">
      <c r="I2493" s="7"/>
      <c r="J2493" s="7"/>
      <c r="T2493"/>
    </row>
    <row r="2494" spans="9:20" x14ac:dyDescent="0.25">
      <c r="I2494" s="7"/>
      <c r="J2494" s="7"/>
      <c r="T2494"/>
    </row>
    <row r="2495" spans="9:20" x14ac:dyDescent="0.25">
      <c r="I2495" s="7"/>
      <c r="J2495" s="7"/>
      <c r="T2495"/>
    </row>
    <row r="2496" spans="9:20" x14ac:dyDescent="0.25">
      <c r="I2496" s="7"/>
      <c r="J2496" s="7"/>
      <c r="T2496"/>
    </row>
    <row r="2497" spans="9:20" x14ac:dyDescent="0.25">
      <c r="I2497" s="7"/>
      <c r="J2497" s="7"/>
      <c r="T2497"/>
    </row>
    <row r="2498" spans="9:20" x14ac:dyDescent="0.25">
      <c r="I2498" s="7"/>
      <c r="J2498" s="7"/>
      <c r="T2498"/>
    </row>
    <row r="2499" spans="9:20" x14ac:dyDescent="0.25">
      <c r="I2499" s="7"/>
      <c r="J2499" s="7"/>
      <c r="T2499"/>
    </row>
    <row r="2500" spans="9:20" x14ac:dyDescent="0.25">
      <c r="I2500" s="7"/>
      <c r="J2500" s="7"/>
      <c r="T2500"/>
    </row>
    <row r="2501" spans="9:20" x14ac:dyDescent="0.25">
      <c r="I2501" s="7"/>
      <c r="J2501" s="7"/>
      <c r="T2501"/>
    </row>
    <row r="2502" spans="9:20" x14ac:dyDescent="0.25">
      <c r="I2502" s="7"/>
      <c r="J2502" s="7"/>
      <c r="T2502"/>
    </row>
    <row r="2503" spans="9:20" x14ac:dyDescent="0.25">
      <c r="I2503" s="7"/>
      <c r="J2503" s="7"/>
      <c r="T2503"/>
    </row>
    <row r="2504" spans="9:20" x14ac:dyDescent="0.25">
      <c r="I2504" s="7"/>
      <c r="J2504" s="7"/>
      <c r="T2504"/>
    </row>
    <row r="2505" spans="9:20" x14ac:dyDescent="0.25">
      <c r="I2505" s="7"/>
      <c r="J2505" s="7"/>
      <c r="T2505"/>
    </row>
    <row r="2506" spans="9:20" x14ac:dyDescent="0.25">
      <c r="I2506" s="7"/>
      <c r="J2506" s="7"/>
      <c r="T2506"/>
    </row>
    <row r="2507" spans="9:20" x14ac:dyDescent="0.25">
      <c r="I2507" s="7"/>
      <c r="J2507" s="7"/>
      <c r="T2507"/>
    </row>
    <row r="2508" spans="9:20" x14ac:dyDescent="0.25">
      <c r="I2508" s="7"/>
      <c r="J2508" s="7"/>
      <c r="T2508"/>
    </row>
    <row r="2509" spans="9:20" x14ac:dyDescent="0.25">
      <c r="I2509" s="7"/>
      <c r="J2509" s="7"/>
      <c r="T2509"/>
    </row>
    <row r="2510" spans="9:20" x14ac:dyDescent="0.25">
      <c r="I2510" s="7"/>
      <c r="J2510" s="7"/>
      <c r="T2510"/>
    </row>
    <row r="2511" spans="9:20" x14ac:dyDescent="0.25">
      <c r="I2511" s="7"/>
      <c r="J2511" s="7"/>
      <c r="T2511"/>
    </row>
    <row r="2512" spans="9:20" x14ac:dyDescent="0.25">
      <c r="I2512" s="7"/>
      <c r="J2512" s="7"/>
      <c r="T2512"/>
    </row>
    <row r="2513" spans="9:20" x14ac:dyDescent="0.25">
      <c r="I2513" s="7"/>
      <c r="J2513" s="7"/>
      <c r="T2513"/>
    </row>
    <row r="2514" spans="9:20" x14ac:dyDescent="0.25">
      <c r="I2514" s="7"/>
      <c r="J2514" s="7"/>
      <c r="T2514"/>
    </row>
    <row r="2515" spans="9:20" x14ac:dyDescent="0.25">
      <c r="I2515" s="7"/>
      <c r="J2515" s="7"/>
      <c r="T2515"/>
    </row>
    <row r="2516" spans="9:20" x14ac:dyDescent="0.25">
      <c r="I2516" s="7"/>
      <c r="J2516" s="7"/>
      <c r="T2516"/>
    </row>
    <row r="2517" spans="9:20" x14ac:dyDescent="0.25">
      <c r="I2517" s="7"/>
      <c r="J2517" s="7"/>
      <c r="T2517"/>
    </row>
    <row r="2518" spans="9:20" x14ac:dyDescent="0.25">
      <c r="I2518" s="7"/>
      <c r="J2518" s="7"/>
      <c r="T2518"/>
    </row>
    <row r="2519" spans="9:20" x14ac:dyDescent="0.25">
      <c r="I2519" s="7"/>
      <c r="J2519" s="7"/>
      <c r="T2519"/>
    </row>
    <row r="2520" spans="9:20" x14ac:dyDescent="0.25">
      <c r="I2520" s="7"/>
      <c r="J2520" s="7"/>
      <c r="T2520"/>
    </row>
    <row r="2521" spans="9:20" x14ac:dyDescent="0.25">
      <c r="I2521" s="7"/>
      <c r="J2521" s="7"/>
      <c r="T2521"/>
    </row>
    <row r="2522" spans="9:20" x14ac:dyDescent="0.25">
      <c r="I2522" s="7"/>
      <c r="J2522" s="7"/>
      <c r="T2522"/>
    </row>
    <row r="2523" spans="9:20" x14ac:dyDescent="0.25">
      <c r="I2523" s="7"/>
      <c r="J2523" s="7"/>
      <c r="T2523"/>
    </row>
    <row r="2524" spans="9:20" x14ac:dyDescent="0.25">
      <c r="I2524" s="7"/>
      <c r="J2524" s="7"/>
      <c r="T2524"/>
    </row>
    <row r="2525" spans="9:20" x14ac:dyDescent="0.25">
      <c r="I2525" s="7"/>
      <c r="J2525" s="7"/>
      <c r="T2525"/>
    </row>
    <row r="2526" spans="9:20" x14ac:dyDescent="0.25">
      <c r="I2526" s="7"/>
      <c r="J2526" s="7"/>
      <c r="T2526"/>
    </row>
    <row r="2527" spans="9:20" x14ac:dyDescent="0.25">
      <c r="I2527" s="7"/>
      <c r="J2527" s="7"/>
      <c r="T2527"/>
    </row>
    <row r="2528" spans="9:20" x14ac:dyDescent="0.25">
      <c r="I2528" s="7"/>
      <c r="J2528" s="7"/>
      <c r="T2528"/>
    </row>
    <row r="2529" spans="9:20" x14ac:dyDescent="0.25">
      <c r="I2529" s="7"/>
      <c r="J2529" s="7"/>
      <c r="T2529"/>
    </row>
    <row r="2530" spans="9:20" x14ac:dyDescent="0.25">
      <c r="I2530" s="7"/>
      <c r="J2530" s="7"/>
      <c r="T2530"/>
    </row>
    <row r="2531" spans="9:20" x14ac:dyDescent="0.25">
      <c r="I2531" s="7"/>
      <c r="J2531" s="7"/>
      <c r="T2531"/>
    </row>
    <row r="2532" spans="9:20" x14ac:dyDescent="0.25">
      <c r="I2532" s="7"/>
      <c r="J2532" s="7"/>
      <c r="T2532"/>
    </row>
    <row r="2533" spans="9:20" x14ac:dyDescent="0.25">
      <c r="I2533" s="7"/>
      <c r="J2533" s="7"/>
      <c r="T2533"/>
    </row>
    <row r="2534" spans="9:20" x14ac:dyDescent="0.25">
      <c r="I2534" s="7"/>
      <c r="J2534" s="7"/>
      <c r="T2534"/>
    </row>
    <row r="2535" spans="9:20" x14ac:dyDescent="0.25">
      <c r="I2535" s="7"/>
      <c r="J2535" s="7"/>
      <c r="T2535"/>
    </row>
    <row r="2536" spans="9:20" x14ac:dyDescent="0.25">
      <c r="I2536" s="7"/>
      <c r="J2536" s="7"/>
      <c r="T2536"/>
    </row>
    <row r="2537" spans="9:20" x14ac:dyDescent="0.25">
      <c r="I2537" s="7"/>
      <c r="J2537" s="7"/>
      <c r="T2537"/>
    </row>
    <row r="2538" spans="9:20" x14ac:dyDescent="0.25">
      <c r="I2538" s="7"/>
      <c r="J2538" s="7"/>
      <c r="T2538"/>
    </row>
    <row r="2539" spans="9:20" x14ac:dyDescent="0.25">
      <c r="I2539" s="7"/>
      <c r="J2539" s="7"/>
      <c r="T2539"/>
    </row>
    <row r="2540" spans="9:20" x14ac:dyDescent="0.25">
      <c r="I2540" s="7"/>
      <c r="J2540" s="7"/>
      <c r="T2540"/>
    </row>
    <row r="2541" spans="9:20" x14ac:dyDescent="0.25">
      <c r="I2541" s="7"/>
      <c r="J2541" s="7"/>
      <c r="T2541"/>
    </row>
    <row r="2542" spans="9:20" x14ac:dyDescent="0.25">
      <c r="I2542" s="7"/>
      <c r="J2542" s="7"/>
      <c r="T2542"/>
    </row>
    <row r="2543" spans="9:20" x14ac:dyDescent="0.25">
      <c r="I2543" s="7"/>
      <c r="J2543" s="7"/>
      <c r="T2543"/>
    </row>
    <row r="2544" spans="9:20" x14ac:dyDescent="0.25">
      <c r="I2544" s="7"/>
      <c r="J2544" s="7"/>
      <c r="T2544"/>
    </row>
    <row r="2545" spans="9:20" x14ac:dyDescent="0.25">
      <c r="I2545" s="7"/>
      <c r="J2545" s="7"/>
      <c r="T2545"/>
    </row>
    <row r="2546" spans="9:20" x14ac:dyDescent="0.25">
      <c r="I2546" s="7"/>
      <c r="J2546" s="7"/>
      <c r="T2546"/>
    </row>
    <row r="2547" spans="9:20" x14ac:dyDescent="0.25">
      <c r="I2547" s="7"/>
      <c r="J2547" s="7"/>
      <c r="T2547"/>
    </row>
    <row r="2548" spans="9:20" x14ac:dyDescent="0.25">
      <c r="I2548" s="7"/>
      <c r="J2548" s="7"/>
      <c r="T2548"/>
    </row>
    <row r="2549" spans="9:20" x14ac:dyDescent="0.25">
      <c r="I2549" s="7"/>
      <c r="J2549" s="7"/>
      <c r="T2549"/>
    </row>
    <row r="2550" spans="9:20" x14ac:dyDescent="0.25">
      <c r="I2550" s="7"/>
      <c r="J2550" s="7"/>
      <c r="T2550"/>
    </row>
    <row r="2551" spans="9:20" x14ac:dyDescent="0.25">
      <c r="I2551" s="7"/>
      <c r="J2551" s="7"/>
      <c r="T2551"/>
    </row>
    <row r="2552" spans="9:20" x14ac:dyDescent="0.25">
      <c r="I2552" s="7"/>
      <c r="J2552" s="7"/>
      <c r="T2552"/>
    </row>
    <row r="2553" spans="9:20" x14ac:dyDescent="0.25">
      <c r="I2553" s="7"/>
      <c r="J2553" s="7"/>
      <c r="T2553"/>
    </row>
    <row r="2554" spans="9:20" x14ac:dyDescent="0.25">
      <c r="I2554" s="7"/>
      <c r="J2554" s="7"/>
      <c r="T2554"/>
    </row>
    <row r="2555" spans="9:20" x14ac:dyDescent="0.25">
      <c r="I2555" s="7"/>
      <c r="J2555" s="7"/>
      <c r="T2555"/>
    </row>
    <row r="2556" spans="9:20" x14ac:dyDescent="0.25">
      <c r="I2556" s="7"/>
      <c r="J2556" s="7"/>
      <c r="T2556"/>
    </row>
    <row r="2557" spans="9:20" x14ac:dyDescent="0.25">
      <c r="I2557" s="7"/>
      <c r="J2557" s="7"/>
      <c r="T2557"/>
    </row>
    <row r="2558" spans="9:20" x14ac:dyDescent="0.25">
      <c r="I2558" s="7"/>
      <c r="J2558" s="7"/>
      <c r="T2558"/>
    </row>
    <row r="2559" spans="9:20" x14ac:dyDescent="0.25">
      <c r="I2559" s="7"/>
      <c r="J2559" s="7"/>
      <c r="T2559"/>
    </row>
    <row r="2560" spans="9:20" x14ac:dyDescent="0.25">
      <c r="I2560" s="7"/>
      <c r="J2560" s="7"/>
      <c r="T2560"/>
    </row>
    <row r="2561" spans="9:20" x14ac:dyDescent="0.25">
      <c r="I2561" s="7"/>
      <c r="J2561" s="7"/>
      <c r="T2561"/>
    </row>
    <row r="2562" spans="9:20" x14ac:dyDescent="0.25">
      <c r="I2562" s="7"/>
      <c r="J2562" s="7"/>
      <c r="T2562"/>
    </row>
    <row r="2563" spans="9:20" x14ac:dyDescent="0.25">
      <c r="I2563" s="7"/>
      <c r="J2563" s="7"/>
      <c r="T2563"/>
    </row>
    <row r="2564" spans="9:20" x14ac:dyDescent="0.25">
      <c r="I2564" s="7"/>
      <c r="J2564" s="7"/>
      <c r="T2564"/>
    </row>
    <row r="2565" spans="9:20" x14ac:dyDescent="0.25">
      <c r="I2565" s="7"/>
      <c r="J2565" s="7"/>
      <c r="T2565"/>
    </row>
    <row r="2566" spans="9:20" x14ac:dyDescent="0.25">
      <c r="I2566" s="7"/>
      <c r="J2566" s="7"/>
      <c r="T2566"/>
    </row>
    <row r="2567" spans="9:20" x14ac:dyDescent="0.25">
      <c r="I2567" s="7"/>
      <c r="J2567" s="7"/>
      <c r="T2567"/>
    </row>
    <row r="2568" spans="9:20" x14ac:dyDescent="0.25">
      <c r="I2568" s="7"/>
      <c r="J2568" s="7"/>
      <c r="T2568"/>
    </row>
    <row r="2569" spans="9:20" x14ac:dyDescent="0.25">
      <c r="I2569" s="7"/>
      <c r="J2569" s="7"/>
      <c r="T2569"/>
    </row>
    <row r="2570" spans="9:20" x14ac:dyDescent="0.25">
      <c r="I2570" s="7"/>
      <c r="J2570" s="7"/>
      <c r="T2570"/>
    </row>
    <row r="2571" spans="9:20" x14ac:dyDescent="0.25">
      <c r="I2571" s="7"/>
      <c r="J2571" s="7"/>
      <c r="T2571"/>
    </row>
    <row r="2572" spans="9:20" x14ac:dyDescent="0.25">
      <c r="I2572" s="7"/>
      <c r="J2572" s="7"/>
      <c r="T2572"/>
    </row>
    <row r="2573" spans="9:20" x14ac:dyDescent="0.25">
      <c r="I2573" s="7"/>
      <c r="J2573" s="7"/>
      <c r="T2573"/>
    </row>
    <row r="2574" spans="9:20" x14ac:dyDescent="0.25">
      <c r="I2574" s="7"/>
      <c r="J2574" s="7"/>
      <c r="T2574"/>
    </row>
    <row r="2575" spans="9:20" x14ac:dyDescent="0.25">
      <c r="I2575" s="7"/>
      <c r="J2575" s="7"/>
      <c r="T2575"/>
    </row>
    <row r="2576" spans="9:20" x14ac:dyDescent="0.25">
      <c r="I2576" s="7"/>
      <c r="J2576" s="7"/>
      <c r="T2576"/>
    </row>
    <row r="2577" spans="9:20" x14ac:dyDescent="0.25">
      <c r="I2577" s="7"/>
      <c r="J2577" s="7"/>
      <c r="T2577"/>
    </row>
    <row r="2578" spans="9:20" x14ac:dyDescent="0.25">
      <c r="I2578" s="7"/>
      <c r="J2578" s="7"/>
      <c r="T2578"/>
    </row>
    <row r="2579" spans="9:20" x14ac:dyDescent="0.25">
      <c r="I2579" s="7"/>
      <c r="J2579" s="7"/>
      <c r="T2579"/>
    </row>
    <row r="2580" spans="9:20" x14ac:dyDescent="0.25">
      <c r="I2580" s="7"/>
      <c r="J2580" s="7"/>
      <c r="T2580"/>
    </row>
    <row r="2581" spans="9:20" x14ac:dyDescent="0.25">
      <c r="I2581" s="7"/>
      <c r="J2581" s="7"/>
      <c r="T2581"/>
    </row>
    <row r="2582" spans="9:20" x14ac:dyDescent="0.25">
      <c r="I2582" s="7"/>
      <c r="J2582" s="7"/>
      <c r="T2582"/>
    </row>
    <row r="2583" spans="9:20" x14ac:dyDescent="0.25">
      <c r="I2583" s="7"/>
      <c r="J2583" s="7"/>
      <c r="T2583"/>
    </row>
    <row r="2584" spans="9:20" x14ac:dyDescent="0.25">
      <c r="I2584" s="7"/>
      <c r="J2584" s="7"/>
      <c r="T2584"/>
    </row>
    <row r="2585" spans="9:20" x14ac:dyDescent="0.25">
      <c r="I2585" s="7"/>
      <c r="J2585" s="7"/>
      <c r="T2585"/>
    </row>
    <row r="2586" spans="9:20" x14ac:dyDescent="0.25">
      <c r="I2586" s="7"/>
      <c r="J2586" s="7"/>
      <c r="T2586"/>
    </row>
    <row r="2587" spans="9:20" x14ac:dyDescent="0.25">
      <c r="I2587" s="7"/>
      <c r="J2587" s="7"/>
      <c r="T2587"/>
    </row>
    <row r="2588" spans="9:20" x14ac:dyDescent="0.25">
      <c r="I2588" s="7"/>
      <c r="J2588" s="7"/>
      <c r="T2588"/>
    </row>
    <row r="2589" spans="9:20" x14ac:dyDescent="0.25">
      <c r="I2589" s="7"/>
      <c r="J2589" s="7"/>
      <c r="T2589"/>
    </row>
    <row r="2590" spans="9:20" x14ac:dyDescent="0.25">
      <c r="I2590" s="7"/>
      <c r="J2590" s="7"/>
      <c r="T2590"/>
    </row>
    <row r="2591" spans="9:20" x14ac:dyDescent="0.25">
      <c r="I2591" s="7"/>
      <c r="J2591" s="7"/>
      <c r="T2591"/>
    </row>
    <row r="2592" spans="9:20" x14ac:dyDescent="0.25">
      <c r="I2592" s="7"/>
      <c r="J2592" s="7"/>
      <c r="T2592"/>
    </row>
    <row r="2593" spans="9:20" x14ac:dyDescent="0.25">
      <c r="I2593" s="7"/>
      <c r="J2593" s="7"/>
      <c r="T2593"/>
    </row>
    <row r="2594" spans="9:20" x14ac:dyDescent="0.25">
      <c r="I2594" s="7"/>
      <c r="J2594" s="7"/>
      <c r="T2594"/>
    </row>
    <row r="2595" spans="9:20" x14ac:dyDescent="0.25">
      <c r="I2595" s="7"/>
      <c r="J2595" s="7"/>
      <c r="T2595"/>
    </row>
    <row r="2596" spans="9:20" x14ac:dyDescent="0.25">
      <c r="I2596" s="7"/>
      <c r="J2596" s="7"/>
      <c r="T2596"/>
    </row>
    <row r="2597" spans="9:20" x14ac:dyDescent="0.25">
      <c r="I2597" s="7"/>
      <c r="J2597" s="7"/>
      <c r="T2597"/>
    </row>
    <row r="2598" spans="9:20" x14ac:dyDescent="0.25">
      <c r="I2598" s="7"/>
      <c r="J2598" s="7"/>
      <c r="T2598"/>
    </row>
    <row r="2599" spans="9:20" x14ac:dyDescent="0.25">
      <c r="I2599" s="7"/>
      <c r="J2599" s="7"/>
      <c r="T2599"/>
    </row>
    <row r="2600" spans="9:20" x14ac:dyDescent="0.25">
      <c r="I2600" s="7"/>
      <c r="J2600" s="7"/>
      <c r="T2600"/>
    </row>
    <row r="2601" spans="9:20" x14ac:dyDescent="0.25">
      <c r="I2601" s="7"/>
      <c r="J2601" s="7"/>
      <c r="T2601"/>
    </row>
    <row r="2602" spans="9:20" x14ac:dyDescent="0.25">
      <c r="I2602" s="7"/>
      <c r="J2602" s="7"/>
      <c r="T2602"/>
    </row>
    <row r="2603" spans="9:20" x14ac:dyDescent="0.25">
      <c r="I2603" s="7"/>
      <c r="J2603" s="7"/>
      <c r="T2603"/>
    </row>
    <row r="2604" spans="9:20" x14ac:dyDescent="0.25">
      <c r="I2604" s="7"/>
      <c r="J2604" s="7"/>
      <c r="T2604"/>
    </row>
    <row r="2605" spans="9:20" x14ac:dyDescent="0.25">
      <c r="I2605" s="7"/>
      <c r="J2605" s="7"/>
      <c r="T2605"/>
    </row>
    <row r="2606" spans="9:20" x14ac:dyDescent="0.25">
      <c r="I2606" s="7"/>
      <c r="J2606" s="7"/>
      <c r="T2606"/>
    </row>
    <row r="2607" spans="9:20" x14ac:dyDescent="0.25">
      <c r="I2607" s="7"/>
      <c r="J2607" s="7"/>
      <c r="T2607"/>
    </row>
    <row r="2608" spans="9:20" x14ac:dyDescent="0.25">
      <c r="I2608" s="7"/>
      <c r="J2608" s="7"/>
      <c r="T2608"/>
    </row>
    <row r="2609" spans="9:20" x14ac:dyDescent="0.25">
      <c r="I2609" s="7"/>
      <c r="J2609" s="7"/>
      <c r="T2609"/>
    </row>
    <row r="2610" spans="9:20" x14ac:dyDescent="0.25">
      <c r="I2610" s="7"/>
      <c r="J2610" s="7"/>
      <c r="T2610"/>
    </row>
    <row r="2611" spans="9:20" x14ac:dyDescent="0.25">
      <c r="I2611" s="7"/>
      <c r="J2611" s="7"/>
      <c r="T2611"/>
    </row>
    <row r="2612" spans="9:20" x14ac:dyDescent="0.25">
      <c r="I2612" s="7"/>
      <c r="J2612" s="7"/>
      <c r="T2612"/>
    </row>
    <row r="2613" spans="9:20" x14ac:dyDescent="0.25">
      <c r="I2613" s="7"/>
      <c r="J2613" s="7"/>
      <c r="T2613"/>
    </row>
    <row r="2614" spans="9:20" x14ac:dyDescent="0.25">
      <c r="I2614" s="7"/>
      <c r="J2614" s="7"/>
      <c r="T2614"/>
    </row>
    <row r="2615" spans="9:20" x14ac:dyDescent="0.25">
      <c r="I2615" s="7"/>
      <c r="J2615" s="7"/>
      <c r="T2615"/>
    </row>
    <row r="2616" spans="9:20" x14ac:dyDescent="0.25">
      <c r="I2616" s="7"/>
      <c r="J2616" s="7"/>
      <c r="T2616"/>
    </row>
    <row r="2617" spans="9:20" x14ac:dyDescent="0.25">
      <c r="I2617" s="7"/>
      <c r="J2617" s="7"/>
      <c r="T2617"/>
    </row>
    <row r="2618" spans="9:20" x14ac:dyDescent="0.25">
      <c r="I2618" s="7"/>
      <c r="J2618" s="7"/>
      <c r="T2618"/>
    </row>
    <row r="2619" spans="9:20" x14ac:dyDescent="0.25">
      <c r="I2619" s="7"/>
      <c r="J2619" s="7"/>
      <c r="T2619"/>
    </row>
    <row r="2620" spans="9:20" x14ac:dyDescent="0.25">
      <c r="I2620" s="7"/>
      <c r="J2620" s="7"/>
      <c r="T2620"/>
    </row>
    <row r="2621" spans="9:20" x14ac:dyDescent="0.25">
      <c r="I2621" s="7"/>
      <c r="J2621" s="7"/>
      <c r="T2621"/>
    </row>
    <row r="2622" spans="9:20" x14ac:dyDescent="0.25">
      <c r="I2622" s="7"/>
      <c r="J2622" s="7"/>
      <c r="T2622"/>
    </row>
    <row r="2623" spans="9:20" x14ac:dyDescent="0.25">
      <c r="I2623" s="7"/>
      <c r="J2623" s="7"/>
      <c r="T2623"/>
    </row>
    <row r="2624" spans="9:20" x14ac:dyDescent="0.25">
      <c r="I2624" s="7"/>
      <c r="J2624" s="7"/>
      <c r="T2624"/>
    </row>
    <row r="2625" spans="9:20" x14ac:dyDescent="0.25">
      <c r="I2625" s="7"/>
      <c r="J2625" s="7"/>
      <c r="T2625"/>
    </row>
    <row r="2626" spans="9:20" x14ac:dyDescent="0.25">
      <c r="I2626" s="7"/>
      <c r="J2626" s="7"/>
      <c r="T2626"/>
    </row>
    <row r="2627" spans="9:20" x14ac:dyDescent="0.25">
      <c r="I2627" s="7"/>
      <c r="J2627" s="7"/>
      <c r="T2627"/>
    </row>
    <row r="2628" spans="9:20" x14ac:dyDescent="0.25">
      <c r="I2628" s="7"/>
      <c r="J2628" s="7"/>
      <c r="T2628"/>
    </row>
    <row r="2629" spans="9:20" x14ac:dyDescent="0.25">
      <c r="I2629" s="7"/>
      <c r="J2629" s="7"/>
      <c r="T2629"/>
    </row>
    <row r="2630" spans="9:20" x14ac:dyDescent="0.25">
      <c r="I2630" s="7"/>
      <c r="J2630" s="7"/>
      <c r="T2630"/>
    </row>
    <row r="2631" spans="9:20" x14ac:dyDescent="0.25">
      <c r="I2631" s="7"/>
      <c r="J2631" s="7"/>
      <c r="T2631"/>
    </row>
    <row r="2632" spans="9:20" x14ac:dyDescent="0.25">
      <c r="I2632" s="7"/>
      <c r="J2632" s="7"/>
      <c r="T2632"/>
    </row>
    <row r="2633" spans="9:20" x14ac:dyDescent="0.25">
      <c r="I2633" s="7"/>
      <c r="J2633" s="7"/>
      <c r="T2633"/>
    </row>
    <row r="2634" spans="9:20" x14ac:dyDescent="0.25">
      <c r="I2634" s="7"/>
      <c r="J2634" s="7"/>
      <c r="T2634"/>
    </row>
    <row r="2635" spans="9:20" x14ac:dyDescent="0.25">
      <c r="I2635" s="7"/>
      <c r="J2635" s="7"/>
      <c r="T2635"/>
    </row>
    <row r="2636" spans="9:20" x14ac:dyDescent="0.25">
      <c r="I2636" s="7"/>
      <c r="J2636" s="7"/>
      <c r="T2636"/>
    </row>
    <row r="2637" spans="9:20" x14ac:dyDescent="0.25">
      <c r="I2637" s="7"/>
      <c r="J2637" s="7"/>
      <c r="T2637"/>
    </row>
    <row r="2638" spans="9:20" x14ac:dyDescent="0.25">
      <c r="I2638" s="7"/>
      <c r="J2638" s="7"/>
      <c r="T2638"/>
    </row>
    <row r="2639" spans="9:20" x14ac:dyDescent="0.25">
      <c r="I2639" s="7"/>
      <c r="J2639" s="7"/>
      <c r="T2639"/>
    </row>
    <row r="2640" spans="9:20" x14ac:dyDescent="0.25">
      <c r="I2640" s="7"/>
      <c r="J2640" s="7"/>
      <c r="T2640"/>
    </row>
    <row r="2641" spans="9:20" x14ac:dyDescent="0.25">
      <c r="I2641" s="7"/>
      <c r="J2641" s="7"/>
      <c r="T2641"/>
    </row>
    <row r="2642" spans="9:20" x14ac:dyDescent="0.25">
      <c r="I2642" s="7"/>
      <c r="J2642" s="7"/>
      <c r="T2642"/>
    </row>
    <row r="2643" spans="9:20" x14ac:dyDescent="0.25">
      <c r="I2643" s="7"/>
      <c r="J2643" s="7"/>
      <c r="T2643"/>
    </row>
    <row r="2644" spans="9:20" x14ac:dyDescent="0.25">
      <c r="I2644" s="7"/>
      <c r="J2644" s="7"/>
      <c r="T2644"/>
    </row>
    <row r="2645" spans="9:20" x14ac:dyDescent="0.25">
      <c r="I2645" s="7"/>
      <c r="J2645" s="7"/>
      <c r="T2645"/>
    </row>
    <row r="2646" spans="9:20" x14ac:dyDescent="0.25">
      <c r="I2646" s="7"/>
      <c r="J2646" s="7"/>
      <c r="T2646"/>
    </row>
    <row r="2647" spans="9:20" x14ac:dyDescent="0.25">
      <c r="I2647" s="7"/>
      <c r="J2647" s="7"/>
      <c r="T2647"/>
    </row>
    <row r="2648" spans="9:20" x14ac:dyDescent="0.25">
      <c r="I2648" s="7"/>
      <c r="J2648" s="7"/>
      <c r="T2648"/>
    </row>
    <row r="2649" spans="9:20" x14ac:dyDescent="0.25">
      <c r="I2649" s="7"/>
      <c r="J2649" s="7"/>
      <c r="T2649"/>
    </row>
    <row r="2650" spans="9:20" x14ac:dyDescent="0.25">
      <c r="I2650" s="7"/>
      <c r="J2650" s="7"/>
      <c r="T2650"/>
    </row>
    <row r="2651" spans="9:20" x14ac:dyDescent="0.25">
      <c r="I2651" s="7"/>
      <c r="J2651" s="7"/>
      <c r="T2651"/>
    </row>
    <row r="2652" spans="9:20" x14ac:dyDescent="0.25">
      <c r="I2652" s="7"/>
      <c r="J2652" s="7"/>
      <c r="T2652"/>
    </row>
    <row r="2653" spans="9:20" x14ac:dyDescent="0.25">
      <c r="I2653" s="7"/>
      <c r="J2653" s="7"/>
      <c r="T2653"/>
    </row>
    <row r="2654" spans="9:20" x14ac:dyDescent="0.25">
      <c r="I2654" s="7"/>
      <c r="J2654" s="7"/>
      <c r="T2654"/>
    </row>
    <row r="2655" spans="9:20" x14ac:dyDescent="0.25">
      <c r="I2655" s="7"/>
      <c r="J2655" s="7"/>
      <c r="T2655"/>
    </row>
    <row r="2656" spans="9:20" x14ac:dyDescent="0.25">
      <c r="I2656" s="7"/>
      <c r="J2656" s="7"/>
      <c r="T2656"/>
    </row>
    <row r="2657" spans="9:20" x14ac:dyDescent="0.25">
      <c r="I2657" s="7"/>
      <c r="J2657" s="7"/>
      <c r="T2657"/>
    </row>
    <row r="2658" spans="9:20" x14ac:dyDescent="0.25">
      <c r="I2658" s="7"/>
      <c r="J2658" s="7"/>
      <c r="T2658"/>
    </row>
    <row r="2659" spans="9:20" x14ac:dyDescent="0.25">
      <c r="I2659" s="7"/>
      <c r="J2659" s="7"/>
      <c r="T2659"/>
    </row>
    <row r="2660" spans="9:20" x14ac:dyDescent="0.25">
      <c r="I2660" s="7"/>
      <c r="J2660" s="7"/>
      <c r="T2660"/>
    </row>
    <row r="2661" spans="9:20" x14ac:dyDescent="0.25">
      <c r="I2661" s="7"/>
      <c r="J2661" s="7"/>
      <c r="T2661"/>
    </row>
    <row r="2662" spans="9:20" x14ac:dyDescent="0.25">
      <c r="I2662" s="7"/>
      <c r="J2662" s="7"/>
      <c r="T2662"/>
    </row>
    <row r="2663" spans="9:20" x14ac:dyDescent="0.25">
      <c r="I2663" s="7"/>
      <c r="J2663" s="7"/>
      <c r="T2663"/>
    </row>
    <row r="2664" spans="9:20" x14ac:dyDescent="0.25">
      <c r="I2664" s="7"/>
      <c r="J2664" s="7"/>
      <c r="T2664"/>
    </row>
    <row r="2665" spans="9:20" x14ac:dyDescent="0.25">
      <c r="I2665" s="7"/>
      <c r="J2665" s="7"/>
      <c r="T2665"/>
    </row>
    <row r="2666" spans="9:20" x14ac:dyDescent="0.25">
      <c r="I2666" s="7"/>
      <c r="J2666" s="7"/>
      <c r="T2666"/>
    </row>
    <row r="2667" spans="9:20" x14ac:dyDescent="0.25">
      <c r="I2667" s="7"/>
      <c r="J2667" s="7"/>
      <c r="T2667"/>
    </row>
    <row r="2668" spans="9:20" x14ac:dyDescent="0.25">
      <c r="I2668" s="7"/>
      <c r="J2668" s="7"/>
      <c r="T2668"/>
    </row>
    <row r="2669" spans="9:20" x14ac:dyDescent="0.25">
      <c r="I2669" s="7"/>
      <c r="J2669" s="7"/>
      <c r="T2669"/>
    </row>
    <row r="2670" spans="9:20" x14ac:dyDescent="0.25">
      <c r="I2670" s="7"/>
      <c r="J2670" s="7"/>
      <c r="T2670"/>
    </row>
    <row r="2671" spans="9:20" x14ac:dyDescent="0.25">
      <c r="I2671" s="7"/>
      <c r="J2671" s="7"/>
      <c r="T2671"/>
    </row>
    <row r="2672" spans="9:20" x14ac:dyDescent="0.25">
      <c r="I2672" s="7"/>
      <c r="J2672" s="7"/>
      <c r="T2672"/>
    </row>
    <row r="2673" spans="9:20" x14ac:dyDescent="0.25">
      <c r="I2673" s="7"/>
      <c r="J2673" s="7"/>
      <c r="T2673"/>
    </row>
    <row r="2674" spans="9:20" x14ac:dyDescent="0.25">
      <c r="I2674" s="7"/>
      <c r="J2674" s="7"/>
      <c r="T2674"/>
    </row>
    <row r="2675" spans="9:20" x14ac:dyDescent="0.25">
      <c r="I2675" s="7"/>
      <c r="J2675" s="7"/>
      <c r="T2675"/>
    </row>
    <row r="2676" spans="9:20" x14ac:dyDescent="0.25">
      <c r="I2676" s="7"/>
      <c r="J2676" s="7"/>
      <c r="T2676"/>
    </row>
    <row r="2677" spans="9:20" x14ac:dyDescent="0.25">
      <c r="I2677" s="7"/>
      <c r="J2677" s="7"/>
      <c r="T2677"/>
    </row>
    <row r="2678" spans="9:20" x14ac:dyDescent="0.25">
      <c r="I2678" s="7"/>
      <c r="J2678" s="7"/>
      <c r="T2678"/>
    </row>
    <row r="2679" spans="9:20" x14ac:dyDescent="0.25">
      <c r="I2679" s="7"/>
      <c r="J2679" s="7"/>
      <c r="T2679"/>
    </row>
    <row r="2680" spans="9:20" x14ac:dyDescent="0.25">
      <c r="I2680" s="7"/>
      <c r="J2680" s="7"/>
      <c r="T2680"/>
    </row>
    <row r="2681" spans="9:20" x14ac:dyDescent="0.25">
      <c r="I2681" s="7"/>
      <c r="J2681" s="7"/>
      <c r="T2681"/>
    </row>
    <row r="2682" spans="9:20" x14ac:dyDescent="0.25">
      <c r="I2682" s="7"/>
      <c r="J2682" s="7"/>
      <c r="T2682"/>
    </row>
    <row r="2683" spans="9:20" x14ac:dyDescent="0.25">
      <c r="I2683" s="7"/>
      <c r="J2683" s="7"/>
      <c r="T2683"/>
    </row>
    <row r="2684" spans="9:20" x14ac:dyDescent="0.25">
      <c r="I2684" s="7"/>
      <c r="J2684" s="7"/>
      <c r="T2684"/>
    </row>
    <row r="2685" spans="9:20" x14ac:dyDescent="0.25">
      <c r="I2685" s="7"/>
      <c r="J2685" s="7"/>
      <c r="T2685"/>
    </row>
    <row r="2686" spans="9:20" x14ac:dyDescent="0.25">
      <c r="I2686" s="7"/>
      <c r="J2686" s="7"/>
      <c r="T2686"/>
    </row>
    <row r="2687" spans="9:20" x14ac:dyDescent="0.25">
      <c r="I2687" s="7"/>
      <c r="J2687" s="7"/>
      <c r="T2687"/>
    </row>
    <row r="2688" spans="9:20" x14ac:dyDescent="0.25">
      <c r="I2688" s="7"/>
      <c r="J2688" s="7"/>
      <c r="T2688"/>
    </row>
    <row r="2689" spans="9:20" x14ac:dyDescent="0.25">
      <c r="I2689" s="7"/>
      <c r="J2689" s="7"/>
      <c r="T2689"/>
    </row>
    <row r="2690" spans="9:20" x14ac:dyDescent="0.25">
      <c r="I2690" s="7"/>
      <c r="J2690" s="7"/>
      <c r="T2690"/>
    </row>
    <row r="2691" spans="9:20" x14ac:dyDescent="0.25">
      <c r="I2691" s="7"/>
      <c r="J2691" s="7"/>
      <c r="T2691"/>
    </row>
    <row r="2692" spans="9:20" x14ac:dyDescent="0.25">
      <c r="I2692" s="7"/>
      <c r="J2692" s="7"/>
      <c r="T2692"/>
    </row>
    <row r="2693" spans="9:20" x14ac:dyDescent="0.25">
      <c r="I2693" s="7"/>
      <c r="J2693" s="7"/>
      <c r="T2693"/>
    </row>
    <row r="2694" spans="9:20" x14ac:dyDescent="0.25">
      <c r="I2694" s="7"/>
      <c r="J2694" s="7"/>
      <c r="T2694"/>
    </row>
    <row r="2695" spans="9:20" x14ac:dyDescent="0.25">
      <c r="I2695" s="7"/>
      <c r="J2695" s="7"/>
      <c r="T2695"/>
    </row>
    <row r="2696" spans="9:20" x14ac:dyDescent="0.25">
      <c r="I2696" s="7"/>
      <c r="J2696" s="7"/>
      <c r="T2696"/>
    </row>
    <row r="2697" spans="9:20" x14ac:dyDescent="0.25">
      <c r="I2697" s="7"/>
      <c r="J2697" s="7"/>
      <c r="T2697"/>
    </row>
    <row r="2698" spans="9:20" x14ac:dyDescent="0.25">
      <c r="I2698" s="7"/>
      <c r="J2698" s="7"/>
      <c r="T2698"/>
    </row>
    <row r="2699" spans="9:20" x14ac:dyDescent="0.25">
      <c r="I2699" s="7"/>
      <c r="J2699" s="7"/>
      <c r="T2699"/>
    </row>
    <row r="2700" spans="9:20" x14ac:dyDescent="0.25">
      <c r="I2700" s="7"/>
      <c r="J2700" s="7"/>
      <c r="T2700"/>
    </row>
    <row r="2701" spans="9:20" x14ac:dyDescent="0.25">
      <c r="I2701" s="7"/>
      <c r="J2701" s="7"/>
      <c r="T2701"/>
    </row>
    <row r="2702" spans="9:20" x14ac:dyDescent="0.25">
      <c r="I2702" s="7"/>
      <c r="J2702" s="7"/>
      <c r="T2702"/>
    </row>
    <row r="2703" spans="9:20" x14ac:dyDescent="0.25">
      <c r="I2703" s="7"/>
      <c r="J2703" s="7"/>
      <c r="T2703"/>
    </row>
    <row r="2704" spans="9:20" x14ac:dyDescent="0.25">
      <c r="I2704" s="7"/>
      <c r="J2704" s="7"/>
      <c r="T2704"/>
    </row>
    <row r="2705" spans="9:20" x14ac:dyDescent="0.25">
      <c r="I2705" s="7"/>
      <c r="J2705" s="7"/>
      <c r="T2705"/>
    </row>
    <row r="2706" spans="9:20" x14ac:dyDescent="0.25">
      <c r="I2706" s="7"/>
      <c r="J2706" s="7"/>
      <c r="T2706"/>
    </row>
    <row r="2707" spans="9:20" x14ac:dyDescent="0.25">
      <c r="I2707" s="7"/>
      <c r="J2707" s="7"/>
      <c r="T2707"/>
    </row>
    <row r="2708" spans="9:20" x14ac:dyDescent="0.25">
      <c r="I2708" s="7"/>
      <c r="J2708" s="7"/>
      <c r="T2708"/>
    </row>
    <row r="2709" spans="9:20" x14ac:dyDescent="0.25">
      <c r="I2709" s="7"/>
      <c r="J2709" s="7"/>
      <c r="T2709"/>
    </row>
    <row r="2710" spans="9:20" x14ac:dyDescent="0.25">
      <c r="I2710" s="7"/>
      <c r="J2710" s="7"/>
      <c r="T2710"/>
    </row>
    <row r="2711" spans="9:20" x14ac:dyDescent="0.25">
      <c r="I2711" s="7"/>
      <c r="J2711" s="7"/>
      <c r="T2711"/>
    </row>
    <row r="2712" spans="9:20" x14ac:dyDescent="0.25">
      <c r="I2712" s="7"/>
      <c r="J2712" s="7"/>
      <c r="T2712"/>
    </row>
    <row r="2713" spans="9:20" x14ac:dyDescent="0.25">
      <c r="I2713" s="7"/>
      <c r="J2713" s="7"/>
      <c r="T2713"/>
    </row>
    <row r="2714" spans="9:20" x14ac:dyDescent="0.25">
      <c r="I2714" s="7"/>
      <c r="J2714" s="7"/>
      <c r="T2714"/>
    </row>
    <row r="2715" spans="9:20" x14ac:dyDescent="0.25">
      <c r="I2715" s="7"/>
      <c r="J2715" s="7"/>
      <c r="T2715"/>
    </row>
    <row r="2716" spans="9:20" x14ac:dyDescent="0.25">
      <c r="I2716" s="7"/>
      <c r="J2716" s="7"/>
      <c r="T2716"/>
    </row>
    <row r="2717" spans="9:20" x14ac:dyDescent="0.25">
      <c r="I2717" s="7"/>
      <c r="J2717" s="7"/>
      <c r="T2717"/>
    </row>
    <row r="2718" spans="9:20" x14ac:dyDescent="0.25">
      <c r="I2718" s="7"/>
      <c r="J2718" s="7"/>
      <c r="T2718"/>
    </row>
    <row r="2719" spans="9:20" x14ac:dyDescent="0.25">
      <c r="I2719" s="7"/>
      <c r="J2719" s="7"/>
      <c r="T2719"/>
    </row>
    <row r="2720" spans="9:20" x14ac:dyDescent="0.25">
      <c r="I2720" s="7"/>
      <c r="J2720" s="7"/>
      <c r="T2720"/>
    </row>
    <row r="2721" spans="9:20" x14ac:dyDescent="0.25">
      <c r="I2721" s="7"/>
      <c r="J2721" s="7"/>
      <c r="T2721"/>
    </row>
    <row r="2722" spans="9:20" x14ac:dyDescent="0.25">
      <c r="I2722" s="7"/>
      <c r="J2722" s="7"/>
      <c r="T2722"/>
    </row>
    <row r="2723" spans="9:20" x14ac:dyDescent="0.25">
      <c r="I2723" s="7"/>
      <c r="J2723" s="7"/>
      <c r="T2723"/>
    </row>
    <row r="2724" spans="9:20" x14ac:dyDescent="0.25">
      <c r="I2724" s="7"/>
      <c r="J2724" s="7"/>
      <c r="T2724"/>
    </row>
    <row r="2725" spans="9:20" x14ac:dyDescent="0.25">
      <c r="I2725" s="7"/>
      <c r="J2725" s="7"/>
      <c r="T2725"/>
    </row>
    <row r="2726" spans="9:20" x14ac:dyDescent="0.25">
      <c r="I2726" s="7"/>
      <c r="J2726" s="7"/>
      <c r="T2726"/>
    </row>
    <row r="2727" spans="9:20" x14ac:dyDescent="0.25">
      <c r="I2727" s="7"/>
      <c r="J2727" s="7"/>
      <c r="T2727"/>
    </row>
    <row r="2728" spans="9:20" x14ac:dyDescent="0.25">
      <c r="I2728" s="7"/>
      <c r="J2728" s="7"/>
      <c r="T2728"/>
    </row>
    <row r="2729" spans="9:20" x14ac:dyDescent="0.25">
      <c r="I2729" s="7"/>
      <c r="J2729" s="7"/>
      <c r="T2729"/>
    </row>
    <row r="2730" spans="9:20" x14ac:dyDescent="0.25">
      <c r="I2730" s="7"/>
      <c r="J2730" s="7"/>
      <c r="T2730"/>
    </row>
    <row r="2731" spans="9:20" x14ac:dyDescent="0.25">
      <c r="I2731" s="7"/>
      <c r="J2731" s="7"/>
      <c r="T2731"/>
    </row>
    <row r="2732" spans="9:20" x14ac:dyDescent="0.25">
      <c r="I2732" s="7"/>
      <c r="J2732" s="7"/>
      <c r="T2732"/>
    </row>
    <row r="2733" spans="9:20" x14ac:dyDescent="0.25">
      <c r="I2733" s="7"/>
      <c r="J2733" s="7"/>
      <c r="T2733"/>
    </row>
    <row r="2734" spans="9:20" x14ac:dyDescent="0.25">
      <c r="I2734" s="7"/>
      <c r="J2734" s="7"/>
      <c r="T2734"/>
    </row>
    <row r="2735" spans="9:20" x14ac:dyDescent="0.25">
      <c r="I2735" s="7"/>
      <c r="J2735" s="7"/>
      <c r="T2735"/>
    </row>
    <row r="2736" spans="9:20" x14ac:dyDescent="0.25">
      <c r="I2736" s="7"/>
      <c r="J2736" s="7"/>
      <c r="T2736"/>
    </row>
    <row r="2737" spans="9:20" x14ac:dyDescent="0.25">
      <c r="I2737" s="7"/>
      <c r="J2737" s="7"/>
      <c r="T2737"/>
    </row>
    <row r="2738" spans="9:20" x14ac:dyDescent="0.25">
      <c r="I2738" s="7"/>
      <c r="J2738" s="7"/>
      <c r="T2738"/>
    </row>
    <row r="2739" spans="9:20" x14ac:dyDescent="0.25">
      <c r="I2739" s="7"/>
      <c r="J2739" s="7"/>
      <c r="T2739"/>
    </row>
    <row r="2740" spans="9:20" x14ac:dyDescent="0.25">
      <c r="I2740" s="7"/>
      <c r="J2740" s="7"/>
      <c r="T2740"/>
    </row>
    <row r="2741" spans="9:20" x14ac:dyDescent="0.25">
      <c r="I2741" s="7"/>
      <c r="J2741" s="7"/>
      <c r="T2741"/>
    </row>
    <row r="2742" spans="9:20" x14ac:dyDescent="0.25">
      <c r="I2742" s="7"/>
      <c r="J2742" s="7"/>
      <c r="T2742"/>
    </row>
    <row r="2743" spans="9:20" x14ac:dyDescent="0.25">
      <c r="I2743" s="7"/>
      <c r="J2743" s="7"/>
      <c r="T2743"/>
    </row>
    <row r="2744" spans="9:20" x14ac:dyDescent="0.25">
      <c r="I2744" s="7"/>
      <c r="J2744" s="7"/>
      <c r="T2744"/>
    </row>
    <row r="2745" spans="9:20" x14ac:dyDescent="0.25">
      <c r="I2745" s="7"/>
      <c r="J2745" s="7"/>
      <c r="T2745"/>
    </row>
    <row r="2746" spans="9:20" x14ac:dyDescent="0.25">
      <c r="I2746" s="7"/>
      <c r="J2746" s="7"/>
      <c r="T2746"/>
    </row>
    <row r="2747" spans="9:20" x14ac:dyDescent="0.25">
      <c r="I2747" s="7"/>
      <c r="J2747" s="7"/>
      <c r="T2747"/>
    </row>
    <row r="2748" spans="9:20" x14ac:dyDescent="0.25">
      <c r="I2748" s="7"/>
      <c r="J2748" s="7"/>
      <c r="T2748"/>
    </row>
    <row r="2749" spans="9:20" x14ac:dyDescent="0.25">
      <c r="I2749" s="7"/>
      <c r="J2749" s="7"/>
      <c r="T2749"/>
    </row>
    <row r="2750" spans="9:20" x14ac:dyDescent="0.25">
      <c r="I2750" s="7"/>
      <c r="J2750" s="7"/>
      <c r="T2750"/>
    </row>
    <row r="2751" spans="9:20" x14ac:dyDescent="0.25">
      <c r="I2751" s="7"/>
      <c r="J2751" s="7"/>
      <c r="T2751"/>
    </row>
    <row r="2752" spans="9:20" x14ac:dyDescent="0.25">
      <c r="I2752" s="7"/>
      <c r="J2752" s="7"/>
      <c r="T2752"/>
    </row>
    <row r="2753" spans="9:20" x14ac:dyDescent="0.25">
      <c r="I2753" s="7"/>
      <c r="J2753" s="7"/>
      <c r="T2753"/>
    </row>
    <row r="2754" spans="9:20" x14ac:dyDescent="0.25">
      <c r="I2754" s="7"/>
      <c r="J2754" s="7"/>
      <c r="T2754"/>
    </row>
    <row r="2755" spans="9:20" x14ac:dyDescent="0.25">
      <c r="I2755" s="7"/>
      <c r="J2755" s="7"/>
      <c r="T2755"/>
    </row>
    <row r="2756" spans="9:20" x14ac:dyDescent="0.25">
      <c r="I2756" s="7"/>
      <c r="J2756" s="7"/>
      <c r="T2756"/>
    </row>
    <row r="2757" spans="9:20" x14ac:dyDescent="0.25">
      <c r="I2757" s="7"/>
      <c r="J2757" s="7"/>
      <c r="T2757"/>
    </row>
    <row r="2758" spans="9:20" x14ac:dyDescent="0.25">
      <c r="I2758" s="7"/>
      <c r="J2758" s="7"/>
      <c r="T2758"/>
    </row>
    <row r="2759" spans="9:20" x14ac:dyDescent="0.25">
      <c r="I2759" s="7"/>
      <c r="J2759" s="7"/>
      <c r="T2759"/>
    </row>
    <row r="2760" spans="9:20" x14ac:dyDescent="0.25">
      <c r="I2760" s="7"/>
      <c r="J2760" s="7"/>
      <c r="T2760"/>
    </row>
    <row r="2761" spans="9:20" x14ac:dyDescent="0.25">
      <c r="I2761" s="7"/>
      <c r="J2761" s="7"/>
      <c r="T2761"/>
    </row>
    <row r="2762" spans="9:20" x14ac:dyDescent="0.25">
      <c r="I2762" s="7"/>
      <c r="J2762" s="7"/>
      <c r="T2762"/>
    </row>
    <row r="2763" spans="9:20" x14ac:dyDescent="0.25">
      <c r="I2763" s="7"/>
      <c r="J2763" s="7"/>
      <c r="T2763"/>
    </row>
    <row r="2764" spans="9:20" x14ac:dyDescent="0.25">
      <c r="I2764" s="7"/>
      <c r="J2764" s="7"/>
      <c r="T2764"/>
    </row>
    <row r="2765" spans="9:20" x14ac:dyDescent="0.25">
      <c r="I2765" s="7"/>
      <c r="J2765" s="7"/>
      <c r="T2765"/>
    </row>
    <row r="2766" spans="9:20" x14ac:dyDescent="0.25">
      <c r="I2766" s="7"/>
      <c r="J2766" s="7"/>
      <c r="T2766"/>
    </row>
    <row r="2767" spans="9:20" x14ac:dyDescent="0.25">
      <c r="I2767" s="7"/>
      <c r="J2767" s="7"/>
      <c r="T2767"/>
    </row>
    <row r="2768" spans="9:20" x14ac:dyDescent="0.25">
      <c r="I2768" s="7"/>
      <c r="J2768" s="7"/>
      <c r="T2768"/>
    </row>
    <row r="2769" spans="9:20" x14ac:dyDescent="0.25">
      <c r="I2769" s="7"/>
      <c r="J2769" s="7"/>
      <c r="T2769"/>
    </row>
    <row r="2770" spans="9:20" x14ac:dyDescent="0.25">
      <c r="I2770" s="7"/>
      <c r="J2770" s="7"/>
      <c r="T2770"/>
    </row>
    <row r="2771" spans="9:20" x14ac:dyDescent="0.25">
      <c r="I2771" s="7"/>
      <c r="J2771" s="7"/>
      <c r="T2771"/>
    </row>
    <row r="2772" spans="9:20" x14ac:dyDescent="0.25">
      <c r="I2772" s="7"/>
      <c r="J2772" s="7"/>
      <c r="T2772"/>
    </row>
    <row r="2773" spans="9:20" x14ac:dyDescent="0.25">
      <c r="I2773" s="7"/>
      <c r="J2773" s="7"/>
      <c r="T2773"/>
    </row>
    <row r="2774" spans="9:20" x14ac:dyDescent="0.25">
      <c r="I2774" s="7"/>
      <c r="J2774" s="7"/>
      <c r="T2774"/>
    </row>
    <row r="2775" spans="9:20" x14ac:dyDescent="0.25">
      <c r="I2775" s="7"/>
      <c r="J2775" s="7"/>
      <c r="T2775"/>
    </row>
    <row r="2776" spans="9:20" x14ac:dyDescent="0.25">
      <c r="I2776" s="7"/>
      <c r="J2776" s="7"/>
      <c r="T2776"/>
    </row>
    <row r="2777" spans="9:20" x14ac:dyDescent="0.25">
      <c r="I2777" s="7"/>
      <c r="J2777" s="7"/>
      <c r="T2777"/>
    </row>
    <row r="2778" spans="9:20" x14ac:dyDescent="0.25">
      <c r="I2778" s="7"/>
      <c r="J2778" s="7"/>
      <c r="T2778"/>
    </row>
    <row r="2779" spans="9:20" x14ac:dyDescent="0.25">
      <c r="I2779" s="7"/>
      <c r="J2779" s="7"/>
      <c r="T2779"/>
    </row>
    <row r="2780" spans="9:20" x14ac:dyDescent="0.25">
      <c r="I2780" s="7"/>
      <c r="J2780" s="7"/>
      <c r="T2780"/>
    </row>
    <row r="2781" spans="9:20" x14ac:dyDescent="0.25">
      <c r="I2781" s="7"/>
      <c r="J2781" s="7"/>
      <c r="T2781"/>
    </row>
    <row r="2782" spans="9:20" x14ac:dyDescent="0.25">
      <c r="I2782" s="7"/>
      <c r="J2782" s="7"/>
      <c r="T2782"/>
    </row>
    <row r="2783" spans="9:20" x14ac:dyDescent="0.25">
      <c r="I2783" s="7"/>
      <c r="J2783" s="7"/>
      <c r="T2783"/>
    </row>
    <row r="2784" spans="9:20" x14ac:dyDescent="0.25">
      <c r="I2784" s="7"/>
      <c r="J2784" s="7"/>
      <c r="T2784"/>
    </row>
    <row r="2785" spans="9:20" x14ac:dyDescent="0.25">
      <c r="I2785" s="7"/>
      <c r="J2785" s="7"/>
      <c r="T2785"/>
    </row>
    <row r="2786" spans="9:20" x14ac:dyDescent="0.25">
      <c r="I2786" s="7"/>
      <c r="J2786" s="7"/>
      <c r="T2786"/>
    </row>
    <row r="2787" spans="9:20" x14ac:dyDescent="0.25">
      <c r="I2787" s="7"/>
      <c r="J2787" s="7"/>
      <c r="T2787"/>
    </row>
    <row r="2788" spans="9:20" x14ac:dyDescent="0.25">
      <c r="I2788" s="7"/>
      <c r="J2788" s="7"/>
      <c r="T2788"/>
    </row>
    <row r="2789" spans="9:20" x14ac:dyDescent="0.25">
      <c r="I2789" s="7"/>
      <c r="J2789" s="7"/>
      <c r="T2789"/>
    </row>
    <row r="2790" spans="9:20" x14ac:dyDescent="0.25">
      <c r="I2790" s="7"/>
      <c r="J2790" s="7"/>
      <c r="T2790"/>
    </row>
    <row r="2791" spans="9:20" x14ac:dyDescent="0.25">
      <c r="I2791" s="7"/>
      <c r="J2791" s="7"/>
      <c r="T2791"/>
    </row>
    <row r="2792" spans="9:20" x14ac:dyDescent="0.25">
      <c r="I2792" s="7"/>
      <c r="J2792" s="7"/>
      <c r="T2792"/>
    </row>
    <row r="2793" spans="9:20" x14ac:dyDescent="0.25">
      <c r="I2793" s="7"/>
      <c r="J2793" s="7"/>
      <c r="T2793"/>
    </row>
    <row r="2794" spans="9:20" x14ac:dyDescent="0.25">
      <c r="I2794" s="7"/>
      <c r="J2794" s="7"/>
      <c r="T2794"/>
    </row>
    <row r="2795" spans="9:20" x14ac:dyDescent="0.25">
      <c r="I2795" s="7"/>
      <c r="J2795" s="7"/>
      <c r="T2795"/>
    </row>
    <row r="2796" spans="9:20" x14ac:dyDescent="0.25">
      <c r="I2796" s="7"/>
      <c r="J2796" s="7"/>
      <c r="T2796"/>
    </row>
    <row r="2797" spans="9:20" x14ac:dyDescent="0.25">
      <c r="I2797" s="7"/>
      <c r="J2797" s="7"/>
      <c r="T2797"/>
    </row>
    <row r="2798" spans="9:20" x14ac:dyDescent="0.25">
      <c r="I2798" s="7"/>
      <c r="J2798" s="7"/>
      <c r="T2798"/>
    </row>
    <row r="2799" spans="9:20" x14ac:dyDescent="0.25">
      <c r="I2799" s="7"/>
      <c r="J2799" s="7"/>
      <c r="T2799"/>
    </row>
    <row r="2800" spans="9:20" x14ac:dyDescent="0.25">
      <c r="I2800" s="7"/>
      <c r="J2800" s="7"/>
      <c r="T2800"/>
    </row>
    <row r="2801" spans="9:20" x14ac:dyDescent="0.25">
      <c r="I2801" s="7"/>
      <c r="J2801" s="7"/>
      <c r="T2801"/>
    </row>
    <row r="2802" spans="9:20" x14ac:dyDescent="0.25">
      <c r="I2802" s="7"/>
      <c r="J2802" s="7"/>
      <c r="T2802"/>
    </row>
    <row r="2803" spans="9:20" x14ac:dyDescent="0.25">
      <c r="I2803" s="7"/>
      <c r="J2803" s="7"/>
      <c r="T2803"/>
    </row>
    <row r="2804" spans="9:20" x14ac:dyDescent="0.25">
      <c r="I2804" s="7"/>
      <c r="J2804" s="7"/>
      <c r="T2804"/>
    </row>
    <row r="2805" spans="9:20" x14ac:dyDescent="0.25">
      <c r="I2805" s="7"/>
      <c r="J2805" s="7"/>
      <c r="T2805"/>
    </row>
    <row r="2806" spans="9:20" x14ac:dyDescent="0.25">
      <c r="I2806" s="7"/>
      <c r="J2806" s="7"/>
      <c r="T2806"/>
    </row>
    <row r="2807" spans="9:20" x14ac:dyDescent="0.25">
      <c r="I2807" s="7"/>
      <c r="J2807" s="7"/>
      <c r="T2807"/>
    </row>
    <row r="2808" spans="9:20" x14ac:dyDescent="0.25">
      <c r="I2808" s="7"/>
      <c r="J2808" s="7"/>
      <c r="T2808"/>
    </row>
    <row r="2809" spans="9:20" x14ac:dyDescent="0.25">
      <c r="I2809" s="7"/>
      <c r="J2809" s="7"/>
      <c r="T2809"/>
    </row>
    <row r="2810" spans="9:20" x14ac:dyDescent="0.25">
      <c r="I2810" s="7"/>
      <c r="J2810" s="7"/>
      <c r="T2810"/>
    </row>
    <row r="2811" spans="9:20" x14ac:dyDescent="0.25">
      <c r="I2811" s="7"/>
      <c r="J2811" s="7"/>
      <c r="T2811"/>
    </row>
    <row r="2812" spans="9:20" x14ac:dyDescent="0.25">
      <c r="I2812" s="7"/>
      <c r="J2812" s="7"/>
      <c r="T2812"/>
    </row>
    <row r="2813" spans="9:20" x14ac:dyDescent="0.25">
      <c r="I2813" s="7"/>
      <c r="J2813" s="7"/>
      <c r="T2813"/>
    </row>
    <row r="2814" spans="9:20" x14ac:dyDescent="0.25">
      <c r="I2814" s="7"/>
      <c r="J2814" s="7"/>
      <c r="T2814"/>
    </row>
    <row r="2815" spans="9:20" x14ac:dyDescent="0.25">
      <c r="I2815" s="7"/>
      <c r="J2815" s="7"/>
      <c r="T2815"/>
    </row>
    <row r="2816" spans="9:20" x14ac:dyDescent="0.25">
      <c r="I2816" s="7"/>
      <c r="J2816" s="7"/>
      <c r="T2816"/>
    </row>
    <row r="2817" spans="9:20" x14ac:dyDescent="0.25">
      <c r="I2817" s="7"/>
      <c r="J2817" s="7"/>
      <c r="T2817"/>
    </row>
    <row r="2818" spans="9:20" x14ac:dyDescent="0.25">
      <c r="I2818" s="7"/>
      <c r="J2818" s="7"/>
      <c r="T2818"/>
    </row>
    <row r="2819" spans="9:20" x14ac:dyDescent="0.25">
      <c r="I2819" s="7"/>
      <c r="J2819" s="7"/>
      <c r="T2819"/>
    </row>
    <row r="2820" spans="9:20" x14ac:dyDescent="0.25">
      <c r="I2820" s="7"/>
      <c r="J2820" s="7"/>
      <c r="T2820"/>
    </row>
    <row r="2821" spans="9:20" x14ac:dyDescent="0.25">
      <c r="I2821" s="7"/>
      <c r="J2821" s="7"/>
      <c r="T2821"/>
    </row>
    <row r="2822" spans="9:20" x14ac:dyDescent="0.25">
      <c r="I2822" s="7"/>
      <c r="J2822" s="7"/>
      <c r="T2822"/>
    </row>
    <row r="2823" spans="9:20" x14ac:dyDescent="0.25">
      <c r="I2823" s="7"/>
      <c r="J2823" s="7"/>
      <c r="T2823"/>
    </row>
    <row r="2824" spans="9:20" x14ac:dyDescent="0.25">
      <c r="I2824" s="7"/>
      <c r="J2824" s="7"/>
      <c r="T2824"/>
    </row>
    <row r="2825" spans="9:20" x14ac:dyDescent="0.25">
      <c r="I2825" s="7"/>
      <c r="J2825" s="7"/>
      <c r="T2825"/>
    </row>
    <row r="2826" spans="9:20" x14ac:dyDescent="0.25">
      <c r="I2826" s="7"/>
      <c r="J2826" s="7"/>
      <c r="T2826"/>
    </row>
    <row r="2827" spans="9:20" x14ac:dyDescent="0.25">
      <c r="I2827" s="7"/>
      <c r="J2827" s="7"/>
      <c r="T2827"/>
    </row>
    <row r="2828" spans="9:20" x14ac:dyDescent="0.25">
      <c r="I2828" s="7"/>
      <c r="J2828" s="7"/>
      <c r="T2828"/>
    </row>
    <row r="2829" spans="9:20" x14ac:dyDescent="0.25">
      <c r="I2829" s="7"/>
      <c r="J2829" s="7"/>
      <c r="T2829"/>
    </row>
    <row r="2830" spans="9:20" x14ac:dyDescent="0.25">
      <c r="I2830" s="7"/>
      <c r="J2830" s="7"/>
      <c r="T2830"/>
    </row>
    <row r="2831" spans="9:20" x14ac:dyDescent="0.25">
      <c r="I2831" s="7"/>
      <c r="J2831" s="7"/>
      <c r="T2831"/>
    </row>
    <row r="2832" spans="9:20" x14ac:dyDescent="0.25">
      <c r="I2832" s="7"/>
      <c r="J2832" s="7"/>
      <c r="T2832"/>
    </row>
    <row r="2833" spans="9:20" x14ac:dyDescent="0.25">
      <c r="I2833" s="7"/>
      <c r="J2833" s="7"/>
      <c r="T2833"/>
    </row>
    <row r="2834" spans="9:20" x14ac:dyDescent="0.25">
      <c r="I2834" s="7"/>
      <c r="J2834" s="7"/>
      <c r="T2834"/>
    </row>
    <row r="2835" spans="9:20" x14ac:dyDescent="0.25">
      <c r="I2835" s="7"/>
      <c r="J2835" s="7"/>
      <c r="T2835"/>
    </row>
    <row r="2836" spans="9:20" x14ac:dyDescent="0.25">
      <c r="I2836" s="7"/>
      <c r="J2836" s="7"/>
      <c r="T2836"/>
    </row>
    <row r="2837" spans="9:20" x14ac:dyDescent="0.25">
      <c r="I2837" s="7"/>
      <c r="J2837" s="7"/>
      <c r="T2837"/>
    </row>
    <row r="2838" spans="9:20" x14ac:dyDescent="0.25">
      <c r="I2838" s="7"/>
      <c r="J2838" s="7"/>
      <c r="T2838"/>
    </row>
    <row r="2839" spans="9:20" x14ac:dyDescent="0.25">
      <c r="I2839" s="7"/>
      <c r="J2839" s="7"/>
      <c r="T2839"/>
    </row>
    <row r="2840" spans="9:20" x14ac:dyDescent="0.25">
      <c r="I2840" s="7"/>
      <c r="J2840" s="7"/>
      <c r="T2840"/>
    </row>
    <row r="2841" spans="9:20" x14ac:dyDescent="0.25">
      <c r="I2841" s="7"/>
      <c r="J2841" s="7"/>
      <c r="T2841"/>
    </row>
    <row r="2842" spans="9:20" x14ac:dyDescent="0.25">
      <c r="I2842" s="7"/>
      <c r="J2842" s="7"/>
      <c r="T2842"/>
    </row>
    <row r="2843" spans="9:20" x14ac:dyDescent="0.25">
      <c r="I2843" s="7"/>
      <c r="J2843" s="7"/>
      <c r="T2843"/>
    </row>
    <row r="2844" spans="9:20" x14ac:dyDescent="0.25">
      <c r="I2844" s="7"/>
      <c r="J2844" s="7"/>
      <c r="T2844"/>
    </row>
    <row r="2845" spans="9:20" x14ac:dyDescent="0.25">
      <c r="I2845" s="7"/>
      <c r="J2845" s="7"/>
      <c r="T2845"/>
    </row>
    <row r="2846" spans="9:20" x14ac:dyDescent="0.25">
      <c r="I2846" s="7"/>
      <c r="J2846" s="7"/>
      <c r="T2846"/>
    </row>
    <row r="2847" spans="9:20" x14ac:dyDescent="0.25">
      <c r="I2847" s="7"/>
      <c r="J2847" s="7"/>
      <c r="T2847"/>
    </row>
    <row r="2848" spans="9:20" x14ac:dyDescent="0.25">
      <c r="I2848" s="7"/>
      <c r="J2848" s="7"/>
      <c r="T2848"/>
    </row>
    <row r="2849" spans="9:20" x14ac:dyDescent="0.25">
      <c r="I2849" s="7"/>
      <c r="J2849" s="7"/>
      <c r="T2849"/>
    </row>
    <row r="2850" spans="9:20" x14ac:dyDescent="0.25">
      <c r="I2850" s="7"/>
      <c r="J2850" s="7"/>
      <c r="T2850"/>
    </row>
    <row r="2851" spans="9:20" x14ac:dyDescent="0.25">
      <c r="I2851" s="7"/>
      <c r="J2851" s="7"/>
      <c r="T2851"/>
    </row>
    <row r="2852" spans="9:20" x14ac:dyDescent="0.25">
      <c r="I2852" s="7"/>
      <c r="J2852" s="7"/>
      <c r="T2852"/>
    </row>
    <row r="2853" spans="9:20" x14ac:dyDescent="0.25">
      <c r="I2853" s="7"/>
      <c r="J2853" s="7"/>
      <c r="T2853"/>
    </row>
    <row r="2854" spans="9:20" x14ac:dyDescent="0.25">
      <c r="I2854" s="7"/>
      <c r="J2854" s="7"/>
      <c r="T2854"/>
    </row>
    <row r="2855" spans="9:20" x14ac:dyDescent="0.25">
      <c r="I2855" s="7"/>
      <c r="J2855" s="7"/>
      <c r="T2855"/>
    </row>
    <row r="2856" spans="9:20" x14ac:dyDescent="0.25">
      <c r="I2856" s="7"/>
      <c r="J2856" s="7"/>
      <c r="T2856"/>
    </row>
    <row r="2857" spans="9:20" x14ac:dyDescent="0.25">
      <c r="I2857" s="7"/>
      <c r="J2857" s="7"/>
      <c r="T2857"/>
    </row>
    <row r="2858" spans="9:20" x14ac:dyDescent="0.25">
      <c r="I2858" s="7"/>
      <c r="J2858" s="7"/>
      <c r="T2858"/>
    </row>
    <row r="2859" spans="9:20" x14ac:dyDescent="0.25">
      <c r="I2859" s="7"/>
      <c r="J2859" s="7"/>
      <c r="T2859"/>
    </row>
    <row r="2860" spans="9:20" x14ac:dyDescent="0.25">
      <c r="I2860" s="7"/>
      <c r="J2860" s="7"/>
      <c r="T2860"/>
    </row>
    <row r="2861" spans="9:20" x14ac:dyDescent="0.25">
      <c r="I2861" s="7"/>
      <c r="J2861" s="7"/>
      <c r="T2861"/>
    </row>
    <row r="2862" spans="9:20" x14ac:dyDescent="0.25">
      <c r="I2862" s="7"/>
      <c r="J2862" s="7"/>
      <c r="T2862"/>
    </row>
    <row r="2863" spans="9:20" x14ac:dyDescent="0.25">
      <c r="I2863" s="7"/>
      <c r="J2863" s="7"/>
      <c r="T2863"/>
    </row>
    <row r="2864" spans="9:20" x14ac:dyDescent="0.25">
      <c r="I2864" s="7"/>
      <c r="J2864" s="7"/>
      <c r="T2864"/>
    </row>
    <row r="2865" spans="9:20" x14ac:dyDescent="0.25">
      <c r="I2865" s="7"/>
      <c r="J2865" s="7"/>
      <c r="T2865"/>
    </row>
    <row r="2866" spans="9:20" x14ac:dyDescent="0.25">
      <c r="I2866" s="7"/>
      <c r="J2866" s="7"/>
      <c r="T2866"/>
    </row>
    <row r="2867" spans="9:20" x14ac:dyDescent="0.25">
      <c r="I2867" s="7"/>
      <c r="J2867" s="7"/>
      <c r="T2867"/>
    </row>
    <row r="2868" spans="9:20" x14ac:dyDescent="0.25">
      <c r="I2868" s="7"/>
      <c r="J2868" s="7"/>
      <c r="T2868"/>
    </row>
    <row r="2869" spans="9:20" x14ac:dyDescent="0.25">
      <c r="I2869" s="7"/>
      <c r="J2869" s="7"/>
      <c r="T2869"/>
    </row>
    <row r="2870" spans="9:20" x14ac:dyDescent="0.25">
      <c r="I2870" s="7"/>
      <c r="J2870" s="7"/>
      <c r="T2870"/>
    </row>
    <row r="2871" spans="9:20" x14ac:dyDescent="0.25">
      <c r="I2871" s="7"/>
      <c r="J2871" s="7"/>
      <c r="T2871"/>
    </row>
    <row r="2872" spans="9:20" x14ac:dyDescent="0.25">
      <c r="I2872" s="7"/>
      <c r="J2872" s="7"/>
      <c r="T2872"/>
    </row>
    <row r="2873" spans="9:20" x14ac:dyDescent="0.25">
      <c r="I2873" s="7"/>
      <c r="J2873" s="7"/>
      <c r="T2873"/>
    </row>
    <row r="2874" spans="9:20" x14ac:dyDescent="0.25">
      <c r="I2874" s="7"/>
      <c r="J2874" s="7"/>
      <c r="T2874"/>
    </row>
    <row r="2875" spans="9:20" x14ac:dyDescent="0.25">
      <c r="I2875" s="7"/>
      <c r="J2875" s="7"/>
      <c r="T2875"/>
    </row>
    <row r="2876" spans="9:20" x14ac:dyDescent="0.25">
      <c r="I2876" s="7"/>
      <c r="J2876" s="7"/>
      <c r="T2876"/>
    </row>
    <row r="2877" spans="9:20" x14ac:dyDescent="0.25">
      <c r="I2877" s="7"/>
      <c r="J2877" s="7"/>
      <c r="T2877"/>
    </row>
    <row r="2878" spans="9:20" x14ac:dyDescent="0.25">
      <c r="I2878" s="7"/>
      <c r="J2878" s="7"/>
      <c r="T2878"/>
    </row>
    <row r="2879" spans="9:20" x14ac:dyDescent="0.25">
      <c r="I2879" s="7"/>
      <c r="J2879" s="7"/>
      <c r="T2879"/>
    </row>
    <row r="2880" spans="9:20" x14ac:dyDescent="0.25">
      <c r="I2880" s="7"/>
      <c r="J2880" s="7"/>
      <c r="T2880"/>
    </row>
    <row r="2881" spans="9:20" x14ac:dyDescent="0.25">
      <c r="I2881" s="7"/>
      <c r="J2881" s="7"/>
      <c r="T2881"/>
    </row>
    <row r="2882" spans="9:20" x14ac:dyDescent="0.25">
      <c r="I2882" s="7"/>
      <c r="J2882" s="7"/>
      <c r="T2882"/>
    </row>
    <row r="2883" spans="9:20" x14ac:dyDescent="0.25">
      <c r="I2883" s="7"/>
      <c r="J2883" s="7"/>
      <c r="T2883"/>
    </row>
    <row r="2884" spans="9:20" x14ac:dyDescent="0.25">
      <c r="I2884" s="7"/>
      <c r="J2884" s="7"/>
      <c r="T2884"/>
    </row>
    <row r="2885" spans="9:20" x14ac:dyDescent="0.25">
      <c r="I2885" s="7"/>
      <c r="J2885" s="7"/>
      <c r="T2885"/>
    </row>
    <row r="2886" spans="9:20" x14ac:dyDescent="0.25">
      <c r="I2886" s="7"/>
      <c r="J2886" s="7"/>
      <c r="T2886"/>
    </row>
    <row r="2887" spans="9:20" x14ac:dyDescent="0.25">
      <c r="I2887" s="7"/>
      <c r="J2887" s="7"/>
      <c r="T2887"/>
    </row>
    <row r="2888" spans="9:20" x14ac:dyDescent="0.25">
      <c r="I2888" s="7"/>
      <c r="J2888" s="7"/>
      <c r="T2888"/>
    </row>
    <row r="2889" spans="9:20" x14ac:dyDescent="0.25">
      <c r="I2889" s="7"/>
      <c r="J2889" s="7"/>
      <c r="T2889"/>
    </row>
    <row r="2890" spans="9:20" x14ac:dyDescent="0.25">
      <c r="I2890" s="7"/>
      <c r="J2890" s="7"/>
      <c r="T2890"/>
    </row>
    <row r="2891" spans="9:20" x14ac:dyDescent="0.25">
      <c r="I2891" s="7"/>
      <c r="J2891" s="7"/>
      <c r="T2891"/>
    </row>
    <row r="2892" spans="9:20" x14ac:dyDescent="0.25">
      <c r="I2892" s="7"/>
      <c r="J2892" s="7"/>
      <c r="T2892"/>
    </row>
    <row r="2893" spans="9:20" x14ac:dyDescent="0.25">
      <c r="I2893" s="7"/>
      <c r="J2893" s="7"/>
      <c r="T2893"/>
    </row>
    <row r="2894" spans="9:20" x14ac:dyDescent="0.25">
      <c r="I2894" s="7"/>
      <c r="J2894" s="7"/>
      <c r="T2894"/>
    </row>
    <row r="2895" spans="9:20" x14ac:dyDescent="0.25">
      <c r="I2895" s="7"/>
      <c r="J2895" s="7"/>
      <c r="T2895"/>
    </row>
    <row r="2896" spans="9:20" x14ac:dyDescent="0.25">
      <c r="I2896" s="7"/>
      <c r="J2896" s="7"/>
      <c r="T2896"/>
    </row>
    <row r="2897" spans="9:20" x14ac:dyDescent="0.25">
      <c r="I2897" s="7"/>
      <c r="J2897" s="7"/>
      <c r="T2897"/>
    </row>
    <row r="2898" spans="9:20" x14ac:dyDescent="0.25">
      <c r="I2898" s="7"/>
      <c r="J2898" s="7"/>
      <c r="T2898"/>
    </row>
    <row r="2899" spans="9:20" x14ac:dyDescent="0.25">
      <c r="I2899" s="7"/>
      <c r="J2899" s="7"/>
      <c r="T2899"/>
    </row>
    <row r="2900" spans="9:20" x14ac:dyDescent="0.25">
      <c r="I2900" s="7"/>
      <c r="J2900" s="7"/>
      <c r="T2900"/>
    </row>
    <row r="2901" spans="9:20" x14ac:dyDescent="0.25">
      <c r="I2901" s="7"/>
      <c r="J2901" s="7"/>
      <c r="T2901"/>
    </row>
    <row r="2902" spans="9:20" x14ac:dyDescent="0.25">
      <c r="I2902" s="7"/>
      <c r="J2902" s="7"/>
      <c r="T2902"/>
    </row>
    <row r="2903" spans="9:20" x14ac:dyDescent="0.25">
      <c r="I2903" s="7"/>
      <c r="J2903" s="7"/>
      <c r="T2903"/>
    </row>
    <row r="2904" spans="9:20" x14ac:dyDescent="0.25">
      <c r="I2904" s="7"/>
      <c r="J2904" s="7"/>
      <c r="T2904"/>
    </row>
    <row r="2905" spans="9:20" x14ac:dyDescent="0.25">
      <c r="I2905" s="7"/>
      <c r="J2905" s="7"/>
      <c r="T2905"/>
    </row>
    <row r="2906" spans="9:20" x14ac:dyDescent="0.25">
      <c r="I2906" s="7"/>
      <c r="J2906" s="7"/>
      <c r="T2906"/>
    </row>
    <row r="2907" spans="9:20" x14ac:dyDescent="0.25">
      <c r="I2907" s="7"/>
      <c r="J2907" s="7"/>
      <c r="T2907"/>
    </row>
    <row r="2908" spans="9:20" x14ac:dyDescent="0.25">
      <c r="I2908" s="7"/>
      <c r="J2908" s="7"/>
      <c r="T2908"/>
    </row>
    <row r="2909" spans="9:20" x14ac:dyDescent="0.25">
      <c r="I2909" s="7"/>
      <c r="J2909" s="7"/>
      <c r="T2909"/>
    </row>
    <row r="2910" spans="9:20" x14ac:dyDescent="0.25">
      <c r="I2910" s="7"/>
      <c r="J2910" s="7"/>
      <c r="T2910"/>
    </row>
    <row r="2911" spans="9:20" x14ac:dyDescent="0.25">
      <c r="I2911" s="7"/>
      <c r="J2911" s="7"/>
      <c r="T2911"/>
    </row>
    <row r="2912" spans="9:20" x14ac:dyDescent="0.25">
      <c r="I2912" s="7"/>
      <c r="J2912" s="7"/>
      <c r="T2912"/>
    </row>
    <row r="2913" spans="9:20" x14ac:dyDescent="0.25">
      <c r="I2913" s="7"/>
      <c r="J2913" s="7"/>
      <c r="T2913"/>
    </row>
    <row r="2914" spans="9:20" x14ac:dyDescent="0.25">
      <c r="I2914" s="7"/>
      <c r="J2914" s="7"/>
      <c r="T2914"/>
    </row>
    <row r="2915" spans="9:20" x14ac:dyDescent="0.25">
      <c r="I2915" s="7"/>
      <c r="J2915" s="7"/>
      <c r="T2915"/>
    </row>
    <row r="2916" spans="9:20" x14ac:dyDescent="0.25">
      <c r="I2916" s="7"/>
      <c r="J2916" s="7"/>
      <c r="T2916"/>
    </row>
    <row r="2917" spans="9:20" x14ac:dyDescent="0.25">
      <c r="I2917" s="7"/>
      <c r="J2917" s="7"/>
      <c r="T2917"/>
    </row>
    <row r="2918" spans="9:20" x14ac:dyDescent="0.25">
      <c r="I2918" s="7"/>
      <c r="J2918" s="7"/>
      <c r="T2918"/>
    </row>
    <row r="2919" spans="9:20" x14ac:dyDescent="0.25">
      <c r="I2919" s="7"/>
      <c r="J2919" s="7"/>
      <c r="T2919"/>
    </row>
    <row r="2920" spans="9:20" x14ac:dyDescent="0.25">
      <c r="I2920" s="7"/>
      <c r="J2920" s="7"/>
      <c r="T2920"/>
    </row>
    <row r="2921" spans="9:20" x14ac:dyDescent="0.25">
      <c r="I2921" s="7"/>
      <c r="J2921" s="7"/>
      <c r="T2921"/>
    </row>
    <row r="2922" spans="9:20" x14ac:dyDescent="0.25">
      <c r="I2922" s="7"/>
      <c r="J2922" s="7"/>
      <c r="T2922"/>
    </row>
    <row r="2923" spans="9:20" x14ac:dyDescent="0.25">
      <c r="I2923" s="7"/>
      <c r="J2923" s="7"/>
      <c r="T2923"/>
    </row>
    <row r="2924" spans="9:20" x14ac:dyDescent="0.25">
      <c r="I2924" s="7"/>
      <c r="J2924" s="7"/>
      <c r="T2924"/>
    </row>
    <row r="2925" spans="9:20" x14ac:dyDescent="0.25">
      <c r="I2925" s="7"/>
      <c r="J2925" s="7"/>
      <c r="T2925"/>
    </row>
    <row r="2926" spans="9:20" x14ac:dyDescent="0.25">
      <c r="I2926" s="7"/>
      <c r="J2926" s="7"/>
      <c r="T2926"/>
    </row>
    <row r="2927" spans="9:20" x14ac:dyDescent="0.25">
      <c r="I2927" s="7"/>
      <c r="J2927" s="7"/>
      <c r="T2927"/>
    </row>
    <row r="2928" spans="9:20" x14ac:dyDescent="0.25">
      <c r="I2928" s="7"/>
      <c r="J2928" s="7"/>
      <c r="T2928"/>
    </row>
    <row r="2929" spans="9:20" x14ac:dyDescent="0.25">
      <c r="I2929" s="7"/>
      <c r="J2929" s="7"/>
      <c r="T2929"/>
    </row>
    <row r="2930" spans="9:20" x14ac:dyDescent="0.25">
      <c r="I2930" s="7"/>
      <c r="J2930" s="7"/>
      <c r="T2930"/>
    </row>
    <row r="2931" spans="9:20" x14ac:dyDescent="0.25">
      <c r="I2931" s="7"/>
      <c r="J2931" s="7"/>
      <c r="T2931"/>
    </row>
    <row r="2932" spans="9:20" x14ac:dyDescent="0.25">
      <c r="I2932" s="7"/>
      <c r="J2932" s="7"/>
      <c r="T2932"/>
    </row>
    <row r="2933" spans="9:20" x14ac:dyDescent="0.25">
      <c r="I2933" s="7"/>
      <c r="J2933" s="7"/>
      <c r="T2933"/>
    </row>
    <row r="2934" spans="9:20" x14ac:dyDescent="0.25">
      <c r="I2934" s="7"/>
      <c r="J2934" s="7"/>
      <c r="T2934"/>
    </row>
    <row r="2935" spans="9:20" x14ac:dyDescent="0.25">
      <c r="I2935" s="7"/>
      <c r="J2935" s="7"/>
      <c r="T2935"/>
    </row>
    <row r="2936" spans="9:20" x14ac:dyDescent="0.25">
      <c r="I2936" s="7"/>
      <c r="J2936" s="7"/>
      <c r="T2936"/>
    </row>
    <row r="2937" spans="9:20" x14ac:dyDescent="0.25">
      <c r="I2937" s="7"/>
      <c r="J2937" s="7"/>
      <c r="T2937"/>
    </row>
    <row r="2938" spans="9:20" x14ac:dyDescent="0.25">
      <c r="I2938" s="7"/>
      <c r="J2938" s="7"/>
      <c r="T2938"/>
    </row>
    <row r="2939" spans="9:20" x14ac:dyDescent="0.25">
      <c r="I2939" s="7"/>
      <c r="J2939" s="7"/>
      <c r="T2939"/>
    </row>
    <row r="2940" spans="9:20" x14ac:dyDescent="0.25">
      <c r="I2940" s="7"/>
      <c r="J2940" s="7"/>
      <c r="T2940"/>
    </row>
    <row r="2941" spans="9:20" x14ac:dyDescent="0.25">
      <c r="I2941" s="7"/>
      <c r="J2941" s="7"/>
      <c r="T2941"/>
    </row>
    <row r="2942" spans="9:20" x14ac:dyDescent="0.25">
      <c r="I2942" s="7"/>
      <c r="J2942" s="7"/>
      <c r="T2942"/>
    </row>
    <row r="2943" spans="9:20" x14ac:dyDescent="0.25">
      <c r="I2943" s="7"/>
      <c r="J2943" s="7"/>
      <c r="T2943"/>
    </row>
    <row r="2944" spans="9:20" x14ac:dyDescent="0.25">
      <c r="I2944" s="7"/>
      <c r="J2944" s="7"/>
      <c r="T2944"/>
    </row>
    <row r="2945" spans="9:20" x14ac:dyDescent="0.25">
      <c r="I2945" s="7"/>
      <c r="J2945" s="7"/>
      <c r="T2945"/>
    </row>
    <row r="2946" spans="9:20" x14ac:dyDescent="0.25">
      <c r="I2946" s="7"/>
      <c r="J2946" s="7"/>
      <c r="T2946"/>
    </row>
    <row r="2947" spans="9:20" x14ac:dyDescent="0.25">
      <c r="I2947" s="7"/>
      <c r="J2947" s="7"/>
      <c r="T2947"/>
    </row>
    <row r="2948" spans="9:20" x14ac:dyDescent="0.25">
      <c r="I2948" s="7"/>
      <c r="J2948" s="7"/>
      <c r="T2948"/>
    </row>
    <row r="2949" spans="9:20" x14ac:dyDescent="0.25">
      <c r="I2949" s="7"/>
      <c r="J2949" s="7"/>
      <c r="T2949"/>
    </row>
    <row r="2950" spans="9:20" x14ac:dyDescent="0.25">
      <c r="I2950" s="7"/>
      <c r="J2950" s="7"/>
      <c r="T2950"/>
    </row>
    <row r="2951" spans="9:20" x14ac:dyDescent="0.25">
      <c r="I2951" s="7"/>
      <c r="J2951" s="7"/>
      <c r="T2951"/>
    </row>
    <row r="2952" spans="9:20" x14ac:dyDescent="0.25">
      <c r="I2952" s="7"/>
      <c r="J2952" s="7"/>
      <c r="T2952"/>
    </row>
    <row r="2953" spans="9:20" x14ac:dyDescent="0.25">
      <c r="I2953" s="7"/>
      <c r="J2953" s="7"/>
      <c r="T2953"/>
    </row>
    <row r="2954" spans="9:20" x14ac:dyDescent="0.25">
      <c r="I2954" s="7"/>
      <c r="J2954" s="7"/>
      <c r="T2954"/>
    </row>
    <row r="2955" spans="9:20" x14ac:dyDescent="0.25">
      <c r="I2955" s="7"/>
      <c r="J2955" s="7"/>
      <c r="T2955"/>
    </row>
    <row r="2956" spans="9:20" x14ac:dyDescent="0.25">
      <c r="I2956" s="7"/>
      <c r="J2956" s="7"/>
      <c r="T2956"/>
    </row>
    <row r="2957" spans="9:20" x14ac:dyDescent="0.25">
      <c r="I2957" s="7"/>
      <c r="J2957" s="7"/>
      <c r="T2957"/>
    </row>
    <row r="2958" spans="9:20" x14ac:dyDescent="0.25">
      <c r="I2958" s="7"/>
      <c r="J2958" s="7"/>
      <c r="T2958"/>
    </row>
    <row r="2959" spans="9:20" x14ac:dyDescent="0.25">
      <c r="I2959" s="7"/>
      <c r="J2959" s="7"/>
      <c r="T2959"/>
    </row>
    <row r="2960" spans="9:20" x14ac:dyDescent="0.25">
      <c r="I2960" s="7"/>
      <c r="J2960" s="7"/>
      <c r="T2960"/>
    </row>
    <row r="2961" spans="9:20" x14ac:dyDescent="0.25">
      <c r="I2961" s="7"/>
      <c r="J2961" s="7"/>
      <c r="T2961"/>
    </row>
    <row r="2962" spans="9:20" x14ac:dyDescent="0.25">
      <c r="I2962" s="7"/>
      <c r="J2962" s="7"/>
      <c r="T2962"/>
    </row>
    <row r="2963" spans="9:20" x14ac:dyDescent="0.25">
      <c r="I2963" s="7"/>
      <c r="J2963" s="7"/>
      <c r="T2963"/>
    </row>
    <row r="2964" spans="9:20" x14ac:dyDescent="0.25">
      <c r="I2964" s="7"/>
      <c r="J2964" s="7"/>
      <c r="T2964"/>
    </row>
    <row r="2965" spans="9:20" x14ac:dyDescent="0.25">
      <c r="I2965" s="7"/>
      <c r="J2965" s="7"/>
      <c r="T2965"/>
    </row>
    <row r="2966" spans="9:20" x14ac:dyDescent="0.25">
      <c r="I2966" s="7"/>
      <c r="J2966" s="7"/>
      <c r="T2966"/>
    </row>
    <row r="2967" spans="9:20" x14ac:dyDescent="0.25">
      <c r="I2967" s="7"/>
      <c r="J2967" s="7"/>
      <c r="T2967"/>
    </row>
    <row r="2968" spans="9:20" x14ac:dyDescent="0.25">
      <c r="I2968" s="7"/>
      <c r="J2968" s="7"/>
      <c r="T2968"/>
    </row>
    <row r="2969" spans="9:20" x14ac:dyDescent="0.25">
      <c r="I2969" s="7"/>
      <c r="J2969" s="7"/>
      <c r="T2969"/>
    </row>
    <row r="2970" spans="9:20" x14ac:dyDescent="0.25">
      <c r="I2970" s="7"/>
      <c r="J2970" s="7"/>
      <c r="T2970"/>
    </row>
    <row r="2971" spans="9:20" x14ac:dyDescent="0.25">
      <c r="I2971" s="7"/>
      <c r="J2971" s="7"/>
      <c r="T2971"/>
    </row>
    <row r="2972" spans="9:20" x14ac:dyDescent="0.25">
      <c r="I2972" s="7"/>
      <c r="J2972" s="7"/>
      <c r="T2972"/>
    </row>
    <row r="2973" spans="9:20" x14ac:dyDescent="0.25">
      <c r="I2973" s="7"/>
      <c r="J2973" s="7"/>
      <c r="T2973"/>
    </row>
    <row r="2974" spans="9:20" x14ac:dyDescent="0.25">
      <c r="I2974" s="7"/>
      <c r="J2974" s="7"/>
      <c r="T2974"/>
    </row>
    <row r="2975" spans="9:20" x14ac:dyDescent="0.25">
      <c r="I2975" s="7"/>
      <c r="J2975" s="7"/>
      <c r="T2975"/>
    </row>
    <row r="2976" spans="9:20" x14ac:dyDescent="0.25">
      <c r="I2976" s="7"/>
      <c r="J2976" s="7"/>
      <c r="T2976"/>
    </row>
    <row r="2977" spans="9:20" x14ac:dyDescent="0.25">
      <c r="I2977" s="7"/>
      <c r="J2977" s="7"/>
      <c r="T2977"/>
    </row>
    <row r="2978" spans="9:20" x14ac:dyDescent="0.25">
      <c r="I2978" s="7"/>
      <c r="J2978" s="7"/>
      <c r="T2978"/>
    </row>
    <row r="2979" spans="9:20" x14ac:dyDescent="0.25">
      <c r="I2979" s="7"/>
      <c r="J2979" s="7"/>
      <c r="T2979"/>
    </row>
    <row r="2980" spans="9:20" x14ac:dyDescent="0.25">
      <c r="I2980" s="7"/>
      <c r="J2980" s="7"/>
      <c r="T2980"/>
    </row>
    <row r="2981" spans="9:20" x14ac:dyDescent="0.25">
      <c r="I2981" s="7"/>
      <c r="J2981" s="7"/>
      <c r="T2981"/>
    </row>
    <row r="2982" spans="9:20" x14ac:dyDescent="0.25">
      <c r="I2982" s="7"/>
      <c r="J2982" s="7"/>
      <c r="T2982"/>
    </row>
    <row r="2983" spans="9:20" x14ac:dyDescent="0.25">
      <c r="I2983" s="7"/>
      <c r="J2983" s="7"/>
      <c r="T2983"/>
    </row>
    <row r="2984" spans="9:20" x14ac:dyDescent="0.25">
      <c r="I2984" s="7"/>
      <c r="J2984" s="7"/>
      <c r="T2984"/>
    </row>
    <row r="2985" spans="9:20" x14ac:dyDescent="0.25">
      <c r="I2985" s="7"/>
      <c r="J2985" s="7"/>
      <c r="T2985"/>
    </row>
    <row r="2986" spans="9:20" x14ac:dyDescent="0.25">
      <c r="I2986" s="7"/>
      <c r="J2986" s="7"/>
      <c r="T2986"/>
    </row>
    <row r="2987" spans="9:20" x14ac:dyDescent="0.25">
      <c r="I2987" s="7"/>
      <c r="J2987" s="7"/>
      <c r="T2987"/>
    </row>
    <row r="2988" spans="9:20" x14ac:dyDescent="0.25">
      <c r="I2988" s="7"/>
      <c r="J2988" s="7"/>
      <c r="T2988"/>
    </row>
    <row r="2989" spans="9:20" x14ac:dyDescent="0.25">
      <c r="I2989" s="7"/>
      <c r="J2989" s="7"/>
      <c r="T2989"/>
    </row>
    <row r="2990" spans="9:20" x14ac:dyDescent="0.25">
      <c r="I2990" s="7"/>
      <c r="J2990" s="7"/>
      <c r="T2990"/>
    </row>
    <row r="2991" spans="9:20" x14ac:dyDescent="0.25">
      <c r="I2991" s="7"/>
      <c r="J2991" s="7"/>
      <c r="T2991"/>
    </row>
    <row r="2992" spans="9:20" x14ac:dyDescent="0.25">
      <c r="I2992" s="7"/>
      <c r="J2992" s="7"/>
      <c r="T2992"/>
    </row>
    <row r="2993" spans="9:20" x14ac:dyDescent="0.25">
      <c r="I2993" s="7"/>
      <c r="J2993" s="7"/>
      <c r="T2993"/>
    </row>
    <row r="2994" spans="9:20" x14ac:dyDescent="0.25">
      <c r="I2994" s="7"/>
      <c r="J2994" s="7"/>
      <c r="T2994"/>
    </row>
    <row r="2995" spans="9:20" x14ac:dyDescent="0.25">
      <c r="I2995" s="7"/>
      <c r="J2995" s="7"/>
      <c r="T2995"/>
    </row>
    <row r="2996" spans="9:20" x14ac:dyDescent="0.25">
      <c r="I2996" s="7"/>
      <c r="J2996" s="7"/>
      <c r="T2996"/>
    </row>
    <row r="2997" spans="9:20" x14ac:dyDescent="0.25">
      <c r="I2997" s="7"/>
      <c r="J2997" s="7"/>
      <c r="T2997"/>
    </row>
    <row r="2998" spans="9:20" x14ac:dyDescent="0.25">
      <c r="I2998" s="7"/>
      <c r="J2998" s="7"/>
      <c r="T2998"/>
    </row>
    <row r="2999" spans="9:20" x14ac:dyDescent="0.25">
      <c r="I2999" s="7"/>
      <c r="J2999" s="7"/>
      <c r="T2999"/>
    </row>
    <row r="3000" spans="9:20" x14ac:dyDescent="0.25">
      <c r="I3000" s="7"/>
      <c r="J3000" s="7"/>
      <c r="T3000"/>
    </row>
    <row r="3001" spans="9:20" x14ac:dyDescent="0.25">
      <c r="I3001" s="7"/>
      <c r="J3001" s="7"/>
      <c r="T3001"/>
    </row>
    <row r="3002" spans="9:20" x14ac:dyDescent="0.25">
      <c r="I3002" s="7"/>
      <c r="J3002" s="7"/>
      <c r="T3002"/>
    </row>
    <row r="3003" spans="9:20" x14ac:dyDescent="0.25">
      <c r="I3003" s="7"/>
      <c r="J3003" s="7"/>
      <c r="T3003"/>
    </row>
    <row r="3004" spans="9:20" x14ac:dyDescent="0.25">
      <c r="I3004" s="7"/>
      <c r="J3004" s="7"/>
      <c r="T3004"/>
    </row>
    <row r="3005" spans="9:20" x14ac:dyDescent="0.25">
      <c r="I3005" s="7"/>
      <c r="J3005" s="7"/>
      <c r="T3005"/>
    </row>
    <row r="3006" spans="9:20" x14ac:dyDescent="0.25">
      <c r="I3006" s="7"/>
      <c r="J3006" s="7"/>
      <c r="T3006"/>
    </row>
    <row r="3007" spans="9:20" x14ac:dyDescent="0.25">
      <c r="I3007" s="7"/>
      <c r="J3007" s="7"/>
      <c r="T3007"/>
    </row>
    <row r="3008" spans="9:20" x14ac:dyDescent="0.25">
      <c r="I3008" s="7"/>
      <c r="J3008" s="7"/>
      <c r="T3008"/>
    </row>
    <row r="3009" spans="9:20" x14ac:dyDescent="0.25">
      <c r="I3009" s="7"/>
      <c r="J3009" s="7"/>
      <c r="T3009"/>
    </row>
    <row r="3010" spans="9:20" x14ac:dyDescent="0.25">
      <c r="I3010" s="7"/>
      <c r="J3010" s="7"/>
      <c r="T3010"/>
    </row>
    <row r="3011" spans="9:20" x14ac:dyDescent="0.25">
      <c r="I3011" s="7"/>
      <c r="J3011" s="7"/>
      <c r="T3011"/>
    </row>
    <row r="3012" spans="9:20" x14ac:dyDescent="0.25">
      <c r="I3012" s="7"/>
      <c r="J3012" s="7"/>
      <c r="T3012"/>
    </row>
    <row r="3013" spans="9:20" x14ac:dyDescent="0.25">
      <c r="I3013" s="7"/>
      <c r="J3013" s="7"/>
      <c r="T3013"/>
    </row>
    <row r="3014" spans="9:20" x14ac:dyDescent="0.25">
      <c r="I3014" s="7"/>
      <c r="J3014" s="7"/>
      <c r="T3014"/>
    </row>
    <row r="3015" spans="9:20" x14ac:dyDescent="0.25">
      <c r="I3015" s="7"/>
      <c r="J3015" s="7"/>
      <c r="T3015"/>
    </row>
    <row r="3016" spans="9:20" x14ac:dyDescent="0.25">
      <c r="I3016" s="7"/>
      <c r="J3016" s="7"/>
      <c r="T3016"/>
    </row>
    <row r="3017" spans="9:20" x14ac:dyDescent="0.25">
      <c r="I3017" s="7"/>
      <c r="J3017" s="7"/>
      <c r="T3017"/>
    </row>
    <row r="3018" spans="9:20" x14ac:dyDescent="0.25">
      <c r="I3018" s="7"/>
      <c r="J3018" s="7"/>
      <c r="T3018"/>
    </row>
    <row r="3019" spans="9:20" x14ac:dyDescent="0.25">
      <c r="I3019" s="7"/>
      <c r="J3019" s="7"/>
      <c r="T3019"/>
    </row>
    <row r="3020" spans="9:20" x14ac:dyDescent="0.25">
      <c r="I3020" s="7"/>
      <c r="J3020" s="7"/>
      <c r="T3020"/>
    </row>
    <row r="3021" spans="9:20" x14ac:dyDescent="0.25">
      <c r="I3021" s="7"/>
      <c r="J3021" s="7"/>
      <c r="T3021"/>
    </row>
    <row r="3022" spans="9:20" x14ac:dyDescent="0.25">
      <c r="I3022" s="7"/>
      <c r="J3022" s="7"/>
      <c r="T3022"/>
    </row>
    <row r="3023" spans="9:20" x14ac:dyDescent="0.25">
      <c r="I3023" s="7"/>
      <c r="J3023" s="7"/>
      <c r="T3023"/>
    </row>
    <row r="3024" spans="9:20" x14ac:dyDescent="0.25">
      <c r="I3024" s="7"/>
      <c r="J3024" s="7"/>
      <c r="T3024"/>
    </row>
    <row r="3025" spans="9:20" x14ac:dyDescent="0.25">
      <c r="I3025" s="7"/>
      <c r="J3025" s="7"/>
      <c r="T3025"/>
    </row>
    <row r="3026" spans="9:20" x14ac:dyDescent="0.25">
      <c r="I3026" s="7"/>
      <c r="J3026" s="7"/>
      <c r="T3026"/>
    </row>
    <row r="3027" spans="9:20" x14ac:dyDescent="0.25">
      <c r="I3027" s="7"/>
      <c r="J3027" s="7"/>
      <c r="T3027"/>
    </row>
    <row r="3028" spans="9:20" x14ac:dyDescent="0.25">
      <c r="I3028" s="7"/>
      <c r="J3028" s="7"/>
      <c r="T3028"/>
    </row>
    <row r="3029" spans="9:20" x14ac:dyDescent="0.25">
      <c r="I3029" s="7"/>
      <c r="J3029" s="7"/>
      <c r="T3029"/>
    </row>
    <row r="3030" spans="9:20" x14ac:dyDescent="0.25">
      <c r="I3030" s="7"/>
      <c r="J3030" s="7"/>
      <c r="T3030"/>
    </row>
    <row r="3031" spans="9:20" x14ac:dyDescent="0.25">
      <c r="I3031" s="7"/>
      <c r="J3031" s="7"/>
      <c r="T3031"/>
    </row>
    <row r="3032" spans="9:20" x14ac:dyDescent="0.25">
      <c r="I3032" s="7"/>
      <c r="J3032" s="7"/>
      <c r="T3032"/>
    </row>
    <row r="3033" spans="9:20" x14ac:dyDescent="0.25">
      <c r="I3033" s="7"/>
      <c r="J3033" s="7"/>
      <c r="T3033"/>
    </row>
    <row r="3034" spans="9:20" x14ac:dyDescent="0.25">
      <c r="I3034" s="7"/>
      <c r="J3034" s="7"/>
      <c r="T3034"/>
    </row>
    <row r="3035" spans="9:20" x14ac:dyDescent="0.25">
      <c r="I3035" s="7"/>
      <c r="J3035" s="7"/>
      <c r="T3035"/>
    </row>
    <row r="3036" spans="9:20" x14ac:dyDescent="0.25">
      <c r="I3036" s="7"/>
      <c r="J3036" s="7"/>
      <c r="T3036"/>
    </row>
    <row r="3037" spans="9:20" x14ac:dyDescent="0.25">
      <c r="I3037" s="7"/>
      <c r="J3037" s="7"/>
      <c r="T3037"/>
    </row>
    <row r="3038" spans="9:20" x14ac:dyDescent="0.25">
      <c r="I3038" s="7"/>
      <c r="J3038" s="7"/>
      <c r="T3038"/>
    </row>
    <row r="3039" spans="9:20" x14ac:dyDescent="0.25">
      <c r="I3039" s="7"/>
      <c r="J3039" s="7"/>
      <c r="T3039"/>
    </row>
    <row r="3040" spans="9:20" x14ac:dyDescent="0.25">
      <c r="I3040" s="7"/>
      <c r="J3040" s="7"/>
      <c r="T3040"/>
    </row>
    <row r="3041" spans="9:20" x14ac:dyDescent="0.25">
      <c r="I3041" s="7"/>
      <c r="J3041" s="7"/>
      <c r="T3041"/>
    </row>
    <row r="3042" spans="9:20" x14ac:dyDescent="0.25">
      <c r="I3042" s="7"/>
      <c r="J3042" s="7"/>
      <c r="T3042"/>
    </row>
    <row r="3043" spans="9:20" x14ac:dyDescent="0.25">
      <c r="I3043" s="7"/>
      <c r="J3043" s="7"/>
      <c r="T3043"/>
    </row>
    <row r="3044" spans="9:20" x14ac:dyDescent="0.25">
      <c r="I3044" s="7"/>
      <c r="J3044" s="7"/>
      <c r="T3044"/>
    </row>
    <row r="3045" spans="9:20" x14ac:dyDescent="0.25">
      <c r="I3045" s="7"/>
      <c r="J3045" s="7"/>
      <c r="T3045"/>
    </row>
    <row r="3046" spans="9:20" x14ac:dyDescent="0.25">
      <c r="I3046" s="7"/>
      <c r="J3046" s="7"/>
      <c r="T3046"/>
    </row>
    <row r="3047" spans="9:20" x14ac:dyDescent="0.25">
      <c r="I3047" s="7"/>
      <c r="J3047" s="7"/>
      <c r="T3047"/>
    </row>
    <row r="3048" spans="9:20" x14ac:dyDescent="0.25">
      <c r="I3048" s="7"/>
      <c r="J3048" s="7"/>
      <c r="T3048"/>
    </row>
    <row r="3049" spans="9:20" x14ac:dyDescent="0.25">
      <c r="I3049" s="7"/>
      <c r="J3049" s="7"/>
      <c r="T3049"/>
    </row>
    <row r="3050" spans="9:20" x14ac:dyDescent="0.25">
      <c r="I3050" s="7"/>
      <c r="J3050" s="7"/>
      <c r="T3050"/>
    </row>
    <row r="3051" spans="9:20" x14ac:dyDescent="0.25">
      <c r="I3051" s="7"/>
      <c r="J3051" s="7"/>
      <c r="T3051"/>
    </row>
    <row r="3052" spans="9:20" x14ac:dyDescent="0.25">
      <c r="I3052" s="7"/>
      <c r="J3052" s="7"/>
      <c r="T3052"/>
    </row>
    <row r="3053" spans="9:20" x14ac:dyDescent="0.25">
      <c r="I3053" s="7"/>
      <c r="J3053" s="7"/>
      <c r="T3053"/>
    </row>
    <row r="3054" spans="9:20" x14ac:dyDescent="0.25">
      <c r="I3054" s="7"/>
      <c r="J3054" s="7"/>
      <c r="T3054"/>
    </row>
    <row r="3055" spans="9:20" x14ac:dyDescent="0.25">
      <c r="I3055" s="7"/>
      <c r="J3055" s="7"/>
      <c r="T3055"/>
    </row>
    <row r="3056" spans="9:20" x14ac:dyDescent="0.25">
      <c r="I3056" s="7"/>
      <c r="J3056" s="7"/>
      <c r="T3056"/>
    </row>
    <row r="3057" spans="9:20" x14ac:dyDescent="0.25">
      <c r="I3057" s="7"/>
      <c r="J3057" s="7"/>
      <c r="T3057"/>
    </row>
    <row r="3058" spans="9:20" x14ac:dyDescent="0.25">
      <c r="I3058" s="7"/>
      <c r="J3058" s="7"/>
      <c r="T3058"/>
    </row>
    <row r="3059" spans="9:20" x14ac:dyDescent="0.25">
      <c r="I3059" s="7"/>
      <c r="J3059" s="7"/>
      <c r="T3059"/>
    </row>
    <row r="3060" spans="9:20" x14ac:dyDescent="0.25">
      <c r="I3060" s="7"/>
      <c r="J3060" s="7"/>
      <c r="T3060"/>
    </row>
    <row r="3061" spans="9:20" x14ac:dyDescent="0.25">
      <c r="I3061" s="7"/>
      <c r="J3061" s="7"/>
      <c r="T3061"/>
    </row>
    <row r="3062" spans="9:20" x14ac:dyDescent="0.25">
      <c r="I3062" s="7"/>
      <c r="J3062" s="7"/>
      <c r="T3062"/>
    </row>
    <row r="3063" spans="9:20" x14ac:dyDescent="0.25">
      <c r="I3063" s="7"/>
      <c r="J3063" s="7"/>
      <c r="T3063"/>
    </row>
    <row r="3064" spans="9:20" x14ac:dyDescent="0.25">
      <c r="I3064" s="7"/>
      <c r="J3064" s="7"/>
      <c r="T3064"/>
    </row>
    <row r="3065" spans="9:20" x14ac:dyDescent="0.25">
      <c r="I3065" s="7"/>
      <c r="J3065" s="7"/>
      <c r="T3065"/>
    </row>
    <row r="3066" spans="9:20" x14ac:dyDescent="0.25">
      <c r="I3066" s="7"/>
      <c r="J3066" s="7"/>
      <c r="T3066"/>
    </row>
    <row r="3067" spans="9:20" x14ac:dyDescent="0.25">
      <c r="I3067" s="7"/>
      <c r="J3067" s="7"/>
      <c r="T3067"/>
    </row>
    <row r="3068" spans="9:20" x14ac:dyDescent="0.25">
      <c r="I3068" s="7"/>
      <c r="J3068" s="7"/>
      <c r="T3068"/>
    </row>
    <row r="3069" spans="9:20" x14ac:dyDescent="0.25">
      <c r="I3069" s="7"/>
      <c r="J3069" s="7"/>
      <c r="T3069"/>
    </row>
    <row r="3070" spans="9:20" x14ac:dyDescent="0.25">
      <c r="I3070" s="7"/>
      <c r="J3070" s="7"/>
      <c r="T3070"/>
    </row>
    <row r="3071" spans="9:20" x14ac:dyDescent="0.25">
      <c r="I3071" s="7"/>
      <c r="J3071" s="7"/>
      <c r="T3071"/>
    </row>
    <row r="3072" spans="9:20" x14ac:dyDescent="0.25">
      <c r="I3072" s="7"/>
      <c r="J3072" s="7"/>
      <c r="T3072"/>
    </row>
    <row r="3073" spans="9:20" x14ac:dyDescent="0.25">
      <c r="I3073" s="7"/>
      <c r="J3073" s="7"/>
      <c r="T3073"/>
    </row>
    <row r="3074" spans="9:20" x14ac:dyDescent="0.25">
      <c r="I3074" s="7"/>
      <c r="J3074" s="7"/>
      <c r="T3074"/>
    </row>
    <row r="3075" spans="9:20" x14ac:dyDescent="0.25">
      <c r="I3075" s="7"/>
      <c r="J3075" s="7"/>
      <c r="T3075"/>
    </row>
    <row r="3076" spans="9:20" x14ac:dyDescent="0.25">
      <c r="I3076" s="7"/>
      <c r="J3076" s="7"/>
      <c r="T3076"/>
    </row>
    <row r="3077" spans="9:20" x14ac:dyDescent="0.25">
      <c r="I3077" s="7"/>
      <c r="J3077" s="7"/>
      <c r="T3077"/>
    </row>
    <row r="3078" spans="9:20" x14ac:dyDescent="0.25">
      <c r="I3078" s="7"/>
      <c r="J3078" s="7"/>
      <c r="T3078"/>
    </row>
    <row r="3079" spans="9:20" x14ac:dyDescent="0.25">
      <c r="I3079" s="7"/>
      <c r="J3079" s="7"/>
      <c r="T3079"/>
    </row>
    <row r="3080" spans="9:20" x14ac:dyDescent="0.25">
      <c r="I3080" s="7"/>
      <c r="J3080" s="7"/>
      <c r="T3080"/>
    </row>
    <row r="3081" spans="9:20" x14ac:dyDescent="0.25">
      <c r="I3081" s="7"/>
      <c r="J3081" s="7"/>
      <c r="T3081"/>
    </row>
    <row r="3082" spans="9:20" x14ac:dyDescent="0.25">
      <c r="I3082" s="7"/>
      <c r="J3082" s="7"/>
      <c r="T3082"/>
    </row>
    <row r="3083" spans="9:20" x14ac:dyDescent="0.25">
      <c r="I3083" s="7"/>
      <c r="J3083" s="7"/>
      <c r="T3083"/>
    </row>
    <row r="3084" spans="9:20" x14ac:dyDescent="0.25">
      <c r="I3084" s="7"/>
      <c r="J3084" s="7"/>
      <c r="T3084"/>
    </row>
    <row r="3085" spans="9:20" x14ac:dyDescent="0.25">
      <c r="I3085" s="7"/>
      <c r="J3085" s="7"/>
      <c r="T3085"/>
    </row>
    <row r="3086" spans="9:20" x14ac:dyDescent="0.25">
      <c r="I3086" s="7"/>
      <c r="J3086" s="7"/>
      <c r="T3086"/>
    </row>
    <row r="3087" spans="9:20" x14ac:dyDescent="0.25">
      <c r="I3087" s="7"/>
      <c r="J3087" s="7"/>
      <c r="T3087"/>
    </row>
    <row r="3088" spans="9:20" x14ac:dyDescent="0.25">
      <c r="I3088" s="7"/>
      <c r="J3088" s="7"/>
      <c r="T3088"/>
    </row>
    <row r="3089" spans="9:20" x14ac:dyDescent="0.25">
      <c r="I3089" s="7"/>
      <c r="J3089" s="7"/>
      <c r="T3089"/>
    </row>
    <row r="3090" spans="9:20" x14ac:dyDescent="0.25">
      <c r="I3090" s="7"/>
      <c r="J3090" s="7"/>
      <c r="T3090"/>
    </row>
    <row r="3091" spans="9:20" x14ac:dyDescent="0.25">
      <c r="I3091" s="7"/>
      <c r="J3091" s="7"/>
      <c r="T3091"/>
    </row>
    <row r="3092" spans="9:20" x14ac:dyDescent="0.25">
      <c r="I3092" s="7"/>
      <c r="J3092" s="7"/>
      <c r="T3092"/>
    </row>
    <row r="3093" spans="9:20" x14ac:dyDescent="0.25">
      <c r="I3093" s="7"/>
      <c r="J3093" s="7"/>
      <c r="T3093"/>
    </row>
    <row r="3094" spans="9:20" x14ac:dyDescent="0.25">
      <c r="I3094" s="7"/>
      <c r="J3094" s="7"/>
      <c r="T3094"/>
    </row>
    <row r="3095" spans="9:20" x14ac:dyDescent="0.25">
      <c r="I3095" s="7"/>
      <c r="J3095" s="7"/>
      <c r="T3095"/>
    </row>
    <row r="3096" spans="9:20" x14ac:dyDescent="0.25">
      <c r="I3096" s="7"/>
      <c r="J3096" s="7"/>
      <c r="T3096"/>
    </row>
    <row r="3097" spans="9:20" x14ac:dyDescent="0.25">
      <c r="I3097" s="7"/>
      <c r="J3097" s="7"/>
      <c r="T3097"/>
    </row>
    <row r="3098" spans="9:20" x14ac:dyDescent="0.25">
      <c r="I3098" s="7"/>
      <c r="J3098" s="7"/>
      <c r="T3098"/>
    </row>
    <row r="3099" spans="9:20" x14ac:dyDescent="0.25">
      <c r="I3099" s="7"/>
      <c r="J3099" s="7"/>
      <c r="T3099"/>
    </row>
    <row r="3100" spans="9:20" x14ac:dyDescent="0.25">
      <c r="I3100" s="7"/>
      <c r="J3100" s="7"/>
      <c r="T3100"/>
    </row>
    <row r="3101" spans="9:20" x14ac:dyDescent="0.25">
      <c r="I3101" s="7"/>
      <c r="J3101" s="7"/>
      <c r="T3101"/>
    </row>
    <row r="3102" spans="9:20" x14ac:dyDescent="0.25">
      <c r="I3102" s="7"/>
      <c r="J3102" s="7"/>
      <c r="T3102"/>
    </row>
    <row r="3103" spans="9:20" x14ac:dyDescent="0.25">
      <c r="I3103" s="7"/>
      <c r="J3103" s="7"/>
      <c r="T3103"/>
    </row>
    <row r="3104" spans="9:20" x14ac:dyDescent="0.25">
      <c r="I3104" s="7"/>
      <c r="J3104" s="7"/>
      <c r="T3104"/>
    </row>
    <row r="3105" spans="9:20" x14ac:dyDescent="0.25">
      <c r="I3105" s="7"/>
      <c r="J3105" s="7"/>
      <c r="T3105"/>
    </row>
    <row r="3106" spans="9:20" x14ac:dyDescent="0.25">
      <c r="I3106" s="7"/>
      <c r="J3106" s="7"/>
      <c r="T3106"/>
    </row>
    <row r="3107" spans="9:20" x14ac:dyDescent="0.25">
      <c r="I3107" s="7"/>
      <c r="J3107" s="7"/>
      <c r="T3107"/>
    </row>
    <row r="3108" spans="9:20" x14ac:dyDescent="0.25">
      <c r="I3108" s="7"/>
      <c r="J3108" s="7"/>
      <c r="T3108"/>
    </row>
    <row r="3109" spans="9:20" x14ac:dyDescent="0.25">
      <c r="I3109" s="7"/>
      <c r="J3109" s="7"/>
      <c r="T3109"/>
    </row>
    <row r="3110" spans="9:20" x14ac:dyDescent="0.25">
      <c r="I3110" s="7"/>
      <c r="J3110" s="7"/>
      <c r="T3110"/>
    </row>
    <row r="3111" spans="9:20" x14ac:dyDescent="0.25">
      <c r="I3111" s="7"/>
      <c r="J3111" s="7"/>
      <c r="T3111"/>
    </row>
    <row r="3112" spans="9:20" x14ac:dyDescent="0.25">
      <c r="I3112" s="7"/>
      <c r="J3112" s="7"/>
      <c r="T3112"/>
    </row>
    <row r="3113" spans="9:20" x14ac:dyDescent="0.25">
      <c r="I3113" s="7"/>
      <c r="J3113" s="7"/>
      <c r="T3113"/>
    </row>
    <row r="3114" spans="9:20" x14ac:dyDescent="0.25">
      <c r="I3114" s="7"/>
      <c r="J3114" s="7"/>
      <c r="T3114"/>
    </row>
    <row r="3115" spans="9:20" x14ac:dyDescent="0.25">
      <c r="I3115" s="7"/>
      <c r="J3115" s="7"/>
      <c r="T3115"/>
    </row>
    <row r="3116" spans="9:20" x14ac:dyDescent="0.25">
      <c r="I3116" s="7"/>
      <c r="J3116" s="7"/>
      <c r="T3116"/>
    </row>
    <row r="3117" spans="9:20" x14ac:dyDescent="0.25">
      <c r="I3117" s="7"/>
      <c r="J3117" s="7"/>
      <c r="T3117"/>
    </row>
    <row r="3118" spans="9:20" x14ac:dyDescent="0.25">
      <c r="I3118" s="7"/>
      <c r="J3118" s="7"/>
      <c r="T3118"/>
    </row>
    <row r="3119" spans="9:20" x14ac:dyDescent="0.25">
      <c r="I3119" s="7"/>
      <c r="J3119" s="7"/>
      <c r="T3119"/>
    </row>
    <row r="3120" spans="9:20" x14ac:dyDescent="0.25">
      <c r="I3120" s="7"/>
      <c r="J3120" s="7"/>
      <c r="T3120"/>
    </row>
    <row r="3121" spans="9:20" x14ac:dyDescent="0.25">
      <c r="I3121" s="7"/>
      <c r="J3121" s="7"/>
      <c r="T3121"/>
    </row>
    <row r="3122" spans="9:20" x14ac:dyDescent="0.25">
      <c r="I3122" s="7"/>
      <c r="J3122" s="7"/>
      <c r="T3122"/>
    </row>
    <row r="3123" spans="9:20" x14ac:dyDescent="0.25">
      <c r="I3123" s="7"/>
      <c r="J3123" s="7"/>
      <c r="T3123"/>
    </row>
    <row r="3124" spans="9:20" x14ac:dyDescent="0.25">
      <c r="I3124" s="7"/>
      <c r="J3124" s="7"/>
      <c r="T3124"/>
    </row>
    <row r="3125" spans="9:20" x14ac:dyDescent="0.25">
      <c r="I3125" s="7"/>
      <c r="J3125" s="7"/>
      <c r="T3125"/>
    </row>
    <row r="3126" spans="9:20" x14ac:dyDescent="0.25">
      <c r="I3126" s="7"/>
      <c r="J3126" s="7"/>
      <c r="T3126"/>
    </row>
    <row r="3127" spans="9:20" x14ac:dyDescent="0.25">
      <c r="I3127" s="7"/>
      <c r="J3127" s="7"/>
      <c r="T3127"/>
    </row>
    <row r="3128" spans="9:20" x14ac:dyDescent="0.25">
      <c r="I3128" s="7"/>
      <c r="J3128" s="7"/>
      <c r="T3128"/>
    </row>
    <row r="3129" spans="9:20" x14ac:dyDescent="0.25">
      <c r="I3129" s="7"/>
      <c r="J3129" s="7"/>
      <c r="T3129"/>
    </row>
    <row r="3130" spans="9:20" x14ac:dyDescent="0.25">
      <c r="I3130" s="7"/>
      <c r="J3130" s="7"/>
      <c r="T3130"/>
    </row>
    <row r="3131" spans="9:20" x14ac:dyDescent="0.25">
      <c r="I3131" s="7"/>
      <c r="J3131" s="7"/>
      <c r="T3131"/>
    </row>
    <row r="3132" spans="9:20" x14ac:dyDescent="0.25">
      <c r="I3132" s="7"/>
      <c r="J3132" s="7"/>
      <c r="T3132"/>
    </row>
    <row r="3133" spans="9:20" x14ac:dyDescent="0.25">
      <c r="I3133" s="7"/>
      <c r="J3133" s="7"/>
      <c r="T3133"/>
    </row>
    <row r="3134" spans="9:20" x14ac:dyDescent="0.25">
      <c r="I3134" s="7"/>
      <c r="J3134" s="7"/>
      <c r="T3134"/>
    </row>
    <row r="3135" spans="9:20" x14ac:dyDescent="0.25">
      <c r="I3135" s="7"/>
      <c r="J3135" s="7"/>
      <c r="T3135"/>
    </row>
    <row r="3136" spans="9:20" x14ac:dyDescent="0.25">
      <c r="I3136" s="7"/>
      <c r="J3136" s="7"/>
      <c r="T3136"/>
    </row>
    <row r="3137" spans="9:20" x14ac:dyDescent="0.25">
      <c r="I3137" s="7"/>
      <c r="J3137" s="7"/>
      <c r="T3137"/>
    </row>
    <row r="3138" spans="9:20" x14ac:dyDescent="0.25">
      <c r="I3138" s="7"/>
      <c r="J3138" s="7"/>
      <c r="T3138"/>
    </row>
    <row r="3139" spans="9:20" x14ac:dyDescent="0.25">
      <c r="I3139" s="7"/>
      <c r="J3139" s="7"/>
      <c r="T3139"/>
    </row>
    <row r="3140" spans="9:20" x14ac:dyDescent="0.25">
      <c r="I3140" s="7"/>
      <c r="J3140" s="7"/>
      <c r="T3140"/>
    </row>
    <row r="3141" spans="9:20" x14ac:dyDescent="0.25">
      <c r="I3141" s="7"/>
      <c r="J3141" s="7"/>
      <c r="T3141"/>
    </row>
    <row r="3142" spans="9:20" x14ac:dyDescent="0.25">
      <c r="I3142" s="7"/>
      <c r="J3142" s="7"/>
      <c r="T3142"/>
    </row>
    <row r="3143" spans="9:20" x14ac:dyDescent="0.25">
      <c r="I3143" s="7"/>
      <c r="J3143" s="7"/>
      <c r="T3143"/>
    </row>
    <row r="3144" spans="9:20" x14ac:dyDescent="0.25">
      <c r="I3144" s="7"/>
      <c r="J3144" s="7"/>
      <c r="T3144"/>
    </row>
    <row r="3145" spans="9:20" x14ac:dyDescent="0.25">
      <c r="I3145" s="7"/>
      <c r="J3145" s="7"/>
      <c r="T3145"/>
    </row>
    <row r="3146" spans="9:20" x14ac:dyDescent="0.25">
      <c r="I3146" s="7"/>
      <c r="J3146" s="7"/>
      <c r="T3146"/>
    </row>
    <row r="3147" spans="9:20" x14ac:dyDescent="0.25">
      <c r="I3147" s="7"/>
      <c r="J3147" s="7"/>
      <c r="T3147"/>
    </row>
    <row r="3148" spans="9:20" x14ac:dyDescent="0.25">
      <c r="I3148" s="7"/>
      <c r="J3148" s="7"/>
      <c r="T3148"/>
    </row>
    <row r="3149" spans="9:20" x14ac:dyDescent="0.25">
      <c r="I3149" s="7"/>
      <c r="J3149" s="7"/>
      <c r="T3149"/>
    </row>
    <row r="3150" spans="9:20" x14ac:dyDescent="0.25">
      <c r="I3150" s="7"/>
      <c r="J3150" s="7"/>
      <c r="T3150"/>
    </row>
    <row r="3151" spans="9:20" x14ac:dyDescent="0.25">
      <c r="I3151" s="7"/>
      <c r="J3151" s="7"/>
      <c r="T3151"/>
    </row>
    <row r="3152" spans="9:20" x14ac:dyDescent="0.25">
      <c r="I3152" s="7"/>
      <c r="J3152" s="7"/>
      <c r="T3152"/>
    </row>
    <row r="3153" spans="9:20" x14ac:dyDescent="0.25">
      <c r="I3153" s="7"/>
      <c r="J3153" s="7"/>
      <c r="T3153"/>
    </row>
    <row r="3154" spans="9:20" x14ac:dyDescent="0.25">
      <c r="I3154" s="7"/>
      <c r="J3154" s="7"/>
      <c r="T3154"/>
    </row>
    <row r="3155" spans="9:20" x14ac:dyDescent="0.25">
      <c r="I3155" s="7"/>
      <c r="J3155" s="7"/>
      <c r="T3155"/>
    </row>
    <row r="3156" spans="9:20" x14ac:dyDescent="0.25">
      <c r="I3156" s="7"/>
      <c r="J3156" s="7"/>
      <c r="T3156"/>
    </row>
    <row r="3157" spans="9:20" x14ac:dyDescent="0.25">
      <c r="I3157" s="7"/>
      <c r="J3157" s="7"/>
      <c r="T3157"/>
    </row>
    <row r="3158" spans="9:20" x14ac:dyDescent="0.25">
      <c r="I3158" s="7"/>
      <c r="J3158" s="7"/>
      <c r="T3158"/>
    </row>
    <row r="3159" spans="9:20" x14ac:dyDescent="0.25">
      <c r="I3159" s="7"/>
      <c r="J3159" s="7"/>
      <c r="T3159"/>
    </row>
    <row r="3160" spans="9:20" x14ac:dyDescent="0.25">
      <c r="I3160" s="7"/>
      <c r="J3160" s="7"/>
      <c r="T3160"/>
    </row>
    <row r="3161" spans="9:20" x14ac:dyDescent="0.25">
      <c r="I3161" s="7"/>
      <c r="J3161" s="7"/>
      <c r="T3161"/>
    </row>
    <row r="3162" spans="9:20" x14ac:dyDescent="0.25">
      <c r="I3162" s="7"/>
      <c r="J3162" s="7"/>
      <c r="T3162"/>
    </row>
    <row r="3163" spans="9:20" x14ac:dyDescent="0.25">
      <c r="I3163" s="7"/>
      <c r="J3163" s="7"/>
      <c r="T3163"/>
    </row>
    <row r="3164" spans="9:20" x14ac:dyDescent="0.25">
      <c r="I3164" s="7"/>
      <c r="J3164" s="7"/>
      <c r="T3164"/>
    </row>
    <row r="3165" spans="9:20" x14ac:dyDescent="0.25">
      <c r="I3165" s="7"/>
      <c r="J3165" s="7"/>
      <c r="T3165"/>
    </row>
    <row r="3166" spans="9:20" x14ac:dyDescent="0.25">
      <c r="I3166" s="7"/>
      <c r="J3166" s="7"/>
      <c r="T3166"/>
    </row>
    <row r="3167" spans="9:20" x14ac:dyDescent="0.25">
      <c r="I3167" s="7"/>
      <c r="J3167" s="7"/>
      <c r="T3167"/>
    </row>
    <row r="3168" spans="9:20" x14ac:dyDescent="0.25">
      <c r="I3168" s="7"/>
      <c r="J3168" s="7"/>
      <c r="T3168"/>
    </row>
    <row r="3169" spans="9:20" x14ac:dyDescent="0.25">
      <c r="I3169" s="7"/>
      <c r="J3169" s="7"/>
      <c r="T3169"/>
    </row>
    <row r="3170" spans="9:20" x14ac:dyDescent="0.25">
      <c r="I3170" s="7"/>
      <c r="J3170" s="7"/>
      <c r="T3170"/>
    </row>
    <row r="3171" spans="9:20" x14ac:dyDescent="0.25">
      <c r="I3171" s="7"/>
      <c r="J3171" s="7"/>
      <c r="T3171"/>
    </row>
    <row r="3172" spans="9:20" x14ac:dyDescent="0.25">
      <c r="I3172" s="7"/>
      <c r="J3172" s="7"/>
      <c r="T3172"/>
    </row>
    <row r="3173" spans="9:20" x14ac:dyDescent="0.25">
      <c r="I3173" s="7"/>
      <c r="J3173" s="7"/>
      <c r="T3173"/>
    </row>
    <row r="3174" spans="9:20" x14ac:dyDescent="0.25">
      <c r="I3174" s="7"/>
      <c r="J3174" s="7"/>
      <c r="T3174"/>
    </row>
    <row r="3175" spans="9:20" x14ac:dyDescent="0.25">
      <c r="I3175" s="7"/>
      <c r="J3175" s="7"/>
      <c r="T3175"/>
    </row>
    <row r="3176" spans="9:20" x14ac:dyDescent="0.25">
      <c r="I3176" s="7"/>
      <c r="J3176" s="7"/>
      <c r="T3176"/>
    </row>
    <row r="3177" spans="9:20" x14ac:dyDescent="0.25">
      <c r="I3177" s="7"/>
      <c r="J3177" s="7"/>
      <c r="T3177"/>
    </row>
    <row r="3178" spans="9:20" x14ac:dyDescent="0.25">
      <c r="I3178" s="7"/>
      <c r="J3178" s="7"/>
      <c r="T3178"/>
    </row>
    <row r="3179" spans="9:20" x14ac:dyDescent="0.25">
      <c r="I3179" s="7"/>
      <c r="J3179" s="7"/>
      <c r="T3179"/>
    </row>
    <row r="3180" spans="9:20" x14ac:dyDescent="0.25">
      <c r="I3180" s="7"/>
      <c r="J3180" s="7"/>
      <c r="T3180"/>
    </row>
    <row r="3181" spans="9:20" x14ac:dyDescent="0.25">
      <c r="I3181" s="7"/>
      <c r="J3181" s="7"/>
      <c r="T3181"/>
    </row>
    <row r="3182" spans="9:20" x14ac:dyDescent="0.25">
      <c r="I3182" s="7"/>
      <c r="J3182" s="7"/>
      <c r="T3182"/>
    </row>
    <row r="3183" spans="9:20" x14ac:dyDescent="0.25">
      <c r="I3183" s="7"/>
      <c r="J3183" s="7"/>
      <c r="T3183"/>
    </row>
    <row r="3184" spans="9:20" x14ac:dyDescent="0.25">
      <c r="I3184" s="7"/>
      <c r="J3184" s="7"/>
      <c r="T3184"/>
    </row>
    <row r="3185" spans="9:20" x14ac:dyDescent="0.25">
      <c r="I3185" s="7"/>
      <c r="J3185" s="7"/>
      <c r="T3185"/>
    </row>
    <row r="3186" spans="9:20" x14ac:dyDescent="0.25">
      <c r="I3186" s="7"/>
      <c r="J3186" s="7"/>
      <c r="T3186"/>
    </row>
    <row r="3187" spans="9:20" x14ac:dyDescent="0.25">
      <c r="I3187" s="7"/>
      <c r="J3187" s="7"/>
      <c r="T3187"/>
    </row>
    <row r="3188" spans="9:20" x14ac:dyDescent="0.25">
      <c r="I3188" s="7"/>
      <c r="J3188" s="7"/>
      <c r="T3188"/>
    </row>
    <row r="3189" spans="9:20" x14ac:dyDescent="0.25">
      <c r="I3189" s="7"/>
      <c r="J3189" s="7"/>
      <c r="T3189"/>
    </row>
    <row r="3190" spans="9:20" x14ac:dyDescent="0.25">
      <c r="I3190" s="7"/>
      <c r="J3190" s="7"/>
      <c r="T3190"/>
    </row>
    <row r="3191" spans="9:20" x14ac:dyDescent="0.25">
      <c r="I3191" s="7"/>
      <c r="J3191" s="7"/>
      <c r="T3191"/>
    </row>
    <row r="3192" spans="9:20" x14ac:dyDescent="0.25">
      <c r="I3192" s="7"/>
      <c r="J3192" s="7"/>
      <c r="T3192"/>
    </row>
    <row r="3193" spans="9:20" x14ac:dyDescent="0.25">
      <c r="I3193" s="7"/>
      <c r="J3193" s="7"/>
      <c r="T3193"/>
    </row>
    <row r="3194" spans="9:20" x14ac:dyDescent="0.25">
      <c r="I3194" s="7"/>
      <c r="J3194" s="7"/>
      <c r="T3194"/>
    </row>
    <row r="3195" spans="9:20" x14ac:dyDescent="0.25">
      <c r="I3195" s="7"/>
      <c r="J3195" s="7"/>
      <c r="T3195"/>
    </row>
    <row r="3196" spans="9:20" x14ac:dyDescent="0.25">
      <c r="I3196" s="7"/>
      <c r="J3196" s="7"/>
      <c r="T3196"/>
    </row>
    <row r="3197" spans="9:20" x14ac:dyDescent="0.25">
      <c r="I3197" s="7"/>
      <c r="J3197" s="7"/>
      <c r="T3197"/>
    </row>
    <row r="3198" spans="9:20" x14ac:dyDescent="0.25">
      <c r="I3198" s="7"/>
      <c r="J3198" s="7"/>
      <c r="T3198"/>
    </row>
    <row r="3199" spans="9:20" x14ac:dyDescent="0.25">
      <c r="I3199" s="7"/>
      <c r="J3199" s="7"/>
      <c r="T3199"/>
    </row>
    <row r="3200" spans="9:20" x14ac:dyDescent="0.25">
      <c r="I3200" s="7"/>
      <c r="J3200" s="7"/>
      <c r="T3200"/>
    </row>
    <row r="3201" spans="9:20" x14ac:dyDescent="0.25">
      <c r="I3201" s="7"/>
      <c r="J3201" s="7"/>
      <c r="T3201"/>
    </row>
    <row r="3202" spans="9:20" x14ac:dyDescent="0.25">
      <c r="I3202" s="7"/>
      <c r="J3202" s="7"/>
      <c r="T3202"/>
    </row>
    <row r="3203" spans="9:20" x14ac:dyDescent="0.25">
      <c r="I3203" s="7"/>
      <c r="J3203" s="7"/>
      <c r="T3203"/>
    </row>
    <row r="3204" spans="9:20" x14ac:dyDescent="0.25">
      <c r="I3204" s="7"/>
      <c r="J3204" s="7"/>
      <c r="T3204"/>
    </row>
    <row r="3205" spans="9:20" x14ac:dyDescent="0.25">
      <c r="I3205" s="7"/>
      <c r="J3205" s="7"/>
      <c r="T3205"/>
    </row>
    <row r="3206" spans="9:20" x14ac:dyDescent="0.25">
      <c r="I3206" s="7"/>
      <c r="J3206" s="7"/>
      <c r="T3206"/>
    </row>
    <row r="3207" spans="9:20" x14ac:dyDescent="0.25">
      <c r="I3207" s="7"/>
      <c r="J3207" s="7"/>
      <c r="T3207"/>
    </row>
    <row r="3208" spans="9:20" x14ac:dyDescent="0.25">
      <c r="I3208" s="7"/>
      <c r="J3208" s="7"/>
      <c r="T3208"/>
    </row>
    <row r="3209" spans="9:20" x14ac:dyDescent="0.25">
      <c r="I3209" s="7"/>
      <c r="J3209" s="7"/>
      <c r="T3209"/>
    </row>
    <row r="3210" spans="9:20" x14ac:dyDescent="0.25">
      <c r="I3210" s="7"/>
      <c r="J3210" s="7"/>
      <c r="T3210"/>
    </row>
    <row r="3211" spans="9:20" x14ac:dyDescent="0.25">
      <c r="I3211" s="7"/>
      <c r="J3211" s="7"/>
      <c r="T3211"/>
    </row>
    <row r="3212" spans="9:20" x14ac:dyDescent="0.25">
      <c r="I3212" s="7"/>
      <c r="J3212" s="7"/>
      <c r="T3212"/>
    </row>
    <row r="3213" spans="9:20" x14ac:dyDescent="0.25">
      <c r="I3213" s="7"/>
      <c r="J3213" s="7"/>
      <c r="T3213"/>
    </row>
    <row r="3214" spans="9:20" x14ac:dyDescent="0.25">
      <c r="I3214" s="7"/>
      <c r="J3214" s="7"/>
      <c r="T3214"/>
    </row>
    <row r="3215" spans="9:20" x14ac:dyDescent="0.25">
      <c r="I3215" s="7"/>
      <c r="J3215" s="7"/>
      <c r="T3215"/>
    </row>
    <row r="3216" spans="9:20" x14ac:dyDescent="0.25">
      <c r="I3216" s="7"/>
      <c r="J3216" s="7"/>
      <c r="T3216"/>
    </row>
    <row r="3217" spans="9:20" x14ac:dyDescent="0.25">
      <c r="I3217" s="7"/>
      <c r="J3217" s="7"/>
      <c r="T3217"/>
    </row>
    <row r="3218" spans="9:20" x14ac:dyDescent="0.25">
      <c r="I3218" s="7"/>
      <c r="J3218" s="7"/>
      <c r="T3218"/>
    </row>
    <row r="3219" spans="9:20" x14ac:dyDescent="0.25">
      <c r="I3219" s="7"/>
      <c r="J3219" s="7"/>
      <c r="T3219"/>
    </row>
    <row r="3220" spans="9:20" x14ac:dyDescent="0.25">
      <c r="I3220" s="7"/>
      <c r="J3220" s="7"/>
      <c r="T3220"/>
    </row>
    <row r="3221" spans="9:20" x14ac:dyDescent="0.25">
      <c r="I3221" s="7"/>
      <c r="J3221" s="7"/>
      <c r="T3221"/>
    </row>
    <row r="3222" spans="9:20" x14ac:dyDescent="0.25">
      <c r="I3222" s="7"/>
      <c r="J3222" s="7"/>
      <c r="T3222"/>
    </row>
    <row r="3223" spans="9:20" x14ac:dyDescent="0.25">
      <c r="I3223" s="7"/>
      <c r="J3223" s="7"/>
      <c r="T3223"/>
    </row>
    <row r="3224" spans="9:20" x14ac:dyDescent="0.25">
      <c r="I3224" s="7"/>
      <c r="J3224" s="7"/>
      <c r="T3224"/>
    </row>
    <row r="3225" spans="9:20" x14ac:dyDescent="0.25">
      <c r="I3225" s="7"/>
      <c r="J3225" s="7"/>
      <c r="T3225"/>
    </row>
    <row r="3226" spans="9:20" x14ac:dyDescent="0.25">
      <c r="I3226" s="7"/>
      <c r="J3226" s="7"/>
      <c r="T3226"/>
    </row>
    <row r="3227" spans="9:20" x14ac:dyDescent="0.25">
      <c r="I3227" s="7"/>
      <c r="J3227" s="7"/>
      <c r="T3227"/>
    </row>
    <row r="3228" spans="9:20" x14ac:dyDescent="0.25">
      <c r="I3228" s="7"/>
      <c r="J3228" s="7"/>
      <c r="T3228"/>
    </row>
    <row r="3229" spans="9:20" x14ac:dyDescent="0.25">
      <c r="I3229" s="7"/>
      <c r="J3229" s="7"/>
      <c r="T3229"/>
    </row>
    <row r="3230" spans="9:20" x14ac:dyDescent="0.25">
      <c r="I3230" s="7"/>
      <c r="J3230" s="7"/>
      <c r="T3230"/>
    </row>
    <row r="3231" spans="9:20" x14ac:dyDescent="0.25">
      <c r="I3231" s="7"/>
      <c r="J3231" s="7"/>
      <c r="T3231"/>
    </row>
    <row r="3232" spans="9:20" x14ac:dyDescent="0.25">
      <c r="I3232" s="7"/>
      <c r="J3232" s="7"/>
      <c r="T3232"/>
    </row>
    <row r="3233" spans="9:20" x14ac:dyDescent="0.25">
      <c r="I3233" s="7"/>
      <c r="J3233" s="7"/>
      <c r="T3233"/>
    </row>
    <row r="3234" spans="9:20" x14ac:dyDescent="0.25">
      <c r="I3234" s="7"/>
      <c r="J3234" s="7"/>
      <c r="T3234"/>
    </row>
    <row r="3235" spans="9:20" x14ac:dyDescent="0.25">
      <c r="I3235" s="7"/>
      <c r="J3235" s="7"/>
      <c r="T3235"/>
    </row>
    <row r="3236" spans="9:20" x14ac:dyDescent="0.25">
      <c r="I3236" s="7"/>
      <c r="J3236" s="7"/>
      <c r="T3236"/>
    </row>
    <row r="3237" spans="9:20" x14ac:dyDescent="0.25">
      <c r="I3237" s="7"/>
      <c r="J3237" s="7"/>
      <c r="T3237"/>
    </row>
    <row r="3238" spans="9:20" x14ac:dyDescent="0.25">
      <c r="I3238" s="7"/>
      <c r="J3238" s="7"/>
      <c r="T3238"/>
    </row>
    <row r="3239" spans="9:20" x14ac:dyDescent="0.25">
      <c r="I3239" s="7"/>
      <c r="J3239" s="7"/>
      <c r="T3239"/>
    </row>
    <row r="3240" spans="9:20" x14ac:dyDescent="0.25">
      <c r="I3240" s="7"/>
      <c r="J3240" s="7"/>
      <c r="T3240"/>
    </row>
    <row r="3241" spans="9:20" x14ac:dyDescent="0.25">
      <c r="I3241" s="7"/>
      <c r="J3241" s="7"/>
      <c r="T3241"/>
    </row>
    <row r="3242" spans="9:20" x14ac:dyDescent="0.25">
      <c r="I3242" s="7"/>
      <c r="J3242" s="7"/>
      <c r="T3242"/>
    </row>
    <row r="3243" spans="9:20" x14ac:dyDescent="0.25">
      <c r="I3243" s="7"/>
      <c r="J3243" s="7"/>
      <c r="T3243"/>
    </row>
    <row r="3244" spans="9:20" x14ac:dyDescent="0.25">
      <c r="I3244" s="7"/>
      <c r="J3244" s="7"/>
      <c r="T3244"/>
    </row>
    <row r="3245" spans="9:20" x14ac:dyDescent="0.25">
      <c r="I3245" s="7"/>
      <c r="J3245" s="7"/>
      <c r="T3245"/>
    </row>
    <row r="3246" spans="9:20" x14ac:dyDescent="0.25">
      <c r="I3246" s="7"/>
      <c r="J3246" s="7"/>
      <c r="T3246"/>
    </row>
    <row r="3247" spans="9:20" x14ac:dyDescent="0.25">
      <c r="I3247" s="7"/>
      <c r="J3247" s="7"/>
      <c r="T3247"/>
    </row>
    <row r="3248" spans="9:20" x14ac:dyDescent="0.25">
      <c r="I3248" s="7"/>
      <c r="J3248" s="7"/>
      <c r="T3248"/>
    </row>
    <row r="3249" spans="9:20" x14ac:dyDescent="0.25">
      <c r="I3249" s="7"/>
      <c r="J3249" s="7"/>
      <c r="T3249"/>
    </row>
    <row r="3250" spans="9:20" x14ac:dyDescent="0.25">
      <c r="I3250" s="7"/>
      <c r="J3250" s="7"/>
      <c r="T3250"/>
    </row>
    <row r="3251" spans="9:20" x14ac:dyDescent="0.25">
      <c r="I3251" s="7"/>
      <c r="J3251" s="7"/>
      <c r="T3251"/>
    </row>
    <row r="3252" spans="9:20" x14ac:dyDescent="0.25">
      <c r="I3252" s="7"/>
      <c r="J3252" s="7"/>
      <c r="T3252"/>
    </row>
    <row r="3253" spans="9:20" x14ac:dyDescent="0.25">
      <c r="I3253" s="7"/>
      <c r="J3253" s="7"/>
      <c r="T3253"/>
    </row>
    <row r="3254" spans="9:20" x14ac:dyDescent="0.25">
      <c r="I3254" s="7"/>
      <c r="J3254" s="7"/>
      <c r="T3254"/>
    </row>
    <row r="3255" spans="9:20" x14ac:dyDescent="0.25">
      <c r="I3255" s="7"/>
      <c r="J3255" s="7"/>
      <c r="T3255"/>
    </row>
    <row r="3256" spans="9:20" x14ac:dyDescent="0.25">
      <c r="I3256" s="7"/>
      <c r="J3256" s="7"/>
      <c r="T3256"/>
    </row>
    <row r="3257" spans="9:20" x14ac:dyDescent="0.25">
      <c r="I3257" s="7"/>
      <c r="J3257" s="7"/>
      <c r="T3257"/>
    </row>
    <row r="3258" spans="9:20" x14ac:dyDescent="0.25">
      <c r="I3258" s="7"/>
      <c r="J3258" s="7"/>
      <c r="T3258"/>
    </row>
    <row r="3259" spans="9:20" x14ac:dyDescent="0.25">
      <c r="I3259" s="7"/>
      <c r="J3259" s="7"/>
      <c r="T3259"/>
    </row>
    <row r="3260" spans="9:20" x14ac:dyDescent="0.25">
      <c r="I3260" s="7"/>
      <c r="J3260" s="7"/>
      <c r="T3260"/>
    </row>
    <row r="3261" spans="9:20" x14ac:dyDescent="0.25">
      <c r="I3261" s="7"/>
      <c r="J3261" s="7"/>
      <c r="T3261"/>
    </row>
    <row r="3262" spans="9:20" x14ac:dyDescent="0.25">
      <c r="I3262" s="7"/>
      <c r="J3262" s="7"/>
      <c r="T3262"/>
    </row>
    <row r="3263" spans="9:20" x14ac:dyDescent="0.25">
      <c r="I3263" s="7"/>
      <c r="J3263" s="7"/>
      <c r="T3263"/>
    </row>
    <row r="3264" spans="9:20" x14ac:dyDescent="0.25">
      <c r="I3264" s="7"/>
      <c r="J3264" s="7"/>
      <c r="T3264"/>
    </row>
    <row r="3265" spans="9:20" x14ac:dyDescent="0.25">
      <c r="I3265" s="7"/>
      <c r="J3265" s="7"/>
      <c r="T3265"/>
    </row>
    <row r="3266" spans="9:20" x14ac:dyDescent="0.25">
      <c r="I3266" s="7"/>
      <c r="J3266" s="7"/>
      <c r="T3266"/>
    </row>
    <row r="3267" spans="9:20" x14ac:dyDescent="0.25">
      <c r="I3267" s="7"/>
      <c r="J3267" s="7"/>
      <c r="T3267"/>
    </row>
    <row r="3268" spans="9:20" x14ac:dyDescent="0.25">
      <c r="I3268" s="7"/>
      <c r="J3268" s="7"/>
      <c r="T3268"/>
    </row>
    <row r="3269" spans="9:20" x14ac:dyDescent="0.25">
      <c r="I3269" s="7"/>
      <c r="J3269" s="7"/>
      <c r="T3269"/>
    </row>
    <row r="3270" spans="9:20" x14ac:dyDescent="0.25">
      <c r="I3270" s="7"/>
      <c r="J3270" s="7"/>
      <c r="T3270"/>
    </row>
    <row r="3271" spans="9:20" x14ac:dyDescent="0.25">
      <c r="I3271" s="7"/>
      <c r="J3271" s="7"/>
      <c r="T3271"/>
    </row>
    <row r="3272" spans="9:20" x14ac:dyDescent="0.25">
      <c r="I3272" s="7"/>
      <c r="J3272" s="7"/>
      <c r="T3272"/>
    </row>
    <row r="3273" spans="9:20" x14ac:dyDescent="0.25">
      <c r="I3273" s="7"/>
      <c r="J3273" s="7"/>
      <c r="T3273"/>
    </row>
    <row r="3274" spans="9:20" x14ac:dyDescent="0.25">
      <c r="I3274" s="7"/>
      <c r="J3274" s="7"/>
      <c r="T3274"/>
    </row>
    <row r="3275" spans="9:20" x14ac:dyDescent="0.25">
      <c r="I3275" s="7"/>
      <c r="J3275" s="7"/>
      <c r="T3275"/>
    </row>
    <row r="3276" spans="9:20" x14ac:dyDescent="0.25">
      <c r="I3276" s="7"/>
      <c r="J3276" s="7"/>
      <c r="T3276"/>
    </row>
    <row r="3277" spans="9:20" x14ac:dyDescent="0.25">
      <c r="I3277" s="7"/>
      <c r="J3277" s="7"/>
      <c r="T3277"/>
    </row>
    <row r="3278" spans="9:20" x14ac:dyDescent="0.25">
      <c r="I3278" s="7"/>
      <c r="J3278" s="7"/>
      <c r="T3278"/>
    </row>
    <row r="3279" spans="9:20" x14ac:dyDescent="0.25">
      <c r="I3279" s="7"/>
      <c r="J3279" s="7"/>
      <c r="T3279"/>
    </row>
    <row r="3280" spans="9:20" x14ac:dyDescent="0.25">
      <c r="I3280" s="7"/>
      <c r="J3280" s="7"/>
      <c r="T3280"/>
    </row>
    <row r="3281" spans="9:20" x14ac:dyDescent="0.25">
      <c r="I3281" s="7"/>
      <c r="J3281" s="7"/>
      <c r="T3281"/>
    </row>
    <row r="3282" spans="9:20" x14ac:dyDescent="0.25">
      <c r="I3282" s="7"/>
      <c r="J3282" s="7"/>
      <c r="T3282"/>
    </row>
    <row r="3283" spans="9:20" x14ac:dyDescent="0.25">
      <c r="I3283" s="7"/>
      <c r="J3283" s="7"/>
      <c r="T3283"/>
    </row>
    <row r="3284" spans="9:20" x14ac:dyDescent="0.25">
      <c r="I3284" s="7"/>
      <c r="J3284" s="7"/>
      <c r="T3284"/>
    </row>
    <row r="3285" spans="9:20" x14ac:dyDescent="0.25">
      <c r="I3285" s="7"/>
      <c r="J3285" s="7"/>
      <c r="T3285"/>
    </row>
    <row r="3286" spans="9:20" x14ac:dyDescent="0.25">
      <c r="I3286" s="7"/>
      <c r="J3286" s="7"/>
      <c r="T3286"/>
    </row>
    <row r="3287" spans="9:20" x14ac:dyDescent="0.25">
      <c r="I3287" s="7"/>
      <c r="J3287" s="7"/>
      <c r="T3287"/>
    </row>
    <row r="3288" spans="9:20" x14ac:dyDescent="0.25">
      <c r="I3288" s="7"/>
      <c r="J3288" s="7"/>
      <c r="T3288"/>
    </row>
    <row r="3289" spans="9:20" x14ac:dyDescent="0.25">
      <c r="I3289" s="7"/>
      <c r="J3289" s="7"/>
      <c r="T3289"/>
    </row>
    <row r="3290" spans="9:20" x14ac:dyDescent="0.25">
      <c r="I3290" s="7"/>
      <c r="J3290" s="7"/>
      <c r="T3290"/>
    </row>
    <row r="3291" spans="9:20" x14ac:dyDescent="0.25">
      <c r="I3291" s="7"/>
      <c r="J3291" s="7"/>
      <c r="T3291"/>
    </row>
    <row r="3292" spans="9:20" x14ac:dyDescent="0.25">
      <c r="I3292" s="7"/>
      <c r="J3292" s="7"/>
      <c r="T3292"/>
    </row>
    <row r="3293" spans="9:20" x14ac:dyDescent="0.25">
      <c r="I3293" s="7"/>
      <c r="J3293" s="7"/>
      <c r="T3293"/>
    </row>
    <row r="3294" spans="9:20" x14ac:dyDescent="0.25">
      <c r="I3294" s="7"/>
      <c r="J3294" s="7"/>
      <c r="T3294"/>
    </row>
    <row r="3295" spans="9:20" x14ac:dyDescent="0.25">
      <c r="I3295" s="7"/>
      <c r="J3295" s="7"/>
      <c r="T3295"/>
    </row>
    <row r="3296" spans="9:20" x14ac:dyDescent="0.25">
      <c r="I3296" s="7"/>
      <c r="J3296" s="7"/>
      <c r="T3296"/>
    </row>
    <row r="3297" spans="9:20" x14ac:dyDescent="0.25">
      <c r="I3297" s="7"/>
      <c r="J3297" s="7"/>
      <c r="T3297"/>
    </row>
    <row r="3298" spans="9:20" x14ac:dyDescent="0.25">
      <c r="I3298" s="7"/>
      <c r="J3298" s="7"/>
      <c r="T3298"/>
    </row>
    <row r="3299" spans="9:20" x14ac:dyDescent="0.25">
      <c r="I3299" s="7"/>
      <c r="J3299" s="7"/>
      <c r="T3299"/>
    </row>
    <row r="3300" spans="9:20" x14ac:dyDescent="0.25">
      <c r="I3300" s="7"/>
      <c r="J3300" s="7"/>
      <c r="T3300"/>
    </row>
    <row r="3301" spans="9:20" x14ac:dyDescent="0.25">
      <c r="I3301" s="7"/>
      <c r="J3301" s="7"/>
      <c r="T3301"/>
    </row>
    <row r="3302" spans="9:20" x14ac:dyDescent="0.25">
      <c r="I3302" s="7"/>
      <c r="J3302" s="7"/>
      <c r="T3302"/>
    </row>
    <row r="3303" spans="9:20" x14ac:dyDescent="0.25">
      <c r="I3303" s="7"/>
      <c r="J3303" s="7"/>
      <c r="T3303"/>
    </row>
    <row r="3304" spans="9:20" x14ac:dyDescent="0.25">
      <c r="I3304" s="7"/>
      <c r="J3304" s="7"/>
      <c r="T3304"/>
    </row>
    <row r="3305" spans="9:20" x14ac:dyDescent="0.25">
      <c r="I3305" s="7"/>
      <c r="J3305" s="7"/>
      <c r="T3305"/>
    </row>
    <row r="3306" spans="9:20" x14ac:dyDescent="0.25">
      <c r="I3306" s="7"/>
      <c r="J3306" s="7"/>
      <c r="T3306"/>
    </row>
    <row r="3307" spans="9:20" x14ac:dyDescent="0.25">
      <c r="I3307" s="7"/>
      <c r="J3307" s="7"/>
      <c r="T3307"/>
    </row>
    <row r="3308" spans="9:20" x14ac:dyDescent="0.25">
      <c r="I3308" s="7"/>
      <c r="J3308" s="7"/>
      <c r="T3308"/>
    </row>
    <row r="3309" spans="9:20" x14ac:dyDescent="0.25">
      <c r="I3309" s="7"/>
      <c r="J3309" s="7"/>
      <c r="T3309"/>
    </row>
    <row r="3310" spans="9:20" x14ac:dyDescent="0.25">
      <c r="I3310" s="7"/>
      <c r="J3310" s="7"/>
      <c r="T3310"/>
    </row>
    <row r="3311" spans="9:20" x14ac:dyDescent="0.25">
      <c r="I3311" s="7"/>
      <c r="J3311" s="7"/>
      <c r="T3311"/>
    </row>
    <row r="3312" spans="9:20" x14ac:dyDescent="0.25">
      <c r="I3312" s="7"/>
      <c r="J3312" s="7"/>
      <c r="T3312"/>
    </row>
    <row r="3313" spans="9:20" x14ac:dyDescent="0.25">
      <c r="I3313" s="7"/>
      <c r="J3313" s="7"/>
      <c r="T3313"/>
    </row>
    <row r="3314" spans="9:20" x14ac:dyDescent="0.25">
      <c r="I3314" s="7"/>
      <c r="J3314" s="7"/>
      <c r="T3314"/>
    </row>
    <row r="3315" spans="9:20" x14ac:dyDescent="0.25">
      <c r="I3315" s="7"/>
      <c r="J3315" s="7"/>
      <c r="T3315"/>
    </row>
    <row r="3316" spans="9:20" x14ac:dyDescent="0.25">
      <c r="I3316" s="7"/>
      <c r="J3316" s="7"/>
      <c r="T3316"/>
    </row>
    <row r="3317" spans="9:20" x14ac:dyDescent="0.25">
      <c r="I3317" s="7"/>
      <c r="J3317" s="7"/>
      <c r="T3317"/>
    </row>
    <row r="3318" spans="9:20" x14ac:dyDescent="0.25">
      <c r="I3318" s="7"/>
      <c r="J3318" s="7"/>
      <c r="T3318"/>
    </row>
    <row r="3319" spans="9:20" x14ac:dyDescent="0.25">
      <c r="I3319" s="7"/>
      <c r="J3319" s="7"/>
      <c r="T3319"/>
    </row>
    <row r="3320" spans="9:20" x14ac:dyDescent="0.25">
      <c r="I3320" s="7"/>
      <c r="J3320" s="7"/>
      <c r="T3320"/>
    </row>
    <row r="3321" spans="9:20" x14ac:dyDescent="0.25">
      <c r="I3321" s="7"/>
      <c r="J3321" s="7"/>
      <c r="T3321"/>
    </row>
    <row r="3322" spans="9:20" x14ac:dyDescent="0.25">
      <c r="I3322" s="7"/>
      <c r="J3322" s="7"/>
      <c r="T3322"/>
    </row>
    <row r="3323" spans="9:20" x14ac:dyDescent="0.25">
      <c r="I3323" s="7"/>
      <c r="J3323" s="7"/>
      <c r="T3323"/>
    </row>
    <row r="3324" spans="9:20" x14ac:dyDescent="0.25">
      <c r="I3324" s="7"/>
      <c r="J3324" s="7"/>
      <c r="T3324"/>
    </row>
    <row r="3325" spans="9:20" x14ac:dyDescent="0.25">
      <c r="I3325" s="7"/>
      <c r="J3325" s="7"/>
      <c r="T3325"/>
    </row>
    <row r="3326" spans="9:20" x14ac:dyDescent="0.25">
      <c r="I3326" s="7"/>
      <c r="J3326" s="7"/>
      <c r="T3326"/>
    </row>
    <row r="3327" spans="9:20" x14ac:dyDescent="0.25">
      <c r="I3327" s="7"/>
      <c r="J3327" s="7"/>
      <c r="T3327"/>
    </row>
    <row r="3328" spans="9:20" x14ac:dyDescent="0.25">
      <c r="I3328" s="7"/>
      <c r="J3328" s="7"/>
      <c r="T3328"/>
    </row>
    <row r="3329" spans="9:20" x14ac:dyDescent="0.25">
      <c r="I3329" s="7"/>
      <c r="J3329" s="7"/>
      <c r="T3329"/>
    </row>
    <row r="3330" spans="9:20" x14ac:dyDescent="0.25">
      <c r="I3330" s="7"/>
      <c r="J3330" s="7"/>
      <c r="T3330"/>
    </row>
    <row r="3331" spans="9:20" x14ac:dyDescent="0.25">
      <c r="I3331" s="7"/>
      <c r="J3331" s="7"/>
      <c r="T3331"/>
    </row>
    <row r="3332" spans="9:20" x14ac:dyDescent="0.25">
      <c r="I3332" s="7"/>
      <c r="J3332" s="7"/>
      <c r="T3332"/>
    </row>
    <row r="3333" spans="9:20" x14ac:dyDescent="0.25">
      <c r="I3333" s="7"/>
      <c r="J3333" s="7"/>
      <c r="T3333"/>
    </row>
    <row r="3334" spans="9:20" x14ac:dyDescent="0.25">
      <c r="I3334" s="7"/>
      <c r="J3334" s="7"/>
      <c r="T3334"/>
    </row>
    <row r="3335" spans="9:20" x14ac:dyDescent="0.25">
      <c r="I3335" s="7"/>
      <c r="J3335" s="7"/>
      <c r="T3335"/>
    </row>
    <row r="3336" spans="9:20" x14ac:dyDescent="0.25">
      <c r="I3336" s="7"/>
      <c r="J3336" s="7"/>
      <c r="T3336"/>
    </row>
    <row r="3337" spans="9:20" x14ac:dyDescent="0.25">
      <c r="I3337" s="7"/>
      <c r="J3337" s="7"/>
      <c r="T3337"/>
    </row>
    <row r="3338" spans="9:20" x14ac:dyDescent="0.25">
      <c r="I3338" s="7"/>
      <c r="J3338" s="7"/>
      <c r="T3338"/>
    </row>
    <row r="3339" spans="9:20" x14ac:dyDescent="0.25">
      <c r="I3339" s="7"/>
      <c r="J3339" s="7"/>
      <c r="T3339"/>
    </row>
    <row r="3340" spans="9:20" x14ac:dyDescent="0.25">
      <c r="I3340" s="7"/>
      <c r="J3340" s="7"/>
      <c r="T3340"/>
    </row>
    <row r="3341" spans="9:20" x14ac:dyDescent="0.25">
      <c r="I3341" s="7"/>
      <c r="J3341" s="7"/>
      <c r="T3341"/>
    </row>
    <row r="3342" spans="9:20" x14ac:dyDescent="0.25">
      <c r="I3342" s="7"/>
      <c r="J3342" s="7"/>
      <c r="T3342"/>
    </row>
    <row r="3343" spans="9:20" x14ac:dyDescent="0.25">
      <c r="I3343" s="7"/>
      <c r="J3343" s="7"/>
      <c r="T3343"/>
    </row>
    <row r="3344" spans="9:20" x14ac:dyDescent="0.25">
      <c r="I3344" s="7"/>
      <c r="J3344" s="7"/>
      <c r="T3344"/>
    </row>
    <row r="3345" spans="9:20" x14ac:dyDescent="0.25">
      <c r="I3345" s="7"/>
      <c r="J3345" s="7"/>
      <c r="T3345"/>
    </row>
    <row r="3346" spans="9:20" x14ac:dyDescent="0.25">
      <c r="I3346" s="7"/>
      <c r="J3346" s="7"/>
      <c r="T3346"/>
    </row>
    <row r="3347" spans="9:20" x14ac:dyDescent="0.25">
      <c r="I3347" s="7"/>
      <c r="J3347" s="7"/>
      <c r="T3347"/>
    </row>
    <row r="3348" spans="9:20" x14ac:dyDescent="0.25">
      <c r="I3348" s="7"/>
      <c r="J3348" s="7"/>
      <c r="T3348"/>
    </row>
    <row r="3349" spans="9:20" x14ac:dyDescent="0.25">
      <c r="I3349" s="7"/>
      <c r="J3349" s="7"/>
      <c r="T3349"/>
    </row>
    <row r="3350" spans="9:20" x14ac:dyDescent="0.25">
      <c r="I3350" s="7"/>
      <c r="J3350" s="7"/>
      <c r="T3350"/>
    </row>
    <row r="3351" spans="9:20" x14ac:dyDescent="0.25">
      <c r="I3351" s="7"/>
      <c r="J3351" s="7"/>
      <c r="T3351"/>
    </row>
    <row r="3352" spans="9:20" x14ac:dyDescent="0.25">
      <c r="I3352" s="7"/>
      <c r="J3352" s="7"/>
      <c r="T3352"/>
    </row>
    <row r="3353" spans="9:20" x14ac:dyDescent="0.25">
      <c r="I3353" s="7"/>
      <c r="J3353" s="7"/>
      <c r="T3353"/>
    </row>
    <row r="3354" spans="9:20" x14ac:dyDescent="0.25">
      <c r="I3354" s="7"/>
      <c r="J3354" s="7"/>
      <c r="T3354"/>
    </row>
    <row r="3355" spans="9:20" x14ac:dyDescent="0.25">
      <c r="I3355" s="7"/>
      <c r="J3355" s="7"/>
      <c r="T3355"/>
    </row>
    <row r="3356" spans="9:20" x14ac:dyDescent="0.25">
      <c r="I3356" s="7"/>
      <c r="J3356" s="7"/>
      <c r="T3356"/>
    </row>
    <row r="3357" spans="9:20" x14ac:dyDescent="0.25">
      <c r="I3357" s="7"/>
      <c r="J3357" s="7"/>
      <c r="T3357"/>
    </row>
    <row r="3358" spans="9:20" x14ac:dyDescent="0.25">
      <c r="I3358" s="7"/>
      <c r="J3358" s="7"/>
      <c r="T3358"/>
    </row>
    <row r="3359" spans="9:20" x14ac:dyDescent="0.25">
      <c r="I3359" s="7"/>
      <c r="J3359" s="7"/>
      <c r="T3359"/>
    </row>
    <row r="3360" spans="9:20" x14ac:dyDescent="0.25">
      <c r="I3360" s="7"/>
      <c r="J3360" s="7"/>
      <c r="T3360"/>
    </row>
    <row r="3361" spans="9:20" x14ac:dyDescent="0.25">
      <c r="I3361" s="7"/>
      <c r="J3361" s="7"/>
      <c r="T3361"/>
    </row>
    <row r="3362" spans="9:20" x14ac:dyDescent="0.25">
      <c r="I3362" s="7"/>
      <c r="J3362" s="7"/>
      <c r="T3362"/>
    </row>
    <row r="3363" spans="9:20" x14ac:dyDescent="0.25">
      <c r="I3363" s="7"/>
      <c r="J3363" s="7"/>
      <c r="T3363"/>
    </row>
    <row r="3364" spans="9:20" x14ac:dyDescent="0.25">
      <c r="I3364" s="7"/>
      <c r="J3364" s="7"/>
      <c r="T3364"/>
    </row>
    <row r="3365" spans="9:20" x14ac:dyDescent="0.25">
      <c r="I3365" s="7"/>
      <c r="J3365" s="7"/>
      <c r="T3365"/>
    </row>
    <row r="3366" spans="9:20" x14ac:dyDescent="0.25">
      <c r="I3366" s="7"/>
      <c r="J3366" s="7"/>
      <c r="T3366"/>
    </row>
    <row r="3367" spans="9:20" x14ac:dyDescent="0.25">
      <c r="I3367" s="7"/>
      <c r="J3367" s="7"/>
      <c r="T3367"/>
    </row>
    <row r="3368" spans="9:20" x14ac:dyDescent="0.25">
      <c r="I3368" s="7"/>
      <c r="J3368" s="7"/>
      <c r="T3368"/>
    </row>
    <row r="3369" spans="9:20" x14ac:dyDescent="0.25">
      <c r="I3369" s="7"/>
      <c r="J3369" s="7"/>
      <c r="T3369"/>
    </row>
    <row r="3370" spans="9:20" x14ac:dyDescent="0.25">
      <c r="I3370" s="7"/>
      <c r="J3370" s="7"/>
      <c r="T3370"/>
    </row>
    <row r="3371" spans="9:20" x14ac:dyDescent="0.25">
      <c r="I3371" s="7"/>
      <c r="J3371" s="7"/>
      <c r="T3371"/>
    </row>
    <row r="3372" spans="9:20" x14ac:dyDescent="0.25">
      <c r="I3372" s="7"/>
      <c r="J3372" s="7"/>
      <c r="T3372"/>
    </row>
    <row r="3373" spans="9:20" x14ac:dyDescent="0.25">
      <c r="I3373" s="7"/>
      <c r="J3373" s="7"/>
      <c r="T3373"/>
    </row>
    <row r="3374" spans="9:20" x14ac:dyDescent="0.25">
      <c r="I3374" s="7"/>
      <c r="J3374" s="7"/>
      <c r="T3374"/>
    </row>
    <row r="3375" spans="9:20" x14ac:dyDescent="0.25">
      <c r="I3375" s="7"/>
      <c r="J3375" s="7"/>
      <c r="T3375"/>
    </row>
    <row r="3376" spans="9:20" x14ac:dyDescent="0.25">
      <c r="I3376" s="7"/>
      <c r="J3376" s="7"/>
      <c r="T3376"/>
    </row>
    <row r="3377" spans="9:20" x14ac:dyDescent="0.25">
      <c r="I3377" s="7"/>
      <c r="J3377" s="7"/>
      <c r="T3377"/>
    </row>
    <row r="3378" spans="9:20" x14ac:dyDescent="0.25">
      <c r="I3378" s="7"/>
      <c r="J3378" s="7"/>
      <c r="T3378"/>
    </row>
    <row r="3379" spans="9:20" x14ac:dyDescent="0.25">
      <c r="I3379" s="7"/>
      <c r="J3379" s="7"/>
      <c r="T3379"/>
    </row>
    <row r="3380" spans="9:20" x14ac:dyDescent="0.25">
      <c r="I3380" s="7"/>
      <c r="J3380" s="7"/>
      <c r="T3380"/>
    </row>
    <row r="3381" spans="9:20" x14ac:dyDescent="0.25">
      <c r="I3381" s="7"/>
      <c r="J3381" s="7"/>
      <c r="T3381"/>
    </row>
    <row r="3382" spans="9:20" x14ac:dyDescent="0.25">
      <c r="I3382" s="7"/>
      <c r="J3382" s="7"/>
      <c r="T3382"/>
    </row>
    <row r="3383" spans="9:20" x14ac:dyDescent="0.25">
      <c r="I3383" s="7"/>
      <c r="J3383" s="7"/>
      <c r="T3383"/>
    </row>
    <row r="3384" spans="9:20" x14ac:dyDescent="0.25">
      <c r="I3384" s="7"/>
      <c r="J3384" s="7"/>
      <c r="T3384"/>
    </row>
    <row r="3385" spans="9:20" x14ac:dyDescent="0.25">
      <c r="I3385" s="7"/>
      <c r="J3385" s="7"/>
      <c r="T3385"/>
    </row>
    <row r="3386" spans="9:20" x14ac:dyDescent="0.25">
      <c r="I3386" s="7"/>
      <c r="J3386" s="7"/>
      <c r="T3386"/>
    </row>
    <row r="3387" spans="9:20" x14ac:dyDescent="0.25">
      <c r="I3387" s="7"/>
      <c r="J3387" s="7"/>
      <c r="T3387"/>
    </row>
    <row r="3388" spans="9:20" x14ac:dyDescent="0.25">
      <c r="I3388" s="7"/>
      <c r="J3388" s="7"/>
      <c r="T3388"/>
    </row>
    <row r="3389" spans="9:20" x14ac:dyDescent="0.25">
      <c r="I3389" s="7"/>
      <c r="J3389" s="7"/>
      <c r="T3389"/>
    </row>
    <row r="3390" spans="9:20" x14ac:dyDescent="0.25">
      <c r="I3390" s="7"/>
      <c r="J3390" s="7"/>
      <c r="T3390"/>
    </row>
    <row r="3391" spans="9:20" x14ac:dyDescent="0.25">
      <c r="I3391" s="7"/>
      <c r="J3391" s="7"/>
      <c r="T3391"/>
    </row>
    <row r="3392" spans="9:20" x14ac:dyDescent="0.25">
      <c r="I3392" s="7"/>
      <c r="J3392" s="7"/>
      <c r="T3392"/>
    </row>
    <row r="3393" spans="9:20" x14ac:dyDescent="0.25">
      <c r="I3393" s="7"/>
      <c r="J3393" s="7"/>
      <c r="T3393"/>
    </row>
    <row r="3394" spans="9:20" x14ac:dyDescent="0.25">
      <c r="I3394" s="7"/>
      <c r="J3394" s="7"/>
      <c r="T3394"/>
    </row>
    <row r="3395" spans="9:20" x14ac:dyDescent="0.25">
      <c r="I3395" s="7"/>
      <c r="J3395" s="7"/>
      <c r="T3395"/>
    </row>
    <row r="3396" spans="9:20" x14ac:dyDescent="0.25">
      <c r="I3396" s="7"/>
      <c r="J3396" s="7"/>
      <c r="T3396"/>
    </row>
    <row r="3397" spans="9:20" x14ac:dyDescent="0.25">
      <c r="I3397" s="7"/>
      <c r="J3397" s="7"/>
      <c r="T3397"/>
    </row>
    <row r="3398" spans="9:20" x14ac:dyDescent="0.25">
      <c r="I3398" s="7"/>
      <c r="J3398" s="7"/>
      <c r="T3398"/>
    </row>
    <row r="3399" spans="9:20" x14ac:dyDescent="0.25">
      <c r="I3399" s="7"/>
      <c r="J3399" s="7"/>
      <c r="T3399"/>
    </row>
    <row r="3400" spans="9:20" x14ac:dyDescent="0.25">
      <c r="I3400" s="7"/>
      <c r="J3400" s="7"/>
      <c r="T3400"/>
    </row>
    <row r="3401" spans="9:20" x14ac:dyDescent="0.25">
      <c r="I3401" s="7"/>
      <c r="J3401" s="7"/>
      <c r="T3401"/>
    </row>
    <row r="3402" spans="9:20" x14ac:dyDescent="0.25">
      <c r="I3402" s="7"/>
      <c r="J3402" s="7"/>
      <c r="T3402"/>
    </row>
    <row r="3403" spans="9:20" x14ac:dyDescent="0.25">
      <c r="I3403" s="7"/>
      <c r="J3403" s="7"/>
      <c r="T3403"/>
    </row>
    <row r="3404" spans="9:20" x14ac:dyDescent="0.25">
      <c r="I3404" s="7"/>
      <c r="J3404" s="7"/>
      <c r="T3404"/>
    </row>
    <row r="3405" spans="9:20" x14ac:dyDescent="0.25">
      <c r="I3405" s="7"/>
      <c r="J3405" s="7"/>
      <c r="T3405"/>
    </row>
    <row r="3406" spans="9:20" x14ac:dyDescent="0.25">
      <c r="I3406" s="7"/>
      <c r="J3406" s="7"/>
      <c r="T3406"/>
    </row>
    <row r="3407" spans="9:20" x14ac:dyDescent="0.25">
      <c r="I3407" s="7"/>
      <c r="J3407" s="7"/>
      <c r="T3407"/>
    </row>
    <row r="3408" spans="9:20" x14ac:dyDescent="0.25">
      <c r="I3408" s="7"/>
      <c r="J3408" s="7"/>
      <c r="T3408"/>
    </row>
    <row r="3409" spans="9:20" x14ac:dyDescent="0.25">
      <c r="I3409" s="7"/>
      <c r="J3409" s="7"/>
      <c r="T3409"/>
    </row>
    <row r="3410" spans="9:20" x14ac:dyDescent="0.25">
      <c r="I3410" s="7"/>
      <c r="J3410" s="7"/>
      <c r="T3410"/>
    </row>
    <row r="3411" spans="9:20" x14ac:dyDescent="0.25">
      <c r="I3411" s="7"/>
      <c r="J3411" s="7"/>
      <c r="T3411"/>
    </row>
    <row r="3412" spans="9:20" x14ac:dyDescent="0.25">
      <c r="I3412" s="7"/>
      <c r="J3412" s="7"/>
      <c r="T3412"/>
    </row>
    <row r="3413" spans="9:20" x14ac:dyDescent="0.25">
      <c r="I3413" s="7"/>
      <c r="J3413" s="7"/>
      <c r="T3413"/>
    </row>
    <row r="3414" spans="9:20" x14ac:dyDescent="0.25">
      <c r="I3414" s="7"/>
      <c r="J3414" s="7"/>
      <c r="T3414"/>
    </row>
    <row r="3415" spans="9:20" x14ac:dyDescent="0.25">
      <c r="I3415" s="7"/>
      <c r="J3415" s="7"/>
      <c r="T3415"/>
    </row>
    <row r="3416" spans="9:20" x14ac:dyDescent="0.25">
      <c r="I3416" s="7"/>
      <c r="J3416" s="7"/>
      <c r="T3416"/>
    </row>
    <row r="3417" spans="9:20" x14ac:dyDescent="0.25">
      <c r="I3417" s="7"/>
      <c r="J3417" s="7"/>
      <c r="T3417"/>
    </row>
    <row r="3418" spans="9:20" x14ac:dyDescent="0.25">
      <c r="I3418" s="7"/>
      <c r="J3418" s="7"/>
      <c r="T3418"/>
    </row>
    <row r="3419" spans="9:20" x14ac:dyDescent="0.25">
      <c r="I3419" s="7"/>
      <c r="J3419" s="7"/>
      <c r="T3419"/>
    </row>
    <row r="3420" spans="9:20" x14ac:dyDescent="0.25">
      <c r="I3420" s="7"/>
      <c r="J3420" s="7"/>
      <c r="T3420"/>
    </row>
    <row r="3421" spans="9:20" x14ac:dyDescent="0.25">
      <c r="I3421" s="7"/>
      <c r="J3421" s="7"/>
      <c r="T3421"/>
    </row>
    <row r="3422" spans="9:20" x14ac:dyDescent="0.25">
      <c r="I3422" s="7"/>
      <c r="J3422" s="7"/>
      <c r="T3422"/>
    </row>
    <row r="3423" spans="9:20" x14ac:dyDescent="0.25">
      <c r="I3423" s="7"/>
      <c r="J3423" s="7"/>
      <c r="T3423"/>
    </row>
    <row r="3424" spans="9:20" x14ac:dyDescent="0.25">
      <c r="I3424" s="7"/>
      <c r="J3424" s="7"/>
      <c r="T3424"/>
    </row>
    <row r="3425" spans="9:20" x14ac:dyDescent="0.25">
      <c r="I3425" s="7"/>
      <c r="J3425" s="7"/>
      <c r="T3425"/>
    </row>
    <row r="3426" spans="9:20" x14ac:dyDescent="0.25">
      <c r="I3426" s="7"/>
      <c r="J3426" s="7"/>
      <c r="T3426"/>
    </row>
    <row r="3427" spans="9:20" x14ac:dyDescent="0.25">
      <c r="I3427" s="7"/>
      <c r="J3427" s="7"/>
      <c r="T3427"/>
    </row>
    <row r="3428" spans="9:20" x14ac:dyDescent="0.25">
      <c r="I3428" s="7"/>
      <c r="J3428" s="7"/>
      <c r="T3428"/>
    </row>
    <row r="3429" spans="9:20" x14ac:dyDescent="0.25">
      <c r="I3429" s="7"/>
      <c r="J3429" s="7"/>
      <c r="T3429"/>
    </row>
    <row r="3430" spans="9:20" x14ac:dyDescent="0.25">
      <c r="I3430" s="7"/>
      <c r="J3430" s="7"/>
      <c r="T3430"/>
    </row>
    <row r="3431" spans="9:20" x14ac:dyDescent="0.25">
      <c r="I3431" s="7"/>
      <c r="J3431" s="7"/>
      <c r="T3431"/>
    </row>
    <row r="3432" spans="9:20" x14ac:dyDescent="0.25">
      <c r="I3432" s="7"/>
      <c r="J3432" s="7"/>
      <c r="T3432"/>
    </row>
    <row r="3433" spans="9:20" x14ac:dyDescent="0.25">
      <c r="I3433" s="7"/>
      <c r="J3433" s="7"/>
      <c r="T3433"/>
    </row>
    <row r="3434" spans="9:20" x14ac:dyDescent="0.25">
      <c r="I3434" s="7"/>
      <c r="J3434" s="7"/>
      <c r="T3434"/>
    </row>
    <row r="3435" spans="9:20" x14ac:dyDescent="0.25">
      <c r="I3435" s="7"/>
      <c r="J3435" s="7"/>
      <c r="T3435"/>
    </row>
    <row r="3436" spans="9:20" x14ac:dyDescent="0.25">
      <c r="I3436" s="7"/>
      <c r="J3436" s="7"/>
      <c r="T3436"/>
    </row>
    <row r="3437" spans="9:20" x14ac:dyDescent="0.25">
      <c r="I3437" s="7"/>
      <c r="J3437" s="7"/>
      <c r="T3437"/>
    </row>
    <row r="3438" spans="9:20" x14ac:dyDescent="0.25">
      <c r="I3438" s="7"/>
      <c r="J3438" s="7"/>
      <c r="T3438"/>
    </row>
    <row r="3439" spans="9:20" x14ac:dyDescent="0.25">
      <c r="I3439" s="7"/>
      <c r="J3439" s="7"/>
      <c r="T3439"/>
    </row>
    <row r="3440" spans="9:20" x14ac:dyDescent="0.25">
      <c r="I3440" s="7"/>
      <c r="J3440" s="7"/>
      <c r="T3440"/>
    </row>
    <row r="3441" spans="9:20" x14ac:dyDescent="0.25">
      <c r="I3441" s="7"/>
      <c r="J3441" s="7"/>
      <c r="T3441"/>
    </row>
    <row r="3442" spans="9:20" x14ac:dyDescent="0.25">
      <c r="I3442" s="7"/>
      <c r="J3442" s="7"/>
      <c r="T3442"/>
    </row>
    <row r="3443" spans="9:20" x14ac:dyDescent="0.25">
      <c r="I3443" s="7"/>
      <c r="J3443" s="7"/>
      <c r="T3443"/>
    </row>
    <row r="3444" spans="9:20" x14ac:dyDescent="0.25">
      <c r="I3444" s="7"/>
      <c r="J3444" s="7"/>
      <c r="T3444"/>
    </row>
    <row r="3445" spans="9:20" x14ac:dyDescent="0.25">
      <c r="I3445" s="7"/>
      <c r="J3445" s="7"/>
      <c r="T3445"/>
    </row>
    <row r="3446" spans="9:20" x14ac:dyDescent="0.25">
      <c r="I3446" s="7"/>
      <c r="J3446" s="7"/>
      <c r="T3446"/>
    </row>
    <row r="3447" spans="9:20" x14ac:dyDescent="0.25">
      <c r="I3447" s="7"/>
      <c r="J3447" s="7"/>
      <c r="T3447"/>
    </row>
    <row r="3448" spans="9:20" x14ac:dyDescent="0.25">
      <c r="I3448" s="7"/>
      <c r="J3448" s="7"/>
      <c r="T3448"/>
    </row>
    <row r="3449" spans="9:20" x14ac:dyDescent="0.25">
      <c r="I3449" s="7"/>
      <c r="J3449" s="7"/>
      <c r="T3449"/>
    </row>
    <row r="3450" spans="9:20" x14ac:dyDescent="0.25">
      <c r="I3450" s="7"/>
      <c r="J3450" s="7"/>
      <c r="T3450"/>
    </row>
    <row r="3451" spans="9:20" x14ac:dyDescent="0.25">
      <c r="I3451" s="7"/>
      <c r="J3451" s="7"/>
      <c r="T3451"/>
    </row>
    <row r="3452" spans="9:20" x14ac:dyDescent="0.25">
      <c r="I3452" s="7"/>
      <c r="J3452" s="7"/>
      <c r="T3452"/>
    </row>
    <row r="3453" spans="9:20" x14ac:dyDescent="0.25">
      <c r="I3453" s="7"/>
      <c r="J3453" s="7"/>
      <c r="T3453"/>
    </row>
    <row r="3454" spans="9:20" x14ac:dyDescent="0.25">
      <c r="I3454" s="7"/>
      <c r="J3454" s="7"/>
      <c r="T3454"/>
    </row>
    <row r="3455" spans="9:20" x14ac:dyDescent="0.25">
      <c r="I3455" s="7"/>
      <c r="J3455" s="7"/>
      <c r="T3455"/>
    </row>
    <row r="3456" spans="9:20" x14ac:dyDescent="0.25">
      <c r="I3456" s="7"/>
      <c r="J3456" s="7"/>
      <c r="T3456"/>
    </row>
    <row r="3457" spans="9:20" x14ac:dyDescent="0.25">
      <c r="I3457" s="7"/>
      <c r="J3457" s="7"/>
      <c r="T3457"/>
    </row>
    <row r="3458" spans="9:20" x14ac:dyDescent="0.25">
      <c r="I3458" s="7"/>
      <c r="J3458" s="7"/>
      <c r="T3458"/>
    </row>
    <row r="3459" spans="9:20" x14ac:dyDescent="0.25">
      <c r="I3459" s="7"/>
      <c r="J3459" s="7"/>
      <c r="T3459"/>
    </row>
    <row r="3460" spans="9:20" x14ac:dyDescent="0.25">
      <c r="I3460" s="7"/>
      <c r="J3460" s="7"/>
      <c r="T3460"/>
    </row>
    <row r="3461" spans="9:20" x14ac:dyDescent="0.25">
      <c r="I3461" s="7"/>
      <c r="J3461" s="7"/>
      <c r="T3461"/>
    </row>
    <row r="3462" spans="9:20" x14ac:dyDescent="0.25">
      <c r="I3462" s="7"/>
      <c r="J3462" s="7"/>
      <c r="T3462"/>
    </row>
    <row r="3463" spans="9:20" x14ac:dyDescent="0.25">
      <c r="I3463" s="7"/>
      <c r="J3463" s="7"/>
      <c r="T3463"/>
    </row>
    <row r="3464" spans="9:20" x14ac:dyDescent="0.25">
      <c r="I3464" s="7"/>
      <c r="J3464" s="7"/>
      <c r="T3464"/>
    </row>
    <row r="3465" spans="9:20" x14ac:dyDescent="0.25">
      <c r="I3465" s="7"/>
      <c r="J3465" s="7"/>
      <c r="T3465"/>
    </row>
    <row r="3466" spans="9:20" x14ac:dyDescent="0.25">
      <c r="I3466" s="7"/>
      <c r="J3466" s="7"/>
      <c r="T3466"/>
    </row>
    <row r="3467" spans="9:20" x14ac:dyDescent="0.25">
      <c r="I3467" s="7"/>
      <c r="J3467" s="7"/>
      <c r="T3467"/>
    </row>
    <row r="3468" spans="9:20" x14ac:dyDescent="0.25">
      <c r="I3468" s="7"/>
      <c r="J3468" s="7"/>
      <c r="T3468"/>
    </row>
    <row r="3469" spans="9:20" x14ac:dyDescent="0.25">
      <c r="I3469" s="7"/>
      <c r="J3469" s="7"/>
      <c r="T3469"/>
    </row>
    <row r="3470" spans="9:20" x14ac:dyDescent="0.25">
      <c r="I3470" s="7"/>
      <c r="J3470" s="7"/>
      <c r="T3470"/>
    </row>
    <row r="3471" spans="9:20" x14ac:dyDescent="0.25">
      <c r="I3471" s="7"/>
      <c r="J3471" s="7"/>
      <c r="T3471"/>
    </row>
    <row r="3472" spans="9:20" x14ac:dyDescent="0.25">
      <c r="I3472" s="7"/>
      <c r="J3472" s="7"/>
      <c r="T3472"/>
    </row>
    <row r="3473" spans="9:20" x14ac:dyDescent="0.25">
      <c r="I3473" s="7"/>
      <c r="J3473" s="7"/>
      <c r="T3473"/>
    </row>
    <row r="3474" spans="9:20" x14ac:dyDescent="0.25">
      <c r="I3474" s="7"/>
      <c r="J3474" s="7"/>
      <c r="T3474"/>
    </row>
    <row r="3475" spans="9:20" x14ac:dyDescent="0.25">
      <c r="I3475" s="7"/>
      <c r="J3475" s="7"/>
      <c r="T3475"/>
    </row>
    <row r="3476" spans="9:20" x14ac:dyDescent="0.25">
      <c r="I3476" s="7"/>
      <c r="J3476" s="7"/>
      <c r="T3476"/>
    </row>
    <row r="3477" spans="9:20" x14ac:dyDescent="0.25">
      <c r="I3477" s="7"/>
      <c r="J3477" s="7"/>
      <c r="T3477"/>
    </row>
    <row r="3478" spans="9:20" x14ac:dyDescent="0.25">
      <c r="I3478" s="7"/>
      <c r="J3478" s="7"/>
      <c r="T3478"/>
    </row>
    <row r="3479" spans="9:20" x14ac:dyDescent="0.25">
      <c r="I3479" s="7"/>
      <c r="J3479" s="7"/>
      <c r="T3479"/>
    </row>
    <row r="3480" spans="9:20" x14ac:dyDescent="0.25">
      <c r="I3480" s="7"/>
      <c r="J3480" s="7"/>
      <c r="T3480"/>
    </row>
    <row r="3481" spans="9:20" x14ac:dyDescent="0.25">
      <c r="I3481" s="7"/>
      <c r="J3481" s="7"/>
      <c r="T3481"/>
    </row>
    <row r="3482" spans="9:20" x14ac:dyDescent="0.25">
      <c r="I3482" s="7"/>
      <c r="J3482" s="7"/>
      <c r="T3482"/>
    </row>
    <row r="3483" spans="9:20" x14ac:dyDescent="0.25">
      <c r="I3483" s="7"/>
      <c r="J3483" s="7"/>
      <c r="T3483"/>
    </row>
    <row r="3484" spans="9:20" x14ac:dyDescent="0.25">
      <c r="I3484" s="7"/>
      <c r="J3484" s="7"/>
      <c r="T3484"/>
    </row>
    <row r="3485" spans="9:20" x14ac:dyDescent="0.25">
      <c r="I3485" s="7"/>
      <c r="J3485" s="7"/>
      <c r="T3485"/>
    </row>
    <row r="3486" spans="9:20" x14ac:dyDescent="0.25">
      <c r="I3486" s="7"/>
      <c r="J3486" s="7"/>
      <c r="T3486"/>
    </row>
    <row r="3487" spans="9:20" x14ac:dyDescent="0.25">
      <c r="I3487" s="7"/>
      <c r="J3487" s="7"/>
      <c r="T3487"/>
    </row>
    <row r="3488" spans="9:20" x14ac:dyDescent="0.25">
      <c r="I3488" s="7"/>
      <c r="J3488" s="7"/>
      <c r="T3488"/>
    </row>
    <row r="3489" spans="9:20" x14ac:dyDescent="0.25">
      <c r="I3489" s="7"/>
      <c r="J3489" s="7"/>
      <c r="T3489"/>
    </row>
    <row r="3490" spans="9:20" x14ac:dyDescent="0.25">
      <c r="I3490" s="7"/>
      <c r="J3490" s="7"/>
      <c r="T3490"/>
    </row>
    <row r="3491" spans="9:20" x14ac:dyDescent="0.25">
      <c r="I3491" s="7"/>
      <c r="J3491" s="7"/>
      <c r="T3491"/>
    </row>
    <row r="3492" spans="9:20" x14ac:dyDescent="0.25">
      <c r="I3492" s="7"/>
      <c r="J3492" s="7"/>
      <c r="T3492"/>
    </row>
    <row r="3493" spans="9:20" x14ac:dyDescent="0.25">
      <c r="I3493" s="7"/>
      <c r="J3493" s="7"/>
      <c r="T3493"/>
    </row>
    <row r="3494" spans="9:20" x14ac:dyDescent="0.25">
      <c r="I3494" s="7"/>
      <c r="J3494" s="7"/>
      <c r="T3494"/>
    </row>
    <row r="3495" spans="9:20" x14ac:dyDescent="0.25">
      <c r="I3495" s="7"/>
      <c r="J3495" s="7"/>
      <c r="T3495"/>
    </row>
    <row r="3496" spans="9:20" x14ac:dyDescent="0.25">
      <c r="I3496" s="7"/>
      <c r="J3496" s="7"/>
      <c r="T3496"/>
    </row>
    <row r="3497" spans="9:20" x14ac:dyDescent="0.25">
      <c r="I3497" s="7"/>
      <c r="J3497" s="7"/>
      <c r="T3497"/>
    </row>
    <row r="3498" spans="9:20" x14ac:dyDescent="0.25">
      <c r="I3498" s="7"/>
      <c r="J3498" s="7"/>
      <c r="T3498"/>
    </row>
    <row r="3499" spans="9:20" x14ac:dyDescent="0.25">
      <c r="I3499" s="7"/>
      <c r="J3499" s="7"/>
      <c r="T3499"/>
    </row>
    <row r="3500" spans="9:20" x14ac:dyDescent="0.25">
      <c r="I3500" s="7"/>
      <c r="J3500" s="7"/>
      <c r="T3500"/>
    </row>
    <row r="3501" spans="9:20" x14ac:dyDescent="0.25">
      <c r="I3501" s="7"/>
      <c r="J3501" s="7"/>
      <c r="T3501"/>
    </row>
    <row r="3502" spans="9:20" x14ac:dyDescent="0.25">
      <c r="I3502" s="7"/>
      <c r="J3502" s="7"/>
      <c r="T3502"/>
    </row>
    <row r="3503" spans="9:20" x14ac:dyDescent="0.25">
      <c r="I3503" s="7"/>
      <c r="J3503" s="7"/>
      <c r="T3503"/>
    </row>
    <row r="3504" spans="9:20" x14ac:dyDescent="0.25">
      <c r="I3504" s="7"/>
      <c r="J3504" s="7"/>
      <c r="T3504"/>
    </row>
    <row r="3505" spans="9:20" x14ac:dyDescent="0.25">
      <c r="I3505" s="7"/>
      <c r="J3505" s="7"/>
      <c r="T3505"/>
    </row>
    <row r="3506" spans="9:20" x14ac:dyDescent="0.25">
      <c r="I3506" s="7"/>
      <c r="J3506" s="7"/>
      <c r="T3506"/>
    </row>
    <row r="3507" spans="9:20" x14ac:dyDescent="0.25">
      <c r="I3507" s="7"/>
      <c r="J3507" s="7"/>
      <c r="T3507"/>
    </row>
    <row r="3508" spans="9:20" x14ac:dyDescent="0.25">
      <c r="I3508" s="7"/>
      <c r="J3508" s="7"/>
      <c r="T3508"/>
    </row>
    <row r="3509" spans="9:20" x14ac:dyDescent="0.25">
      <c r="I3509" s="7"/>
      <c r="J3509" s="7"/>
      <c r="T3509"/>
    </row>
    <row r="3510" spans="9:20" x14ac:dyDescent="0.25">
      <c r="I3510" s="7"/>
      <c r="J3510" s="7"/>
      <c r="T3510"/>
    </row>
    <row r="3511" spans="9:20" x14ac:dyDescent="0.25">
      <c r="I3511" s="7"/>
      <c r="J3511" s="7"/>
      <c r="T3511"/>
    </row>
    <row r="3512" spans="9:20" x14ac:dyDescent="0.25">
      <c r="I3512" s="7"/>
      <c r="J3512" s="7"/>
      <c r="T3512"/>
    </row>
    <row r="3513" spans="9:20" x14ac:dyDescent="0.25">
      <c r="I3513" s="7"/>
      <c r="J3513" s="7"/>
      <c r="T3513"/>
    </row>
    <row r="3514" spans="9:20" x14ac:dyDescent="0.25">
      <c r="I3514" s="7"/>
      <c r="J3514" s="7"/>
      <c r="T3514"/>
    </row>
    <row r="3515" spans="9:20" x14ac:dyDescent="0.25">
      <c r="I3515" s="7"/>
      <c r="J3515" s="7"/>
      <c r="T3515"/>
    </row>
    <row r="3516" spans="9:20" x14ac:dyDescent="0.25">
      <c r="I3516" s="7"/>
      <c r="J3516" s="7"/>
      <c r="T3516"/>
    </row>
    <row r="3517" spans="9:20" x14ac:dyDescent="0.25">
      <c r="I3517" s="7"/>
      <c r="J3517" s="7"/>
      <c r="T3517"/>
    </row>
    <row r="3518" spans="9:20" x14ac:dyDescent="0.25">
      <c r="I3518" s="7"/>
      <c r="J3518" s="7"/>
      <c r="T3518"/>
    </row>
    <row r="3519" spans="9:20" x14ac:dyDescent="0.25">
      <c r="I3519" s="7"/>
      <c r="J3519" s="7"/>
      <c r="T3519"/>
    </row>
    <row r="3520" spans="9:20" x14ac:dyDescent="0.25">
      <c r="I3520" s="7"/>
      <c r="J3520" s="7"/>
      <c r="T3520"/>
    </row>
    <row r="3521" spans="9:20" x14ac:dyDescent="0.25">
      <c r="I3521" s="7"/>
      <c r="J3521" s="7"/>
      <c r="T3521"/>
    </row>
    <row r="3522" spans="9:20" x14ac:dyDescent="0.25">
      <c r="I3522" s="7"/>
      <c r="J3522" s="7"/>
      <c r="T3522"/>
    </row>
    <row r="3523" spans="9:20" x14ac:dyDescent="0.25">
      <c r="I3523" s="7"/>
      <c r="J3523" s="7"/>
      <c r="T3523"/>
    </row>
    <row r="3524" spans="9:20" x14ac:dyDescent="0.25">
      <c r="I3524" s="7"/>
      <c r="J3524" s="7"/>
      <c r="T3524"/>
    </row>
    <row r="3525" spans="9:20" x14ac:dyDescent="0.25">
      <c r="I3525" s="7"/>
      <c r="J3525" s="7"/>
      <c r="T3525"/>
    </row>
    <row r="3526" spans="9:20" x14ac:dyDescent="0.25">
      <c r="I3526" s="7"/>
      <c r="J3526" s="7"/>
      <c r="T3526"/>
    </row>
    <row r="3527" spans="9:20" x14ac:dyDescent="0.25">
      <c r="I3527" s="7"/>
      <c r="J3527" s="7"/>
      <c r="T3527"/>
    </row>
    <row r="3528" spans="9:20" x14ac:dyDescent="0.25">
      <c r="I3528" s="7"/>
      <c r="J3528" s="7"/>
      <c r="T3528"/>
    </row>
    <row r="3529" spans="9:20" x14ac:dyDescent="0.25">
      <c r="I3529" s="7"/>
      <c r="J3529" s="7"/>
      <c r="T3529"/>
    </row>
    <row r="3530" spans="9:20" x14ac:dyDescent="0.25">
      <c r="I3530" s="7"/>
      <c r="J3530" s="7"/>
      <c r="T3530"/>
    </row>
    <row r="3531" spans="9:20" x14ac:dyDescent="0.25">
      <c r="I3531" s="7"/>
      <c r="J3531" s="7"/>
      <c r="T3531"/>
    </row>
    <row r="3532" spans="9:20" x14ac:dyDescent="0.25">
      <c r="I3532" s="7"/>
      <c r="J3532" s="7"/>
      <c r="T3532"/>
    </row>
    <row r="3533" spans="9:20" x14ac:dyDescent="0.25">
      <c r="I3533" s="7"/>
      <c r="J3533" s="7"/>
      <c r="T3533"/>
    </row>
    <row r="3534" spans="9:20" x14ac:dyDescent="0.25">
      <c r="I3534" s="7"/>
      <c r="J3534" s="7"/>
      <c r="T3534"/>
    </row>
    <row r="3535" spans="9:20" x14ac:dyDescent="0.25">
      <c r="I3535" s="7"/>
      <c r="J3535" s="7"/>
      <c r="T3535"/>
    </row>
    <row r="3536" spans="9:20" x14ac:dyDescent="0.25">
      <c r="I3536" s="7"/>
      <c r="J3536" s="7"/>
      <c r="T3536"/>
    </row>
    <row r="3537" spans="9:20" x14ac:dyDescent="0.25">
      <c r="I3537" s="7"/>
      <c r="J3537" s="7"/>
      <c r="T3537"/>
    </row>
    <row r="3538" spans="9:20" x14ac:dyDescent="0.25">
      <c r="I3538" s="7"/>
      <c r="J3538" s="7"/>
      <c r="T3538"/>
    </row>
    <row r="3539" spans="9:20" x14ac:dyDescent="0.25">
      <c r="I3539" s="7"/>
      <c r="J3539" s="7"/>
      <c r="T3539"/>
    </row>
    <row r="3540" spans="9:20" x14ac:dyDescent="0.25">
      <c r="I3540" s="7"/>
      <c r="J3540" s="7"/>
      <c r="T3540"/>
    </row>
    <row r="3541" spans="9:20" x14ac:dyDescent="0.25">
      <c r="I3541" s="7"/>
      <c r="J3541" s="7"/>
      <c r="T3541"/>
    </row>
    <row r="3542" spans="9:20" x14ac:dyDescent="0.25">
      <c r="I3542" s="7"/>
      <c r="J3542" s="7"/>
      <c r="T3542"/>
    </row>
    <row r="3543" spans="9:20" x14ac:dyDescent="0.25">
      <c r="I3543" s="7"/>
      <c r="J3543" s="7"/>
      <c r="T3543"/>
    </row>
    <row r="3544" spans="9:20" x14ac:dyDescent="0.25">
      <c r="I3544" s="7"/>
      <c r="J3544" s="7"/>
      <c r="T3544"/>
    </row>
    <row r="3545" spans="9:20" x14ac:dyDescent="0.25">
      <c r="I3545" s="7"/>
      <c r="J3545" s="7"/>
      <c r="T3545"/>
    </row>
    <row r="3546" spans="9:20" x14ac:dyDescent="0.25">
      <c r="I3546" s="7"/>
      <c r="J3546" s="7"/>
      <c r="T3546"/>
    </row>
    <row r="3547" spans="9:20" x14ac:dyDescent="0.25">
      <c r="I3547" s="7"/>
      <c r="J3547" s="7"/>
      <c r="T3547"/>
    </row>
    <row r="3548" spans="9:20" x14ac:dyDescent="0.25">
      <c r="I3548" s="7"/>
      <c r="J3548" s="7"/>
      <c r="T3548"/>
    </row>
    <row r="3549" spans="9:20" x14ac:dyDescent="0.25">
      <c r="I3549" s="7"/>
      <c r="J3549" s="7"/>
      <c r="T3549"/>
    </row>
    <row r="3550" spans="9:20" x14ac:dyDescent="0.25">
      <c r="I3550" s="7"/>
      <c r="J3550" s="7"/>
      <c r="T3550"/>
    </row>
    <row r="3551" spans="9:20" x14ac:dyDescent="0.25">
      <c r="I3551" s="7"/>
      <c r="J3551" s="7"/>
      <c r="T3551"/>
    </row>
    <row r="3552" spans="9:20" x14ac:dyDescent="0.25">
      <c r="I3552" s="7"/>
      <c r="J3552" s="7"/>
      <c r="T3552"/>
    </row>
    <row r="3553" spans="9:20" x14ac:dyDescent="0.25">
      <c r="I3553" s="7"/>
      <c r="J3553" s="7"/>
      <c r="T3553"/>
    </row>
    <row r="3554" spans="9:20" x14ac:dyDescent="0.25">
      <c r="I3554" s="7"/>
      <c r="J3554" s="7"/>
      <c r="T3554"/>
    </row>
    <row r="3555" spans="9:20" x14ac:dyDescent="0.25">
      <c r="I3555" s="7"/>
      <c r="J3555" s="7"/>
      <c r="T3555"/>
    </row>
    <row r="3556" spans="9:20" x14ac:dyDescent="0.25">
      <c r="I3556" s="7"/>
      <c r="J3556" s="7"/>
      <c r="T3556"/>
    </row>
    <row r="3557" spans="9:20" x14ac:dyDescent="0.25">
      <c r="I3557" s="7"/>
      <c r="J3557" s="7"/>
      <c r="T3557"/>
    </row>
    <row r="3558" spans="9:20" x14ac:dyDescent="0.25">
      <c r="I3558" s="7"/>
      <c r="J3558" s="7"/>
      <c r="T3558"/>
    </row>
    <row r="3559" spans="9:20" x14ac:dyDescent="0.25">
      <c r="I3559" s="7"/>
      <c r="J3559" s="7"/>
      <c r="T3559"/>
    </row>
    <row r="3560" spans="9:20" x14ac:dyDescent="0.25">
      <c r="I3560" s="7"/>
      <c r="J3560" s="7"/>
      <c r="T3560"/>
    </row>
    <row r="3561" spans="9:20" x14ac:dyDescent="0.25">
      <c r="I3561" s="7"/>
      <c r="J3561" s="7"/>
      <c r="T3561"/>
    </row>
    <row r="3562" spans="9:20" x14ac:dyDescent="0.25">
      <c r="I3562" s="7"/>
      <c r="J3562" s="7"/>
      <c r="T3562"/>
    </row>
    <row r="3563" spans="9:20" x14ac:dyDescent="0.25">
      <c r="I3563" s="7"/>
      <c r="J3563" s="7"/>
      <c r="T3563"/>
    </row>
    <row r="3564" spans="9:20" x14ac:dyDescent="0.25">
      <c r="I3564" s="7"/>
      <c r="J3564" s="7"/>
      <c r="T3564"/>
    </row>
    <row r="3565" spans="9:20" x14ac:dyDescent="0.25">
      <c r="I3565" s="7"/>
      <c r="J3565" s="7"/>
      <c r="T3565"/>
    </row>
    <row r="3566" spans="9:20" x14ac:dyDescent="0.25">
      <c r="I3566" s="7"/>
      <c r="J3566" s="7"/>
      <c r="T3566"/>
    </row>
    <row r="3567" spans="9:20" x14ac:dyDescent="0.25">
      <c r="I3567" s="7"/>
      <c r="J3567" s="7"/>
      <c r="T3567"/>
    </row>
    <row r="3568" spans="9:20" x14ac:dyDescent="0.25">
      <c r="I3568" s="7"/>
      <c r="J3568" s="7"/>
      <c r="T3568"/>
    </row>
    <row r="3569" spans="9:20" x14ac:dyDescent="0.25">
      <c r="I3569" s="7"/>
      <c r="J3569" s="7"/>
      <c r="T3569"/>
    </row>
    <row r="3570" spans="9:20" x14ac:dyDescent="0.25">
      <c r="I3570" s="7"/>
      <c r="J3570" s="7"/>
      <c r="T3570"/>
    </row>
    <row r="3571" spans="9:20" x14ac:dyDescent="0.25">
      <c r="I3571" s="7"/>
      <c r="J3571" s="7"/>
      <c r="T3571"/>
    </row>
    <row r="3572" spans="9:20" x14ac:dyDescent="0.25">
      <c r="I3572" s="7"/>
      <c r="J3572" s="7"/>
      <c r="T3572"/>
    </row>
    <row r="3573" spans="9:20" x14ac:dyDescent="0.25">
      <c r="I3573" s="7"/>
      <c r="J3573" s="7"/>
      <c r="T3573"/>
    </row>
    <row r="3574" spans="9:20" x14ac:dyDescent="0.25">
      <c r="I3574" s="7"/>
      <c r="J3574" s="7"/>
      <c r="T3574"/>
    </row>
    <row r="3575" spans="9:20" x14ac:dyDescent="0.25">
      <c r="I3575" s="7"/>
      <c r="J3575" s="7"/>
      <c r="T3575"/>
    </row>
    <row r="3576" spans="9:20" x14ac:dyDescent="0.25">
      <c r="I3576" s="7"/>
      <c r="J3576" s="7"/>
      <c r="T3576"/>
    </row>
    <row r="3577" spans="9:20" x14ac:dyDescent="0.25">
      <c r="I3577" s="7"/>
      <c r="J3577" s="7"/>
      <c r="T3577"/>
    </row>
    <row r="3578" spans="9:20" x14ac:dyDescent="0.25">
      <c r="I3578" s="7"/>
      <c r="J3578" s="7"/>
      <c r="T3578"/>
    </row>
    <row r="3579" spans="9:20" x14ac:dyDescent="0.25">
      <c r="I3579" s="7"/>
      <c r="J3579" s="7"/>
      <c r="T3579"/>
    </row>
    <row r="3580" spans="9:20" x14ac:dyDescent="0.25">
      <c r="I3580" s="7"/>
      <c r="J3580" s="7"/>
      <c r="T3580"/>
    </row>
    <row r="3581" spans="9:20" x14ac:dyDescent="0.25">
      <c r="I3581" s="7"/>
      <c r="J3581" s="7"/>
      <c r="T3581"/>
    </row>
    <row r="3582" spans="9:20" x14ac:dyDescent="0.25">
      <c r="I3582" s="7"/>
      <c r="J3582" s="7"/>
      <c r="T3582"/>
    </row>
    <row r="3583" spans="9:20" x14ac:dyDescent="0.25">
      <c r="I3583" s="7"/>
      <c r="J3583" s="7"/>
      <c r="T3583"/>
    </row>
    <row r="3584" spans="9:20" x14ac:dyDescent="0.25">
      <c r="I3584" s="7"/>
      <c r="J3584" s="7"/>
      <c r="T3584"/>
    </row>
    <row r="3585" spans="9:20" x14ac:dyDescent="0.25">
      <c r="I3585" s="7"/>
      <c r="J3585" s="7"/>
      <c r="T3585"/>
    </row>
    <row r="3586" spans="9:20" x14ac:dyDescent="0.25">
      <c r="I3586" s="7"/>
      <c r="J3586" s="7"/>
      <c r="T3586"/>
    </row>
    <row r="3587" spans="9:20" x14ac:dyDescent="0.25">
      <c r="I3587" s="7"/>
      <c r="J3587" s="7"/>
      <c r="T3587"/>
    </row>
    <row r="3588" spans="9:20" x14ac:dyDescent="0.25">
      <c r="I3588" s="7"/>
      <c r="J3588" s="7"/>
      <c r="T3588"/>
    </row>
    <row r="3589" spans="9:20" x14ac:dyDescent="0.25">
      <c r="I3589" s="7"/>
      <c r="J3589" s="7"/>
      <c r="T3589"/>
    </row>
    <row r="3590" spans="9:20" x14ac:dyDescent="0.25">
      <c r="I3590" s="7"/>
      <c r="J3590" s="7"/>
      <c r="T3590"/>
    </row>
    <row r="3591" spans="9:20" x14ac:dyDescent="0.25">
      <c r="I3591" s="7"/>
      <c r="J3591" s="7"/>
      <c r="T3591"/>
    </row>
    <row r="3592" spans="9:20" x14ac:dyDescent="0.25">
      <c r="I3592" s="7"/>
      <c r="J3592" s="7"/>
      <c r="T3592"/>
    </row>
    <row r="3593" spans="9:20" x14ac:dyDescent="0.25">
      <c r="I3593" s="7"/>
      <c r="J3593" s="7"/>
      <c r="T3593"/>
    </row>
    <row r="3594" spans="9:20" x14ac:dyDescent="0.25">
      <c r="I3594" s="7"/>
      <c r="J3594" s="7"/>
      <c r="T3594"/>
    </row>
    <row r="3595" spans="9:20" x14ac:dyDescent="0.25">
      <c r="I3595" s="7"/>
      <c r="J3595" s="7"/>
      <c r="T3595"/>
    </row>
    <row r="3596" spans="9:20" x14ac:dyDescent="0.25">
      <c r="I3596" s="7"/>
      <c r="J3596" s="7"/>
      <c r="T3596"/>
    </row>
    <row r="3597" spans="9:20" x14ac:dyDescent="0.25">
      <c r="I3597" s="7"/>
      <c r="J3597" s="7"/>
      <c r="T3597"/>
    </row>
    <row r="3598" spans="9:20" x14ac:dyDescent="0.25">
      <c r="I3598" s="7"/>
      <c r="J3598" s="7"/>
      <c r="T3598"/>
    </row>
    <row r="3599" spans="9:20" x14ac:dyDescent="0.25">
      <c r="I3599" s="7"/>
      <c r="J3599" s="7"/>
      <c r="T3599"/>
    </row>
    <row r="3600" spans="9:20" x14ac:dyDescent="0.25">
      <c r="I3600" s="7"/>
      <c r="J3600" s="7"/>
      <c r="T3600"/>
    </row>
    <row r="3601" spans="9:20" x14ac:dyDescent="0.25">
      <c r="I3601" s="7"/>
      <c r="J3601" s="7"/>
      <c r="T3601"/>
    </row>
    <row r="3602" spans="9:20" x14ac:dyDescent="0.25">
      <c r="I3602" s="7"/>
      <c r="J3602" s="7"/>
      <c r="T3602"/>
    </row>
    <row r="3603" spans="9:20" x14ac:dyDescent="0.25">
      <c r="I3603" s="7"/>
      <c r="J3603" s="7"/>
      <c r="T3603"/>
    </row>
    <row r="3604" spans="9:20" x14ac:dyDescent="0.25">
      <c r="I3604" s="7"/>
      <c r="J3604" s="7"/>
      <c r="T3604"/>
    </row>
    <row r="3605" spans="9:20" x14ac:dyDescent="0.25">
      <c r="I3605" s="7"/>
      <c r="J3605" s="7"/>
      <c r="T3605"/>
    </row>
    <row r="3606" spans="9:20" x14ac:dyDescent="0.25">
      <c r="I3606" s="7"/>
      <c r="J3606" s="7"/>
      <c r="T3606"/>
    </row>
    <row r="3607" spans="9:20" x14ac:dyDescent="0.25">
      <c r="I3607" s="7"/>
      <c r="J3607" s="7"/>
      <c r="T3607"/>
    </row>
    <row r="3608" spans="9:20" x14ac:dyDescent="0.25">
      <c r="I3608" s="7"/>
      <c r="J3608" s="7"/>
      <c r="T3608"/>
    </row>
    <row r="3609" spans="9:20" x14ac:dyDescent="0.25">
      <c r="I3609" s="7"/>
      <c r="J3609" s="7"/>
      <c r="T3609"/>
    </row>
    <row r="3610" spans="9:20" x14ac:dyDescent="0.25">
      <c r="I3610" s="7"/>
      <c r="J3610" s="7"/>
      <c r="T3610"/>
    </row>
    <row r="3611" spans="9:20" x14ac:dyDescent="0.25">
      <c r="I3611" s="7"/>
      <c r="J3611" s="7"/>
      <c r="T3611"/>
    </row>
    <row r="3612" spans="9:20" x14ac:dyDescent="0.25">
      <c r="I3612" s="7"/>
      <c r="J3612" s="7"/>
      <c r="T3612"/>
    </row>
    <row r="3613" spans="9:20" x14ac:dyDescent="0.25">
      <c r="I3613" s="7"/>
      <c r="J3613" s="7"/>
      <c r="T3613"/>
    </row>
    <row r="3614" spans="9:20" x14ac:dyDescent="0.25">
      <c r="I3614" s="7"/>
      <c r="J3614" s="7"/>
      <c r="T3614"/>
    </row>
    <row r="3615" spans="9:20" x14ac:dyDescent="0.25">
      <c r="I3615" s="7"/>
      <c r="J3615" s="7"/>
      <c r="T3615"/>
    </row>
    <row r="3616" spans="9:20" x14ac:dyDescent="0.25">
      <c r="I3616" s="7"/>
      <c r="J3616" s="7"/>
      <c r="T3616"/>
    </row>
    <row r="3617" spans="9:20" x14ac:dyDescent="0.25">
      <c r="I3617" s="7"/>
      <c r="J3617" s="7"/>
      <c r="T3617"/>
    </row>
    <row r="3618" spans="9:20" x14ac:dyDescent="0.25">
      <c r="I3618" s="7"/>
      <c r="J3618" s="7"/>
      <c r="T3618"/>
    </row>
    <row r="3619" spans="9:20" x14ac:dyDescent="0.25">
      <c r="I3619" s="7"/>
      <c r="J3619" s="7"/>
      <c r="T3619"/>
    </row>
    <row r="3620" spans="9:20" x14ac:dyDescent="0.25">
      <c r="I3620" s="7"/>
      <c r="J3620" s="7"/>
      <c r="T3620"/>
    </row>
    <row r="3621" spans="9:20" x14ac:dyDescent="0.25">
      <c r="I3621" s="7"/>
      <c r="J3621" s="7"/>
      <c r="T3621"/>
    </row>
    <row r="3622" spans="9:20" x14ac:dyDescent="0.25">
      <c r="I3622" s="7"/>
      <c r="J3622" s="7"/>
      <c r="T3622"/>
    </row>
    <row r="3623" spans="9:20" x14ac:dyDescent="0.25">
      <c r="I3623" s="7"/>
      <c r="J3623" s="7"/>
      <c r="T3623"/>
    </row>
    <row r="3624" spans="9:20" x14ac:dyDescent="0.25">
      <c r="I3624" s="7"/>
      <c r="J3624" s="7"/>
      <c r="T3624"/>
    </row>
    <row r="3625" spans="9:20" x14ac:dyDescent="0.25">
      <c r="I3625" s="7"/>
      <c r="J3625" s="7"/>
      <c r="T3625"/>
    </row>
    <row r="3626" spans="9:20" x14ac:dyDescent="0.25">
      <c r="I3626" s="7"/>
      <c r="J3626" s="7"/>
      <c r="T3626"/>
    </row>
    <row r="3627" spans="9:20" x14ac:dyDescent="0.25">
      <c r="I3627" s="7"/>
      <c r="J3627" s="7"/>
      <c r="T3627"/>
    </row>
    <row r="3628" spans="9:20" x14ac:dyDescent="0.25">
      <c r="I3628" s="7"/>
      <c r="J3628" s="7"/>
      <c r="T3628"/>
    </row>
    <row r="3629" spans="9:20" x14ac:dyDescent="0.25">
      <c r="I3629" s="7"/>
      <c r="J3629" s="7"/>
      <c r="T3629"/>
    </row>
    <row r="3630" spans="9:20" x14ac:dyDescent="0.25">
      <c r="I3630" s="7"/>
      <c r="J3630" s="7"/>
      <c r="T3630"/>
    </row>
    <row r="3631" spans="9:20" x14ac:dyDescent="0.25">
      <c r="I3631" s="7"/>
      <c r="J3631" s="7"/>
      <c r="T3631"/>
    </row>
    <row r="3632" spans="9:20" x14ac:dyDescent="0.25">
      <c r="I3632" s="7"/>
      <c r="J3632" s="7"/>
      <c r="T3632"/>
    </row>
    <row r="3633" spans="9:20" x14ac:dyDescent="0.25">
      <c r="I3633" s="7"/>
      <c r="J3633" s="7"/>
      <c r="T3633"/>
    </row>
    <row r="3634" spans="9:20" x14ac:dyDescent="0.25">
      <c r="I3634" s="7"/>
      <c r="J3634" s="7"/>
      <c r="T3634"/>
    </row>
    <row r="3635" spans="9:20" x14ac:dyDescent="0.25">
      <c r="I3635" s="7"/>
      <c r="J3635" s="7"/>
      <c r="T3635"/>
    </row>
    <row r="3636" spans="9:20" x14ac:dyDescent="0.25">
      <c r="I3636" s="7"/>
      <c r="J3636" s="7"/>
      <c r="T3636"/>
    </row>
    <row r="3637" spans="9:20" x14ac:dyDescent="0.25">
      <c r="I3637" s="7"/>
      <c r="J3637" s="7"/>
      <c r="T3637"/>
    </row>
    <row r="3638" spans="9:20" x14ac:dyDescent="0.25">
      <c r="I3638" s="7"/>
      <c r="J3638" s="7"/>
      <c r="T3638"/>
    </row>
    <row r="3639" spans="9:20" x14ac:dyDescent="0.25">
      <c r="I3639" s="7"/>
      <c r="J3639" s="7"/>
      <c r="T3639"/>
    </row>
    <row r="3640" spans="9:20" x14ac:dyDescent="0.25">
      <c r="I3640" s="7"/>
      <c r="J3640" s="7"/>
      <c r="T3640"/>
    </row>
    <row r="3641" spans="9:20" x14ac:dyDescent="0.25">
      <c r="I3641" s="7"/>
      <c r="J3641" s="7"/>
      <c r="T3641"/>
    </row>
    <row r="3642" spans="9:20" x14ac:dyDescent="0.25">
      <c r="I3642" s="7"/>
      <c r="J3642" s="7"/>
      <c r="T3642"/>
    </row>
    <row r="3643" spans="9:20" x14ac:dyDescent="0.25">
      <c r="I3643" s="7"/>
      <c r="J3643" s="7"/>
      <c r="T3643"/>
    </row>
    <row r="3644" spans="9:20" x14ac:dyDescent="0.25">
      <c r="I3644" s="7"/>
      <c r="J3644" s="7"/>
      <c r="T3644"/>
    </row>
    <row r="3645" spans="9:20" x14ac:dyDescent="0.25">
      <c r="I3645" s="7"/>
      <c r="J3645" s="7"/>
      <c r="T3645"/>
    </row>
    <row r="3646" spans="9:20" x14ac:dyDescent="0.25">
      <c r="I3646" s="7"/>
      <c r="J3646" s="7"/>
      <c r="T3646"/>
    </row>
    <row r="3647" spans="9:20" x14ac:dyDescent="0.25">
      <c r="I3647" s="7"/>
      <c r="J3647" s="7"/>
      <c r="T3647"/>
    </row>
    <row r="3648" spans="9:20" x14ac:dyDescent="0.25">
      <c r="I3648" s="7"/>
      <c r="J3648" s="7"/>
      <c r="T3648"/>
    </row>
    <row r="3649" spans="9:20" x14ac:dyDescent="0.25">
      <c r="I3649" s="7"/>
      <c r="J3649" s="7"/>
      <c r="T3649"/>
    </row>
    <row r="3650" spans="9:20" x14ac:dyDescent="0.25">
      <c r="I3650" s="7"/>
      <c r="J3650" s="7"/>
      <c r="T3650"/>
    </row>
    <row r="3651" spans="9:20" x14ac:dyDescent="0.25">
      <c r="I3651" s="7"/>
      <c r="J3651" s="7"/>
      <c r="T3651"/>
    </row>
    <row r="3652" spans="9:20" x14ac:dyDescent="0.25">
      <c r="I3652" s="7"/>
      <c r="J3652" s="7"/>
      <c r="T3652"/>
    </row>
    <row r="3653" spans="9:20" x14ac:dyDescent="0.25">
      <c r="I3653" s="7"/>
      <c r="J3653" s="7"/>
      <c r="T3653"/>
    </row>
    <row r="3654" spans="9:20" x14ac:dyDescent="0.25">
      <c r="I3654" s="7"/>
      <c r="J3654" s="7"/>
      <c r="T3654"/>
    </row>
    <row r="3655" spans="9:20" x14ac:dyDescent="0.25">
      <c r="I3655" s="7"/>
      <c r="J3655" s="7"/>
      <c r="T3655"/>
    </row>
    <row r="3656" spans="9:20" x14ac:dyDescent="0.25">
      <c r="I3656" s="7"/>
      <c r="J3656" s="7"/>
      <c r="T3656"/>
    </row>
    <row r="3657" spans="9:20" x14ac:dyDescent="0.25">
      <c r="I3657" s="7"/>
      <c r="J3657" s="7"/>
      <c r="T3657"/>
    </row>
    <row r="3658" spans="9:20" x14ac:dyDescent="0.25">
      <c r="I3658" s="7"/>
      <c r="J3658" s="7"/>
      <c r="T3658"/>
    </row>
    <row r="3659" spans="9:20" x14ac:dyDescent="0.25">
      <c r="I3659" s="7"/>
      <c r="J3659" s="7"/>
      <c r="T3659"/>
    </row>
    <row r="3660" spans="9:20" x14ac:dyDescent="0.25">
      <c r="I3660" s="7"/>
      <c r="J3660" s="7"/>
      <c r="T3660"/>
    </row>
    <row r="3661" spans="9:20" x14ac:dyDescent="0.25">
      <c r="I3661" s="7"/>
      <c r="J3661" s="7"/>
      <c r="T3661"/>
    </row>
    <row r="3662" spans="9:20" x14ac:dyDescent="0.25">
      <c r="I3662" s="7"/>
      <c r="J3662" s="7"/>
      <c r="T3662"/>
    </row>
    <row r="3663" spans="9:20" x14ac:dyDescent="0.25">
      <c r="I3663" s="7"/>
      <c r="J3663" s="7"/>
      <c r="T3663"/>
    </row>
    <row r="3664" spans="9:20" x14ac:dyDescent="0.25">
      <c r="I3664" s="7"/>
      <c r="J3664" s="7"/>
      <c r="T3664"/>
    </row>
    <row r="3665" spans="9:20" x14ac:dyDescent="0.25">
      <c r="I3665" s="7"/>
      <c r="J3665" s="7"/>
      <c r="T3665"/>
    </row>
    <row r="3666" spans="9:20" x14ac:dyDescent="0.25">
      <c r="I3666" s="7"/>
      <c r="J3666" s="7"/>
      <c r="T3666"/>
    </row>
    <row r="3667" spans="9:20" x14ac:dyDescent="0.25">
      <c r="I3667" s="7"/>
      <c r="J3667" s="7"/>
      <c r="T3667"/>
    </row>
    <row r="3668" spans="9:20" x14ac:dyDescent="0.25">
      <c r="I3668" s="7"/>
      <c r="J3668" s="7"/>
      <c r="T3668"/>
    </row>
    <row r="3669" spans="9:20" x14ac:dyDescent="0.25">
      <c r="I3669" s="7"/>
      <c r="J3669" s="7"/>
      <c r="T3669"/>
    </row>
    <row r="3670" spans="9:20" x14ac:dyDescent="0.25">
      <c r="I3670" s="7"/>
      <c r="J3670" s="7"/>
      <c r="T3670"/>
    </row>
    <row r="3671" spans="9:20" x14ac:dyDescent="0.25">
      <c r="I3671" s="7"/>
      <c r="J3671" s="7"/>
      <c r="T3671"/>
    </row>
    <row r="3672" spans="9:20" x14ac:dyDescent="0.25">
      <c r="I3672" s="7"/>
      <c r="J3672" s="7"/>
      <c r="T3672"/>
    </row>
    <row r="3673" spans="9:20" x14ac:dyDescent="0.25">
      <c r="I3673" s="7"/>
      <c r="J3673" s="7"/>
      <c r="T3673"/>
    </row>
    <row r="3674" spans="9:20" x14ac:dyDescent="0.25">
      <c r="I3674" s="7"/>
      <c r="J3674" s="7"/>
      <c r="T3674"/>
    </row>
    <row r="3675" spans="9:20" x14ac:dyDescent="0.25">
      <c r="I3675" s="7"/>
      <c r="J3675" s="7"/>
      <c r="T3675"/>
    </row>
    <row r="3676" spans="9:20" x14ac:dyDescent="0.25">
      <c r="I3676" s="7"/>
      <c r="J3676" s="7"/>
      <c r="T3676"/>
    </row>
    <row r="3677" spans="9:20" x14ac:dyDescent="0.25">
      <c r="I3677" s="7"/>
      <c r="J3677" s="7"/>
      <c r="T3677"/>
    </row>
    <row r="3678" spans="9:20" x14ac:dyDescent="0.25">
      <c r="I3678" s="7"/>
      <c r="J3678" s="7"/>
      <c r="T3678"/>
    </row>
    <row r="3679" spans="9:20" x14ac:dyDescent="0.25">
      <c r="I3679" s="7"/>
      <c r="J3679" s="7"/>
      <c r="T3679"/>
    </row>
    <row r="3680" spans="9:20" x14ac:dyDescent="0.25">
      <c r="I3680" s="7"/>
      <c r="J3680" s="7"/>
      <c r="T3680"/>
    </row>
    <row r="3681" spans="9:20" x14ac:dyDescent="0.25">
      <c r="I3681" s="7"/>
      <c r="J3681" s="7"/>
      <c r="T3681"/>
    </row>
    <row r="3682" spans="9:20" x14ac:dyDescent="0.25">
      <c r="I3682" s="7"/>
      <c r="J3682" s="7"/>
      <c r="T3682"/>
    </row>
    <row r="3683" spans="9:20" x14ac:dyDescent="0.25">
      <c r="I3683" s="7"/>
      <c r="J3683" s="7"/>
      <c r="T3683"/>
    </row>
    <row r="3684" spans="9:20" x14ac:dyDescent="0.25">
      <c r="I3684" s="7"/>
      <c r="J3684" s="7"/>
      <c r="T3684"/>
    </row>
    <row r="3685" spans="9:20" x14ac:dyDescent="0.25">
      <c r="I3685" s="7"/>
      <c r="J3685" s="7"/>
      <c r="T3685"/>
    </row>
    <row r="3686" spans="9:20" x14ac:dyDescent="0.25">
      <c r="I3686" s="7"/>
      <c r="J3686" s="7"/>
      <c r="T3686"/>
    </row>
    <row r="3687" spans="9:20" x14ac:dyDescent="0.25">
      <c r="I3687" s="7"/>
      <c r="J3687" s="7"/>
      <c r="T3687"/>
    </row>
    <row r="3688" spans="9:20" x14ac:dyDescent="0.25">
      <c r="I3688" s="7"/>
      <c r="J3688" s="7"/>
      <c r="T3688"/>
    </row>
    <row r="3689" spans="9:20" x14ac:dyDescent="0.25">
      <c r="I3689" s="7"/>
      <c r="J3689" s="7"/>
      <c r="T3689"/>
    </row>
    <row r="3690" spans="9:20" x14ac:dyDescent="0.25">
      <c r="I3690" s="7"/>
      <c r="J3690" s="7"/>
      <c r="T3690"/>
    </row>
    <row r="3691" spans="9:20" x14ac:dyDescent="0.25">
      <c r="I3691" s="7"/>
      <c r="J3691" s="7"/>
      <c r="T3691"/>
    </row>
    <row r="3692" spans="9:20" x14ac:dyDescent="0.25">
      <c r="I3692" s="7"/>
      <c r="J3692" s="7"/>
      <c r="T3692"/>
    </row>
    <row r="3693" spans="9:20" x14ac:dyDescent="0.25">
      <c r="I3693" s="7"/>
      <c r="J3693" s="7"/>
      <c r="T3693"/>
    </row>
    <row r="3694" spans="9:20" x14ac:dyDescent="0.25">
      <c r="I3694" s="7"/>
      <c r="J3694" s="7"/>
      <c r="T3694"/>
    </row>
    <row r="3695" spans="9:20" x14ac:dyDescent="0.25">
      <c r="I3695" s="7"/>
      <c r="J3695" s="7"/>
      <c r="T3695"/>
    </row>
    <row r="3696" spans="9:20" x14ac:dyDescent="0.25">
      <c r="I3696" s="7"/>
      <c r="J3696" s="7"/>
      <c r="T3696"/>
    </row>
    <row r="3697" spans="9:20" x14ac:dyDescent="0.25">
      <c r="I3697" s="7"/>
      <c r="J3697" s="7"/>
      <c r="T3697"/>
    </row>
    <row r="3698" spans="9:20" x14ac:dyDescent="0.25">
      <c r="I3698" s="7"/>
      <c r="J3698" s="7"/>
      <c r="T3698"/>
    </row>
    <row r="3699" spans="9:20" x14ac:dyDescent="0.25">
      <c r="I3699" s="7"/>
      <c r="J3699" s="7"/>
      <c r="T3699"/>
    </row>
    <row r="3700" spans="9:20" x14ac:dyDescent="0.25">
      <c r="I3700" s="7"/>
      <c r="J3700" s="7"/>
      <c r="T3700"/>
    </row>
    <row r="3701" spans="9:20" x14ac:dyDescent="0.25">
      <c r="I3701" s="7"/>
      <c r="J3701" s="7"/>
      <c r="T3701"/>
    </row>
    <row r="3702" spans="9:20" x14ac:dyDescent="0.25">
      <c r="I3702" s="7"/>
      <c r="J3702" s="7"/>
      <c r="T3702"/>
    </row>
    <row r="3703" spans="9:20" x14ac:dyDescent="0.25">
      <c r="I3703" s="7"/>
      <c r="J3703" s="7"/>
      <c r="T3703"/>
    </row>
    <row r="3704" spans="9:20" x14ac:dyDescent="0.25">
      <c r="I3704" s="7"/>
      <c r="J3704" s="7"/>
      <c r="T3704"/>
    </row>
    <row r="3705" spans="9:20" x14ac:dyDescent="0.25">
      <c r="I3705" s="7"/>
      <c r="J3705" s="7"/>
      <c r="T3705"/>
    </row>
    <row r="3706" spans="9:20" x14ac:dyDescent="0.25">
      <c r="I3706" s="7"/>
      <c r="J3706" s="7"/>
      <c r="T3706"/>
    </row>
    <row r="3707" spans="9:20" x14ac:dyDescent="0.25">
      <c r="I3707" s="7"/>
      <c r="J3707" s="7"/>
      <c r="T3707"/>
    </row>
    <row r="3708" spans="9:20" x14ac:dyDescent="0.25">
      <c r="I3708" s="7"/>
      <c r="J3708" s="7"/>
      <c r="T3708"/>
    </row>
    <row r="3709" spans="9:20" x14ac:dyDescent="0.25">
      <c r="I3709" s="7"/>
      <c r="J3709" s="7"/>
      <c r="T3709"/>
    </row>
    <row r="3710" spans="9:20" x14ac:dyDescent="0.25">
      <c r="I3710" s="7"/>
      <c r="J3710" s="7"/>
      <c r="T3710"/>
    </row>
    <row r="3711" spans="9:20" x14ac:dyDescent="0.25">
      <c r="I3711" s="7"/>
      <c r="J3711" s="7"/>
      <c r="T3711"/>
    </row>
    <row r="3712" spans="9:20" x14ac:dyDescent="0.25">
      <c r="I3712" s="7"/>
      <c r="J3712" s="7"/>
      <c r="T3712"/>
    </row>
    <row r="3713" spans="9:20" x14ac:dyDescent="0.25">
      <c r="I3713" s="7"/>
      <c r="J3713" s="7"/>
      <c r="T3713"/>
    </row>
    <row r="3714" spans="9:20" x14ac:dyDescent="0.25">
      <c r="I3714" s="7"/>
      <c r="J3714" s="7"/>
      <c r="T3714"/>
    </row>
    <row r="3715" spans="9:20" x14ac:dyDescent="0.25">
      <c r="I3715" s="7"/>
      <c r="J3715" s="7"/>
      <c r="T3715"/>
    </row>
    <row r="3716" spans="9:20" x14ac:dyDescent="0.25">
      <c r="I3716" s="7"/>
      <c r="J3716" s="7"/>
      <c r="T3716"/>
    </row>
    <row r="3717" spans="9:20" x14ac:dyDescent="0.25">
      <c r="I3717" s="7"/>
      <c r="J3717" s="7"/>
      <c r="T3717"/>
    </row>
    <row r="3718" spans="9:20" x14ac:dyDescent="0.25">
      <c r="I3718" s="7"/>
      <c r="J3718" s="7"/>
      <c r="T3718"/>
    </row>
    <row r="3719" spans="9:20" x14ac:dyDescent="0.25">
      <c r="I3719" s="7"/>
      <c r="J3719" s="7"/>
      <c r="T3719"/>
    </row>
    <row r="3720" spans="9:20" x14ac:dyDescent="0.25">
      <c r="I3720" s="7"/>
      <c r="J3720" s="7"/>
      <c r="T3720"/>
    </row>
    <row r="3721" spans="9:20" x14ac:dyDescent="0.25">
      <c r="I3721" s="7"/>
      <c r="J3721" s="7"/>
      <c r="T3721"/>
    </row>
    <row r="3722" spans="9:20" x14ac:dyDescent="0.25">
      <c r="I3722" s="7"/>
      <c r="J3722" s="7"/>
      <c r="T3722"/>
    </row>
    <row r="3723" spans="9:20" x14ac:dyDescent="0.25">
      <c r="I3723" s="7"/>
      <c r="J3723" s="7"/>
      <c r="T3723"/>
    </row>
    <row r="3724" spans="9:20" x14ac:dyDescent="0.25">
      <c r="I3724" s="7"/>
      <c r="J3724" s="7"/>
      <c r="T3724"/>
    </row>
    <row r="3725" spans="9:20" x14ac:dyDescent="0.25">
      <c r="I3725" s="7"/>
      <c r="J3725" s="7"/>
      <c r="T3725"/>
    </row>
    <row r="3726" spans="9:20" x14ac:dyDescent="0.25">
      <c r="I3726" s="7"/>
      <c r="J3726" s="7"/>
      <c r="T3726"/>
    </row>
    <row r="3727" spans="9:20" x14ac:dyDescent="0.25">
      <c r="I3727" s="7"/>
      <c r="J3727" s="7"/>
      <c r="T3727"/>
    </row>
    <row r="3728" spans="9:20" x14ac:dyDescent="0.25">
      <c r="I3728" s="7"/>
      <c r="J3728" s="7"/>
      <c r="T3728"/>
    </row>
    <row r="3729" spans="9:20" x14ac:dyDescent="0.25">
      <c r="I3729" s="7"/>
      <c r="J3729" s="7"/>
      <c r="T3729"/>
    </row>
    <row r="3730" spans="9:20" x14ac:dyDescent="0.25">
      <c r="I3730" s="7"/>
      <c r="J3730" s="7"/>
      <c r="T3730"/>
    </row>
    <row r="3731" spans="9:20" x14ac:dyDescent="0.25">
      <c r="I3731" s="7"/>
      <c r="J3731" s="7"/>
      <c r="T3731"/>
    </row>
    <row r="3732" spans="9:20" x14ac:dyDescent="0.25">
      <c r="I3732" s="7"/>
      <c r="J3732" s="7"/>
      <c r="T3732"/>
    </row>
    <row r="3733" spans="9:20" x14ac:dyDescent="0.25">
      <c r="I3733" s="7"/>
      <c r="J3733" s="7"/>
      <c r="T3733"/>
    </row>
    <row r="3734" spans="9:20" x14ac:dyDescent="0.25">
      <c r="I3734" s="7"/>
      <c r="J3734" s="7"/>
      <c r="T3734"/>
    </row>
    <row r="3735" spans="9:20" x14ac:dyDescent="0.25">
      <c r="I3735" s="7"/>
      <c r="J3735" s="7"/>
      <c r="T3735"/>
    </row>
    <row r="3736" spans="9:20" x14ac:dyDescent="0.25">
      <c r="I3736" s="7"/>
      <c r="J3736" s="7"/>
      <c r="T3736"/>
    </row>
    <row r="3737" spans="9:20" x14ac:dyDescent="0.25">
      <c r="I3737" s="7"/>
      <c r="J3737" s="7"/>
      <c r="T3737"/>
    </row>
    <row r="3738" spans="9:20" x14ac:dyDescent="0.25">
      <c r="I3738" s="7"/>
      <c r="J3738" s="7"/>
      <c r="T3738"/>
    </row>
    <row r="3739" spans="9:20" x14ac:dyDescent="0.25">
      <c r="I3739" s="7"/>
      <c r="J3739" s="7"/>
      <c r="T3739"/>
    </row>
    <row r="3740" spans="9:20" x14ac:dyDescent="0.25">
      <c r="I3740" s="7"/>
      <c r="J3740" s="7"/>
      <c r="T3740"/>
    </row>
    <row r="3741" spans="9:20" x14ac:dyDescent="0.25">
      <c r="I3741" s="7"/>
      <c r="J3741" s="7"/>
      <c r="T3741"/>
    </row>
    <row r="3742" spans="9:20" x14ac:dyDescent="0.25">
      <c r="I3742" s="7"/>
      <c r="J3742" s="7"/>
      <c r="T3742"/>
    </row>
    <row r="3743" spans="9:20" x14ac:dyDescent="0.25">
      <c r="I3743" s="7"/>
      <c r="J3743" s="7"/>
      <c r="T3743"/>
    </row>
    <row r="3744" spans="9:20" x14ac:dyDescent="0.25">
      <c r="I3744" s="7"/>
      <c r="J3744" s="7"/>
      <c r="T3744"/>
    </row>
    <row r="3745" spans="9:20" x14ac:dyDescent="0.25">
      <c r="I3745" s="7"/>
      <c r="J3745" s="7"/>
      <c r="T3745"/>
    </row>
    <row r="3746" spans="9:20" x14ac:dyDescent="0.25">
      <c r="I3746" s="7"/>
      <c r="J3746" s="7"/>
      <c r="T3746"/>
    </row>
    <row r="3747" spans="9:20" x14ac:dyDescent="0.25">
      <c r="I3747" s="7"/>
      <c r="J3747" s="7"/>
      <c r="T3747"/>
    </row>
    <row r="3748" spans="9:20" x14ac:dyDescent="0.25">
      <c r="I3748" s="7"/>
      <c r="J3748" s="7"/>
      <c r="T3748"/>
    </row>
    <row r="3749" spans="9:20" x14ac:dyDescent="0.25">
      <c r="I3749" s="7"/>
      <c r="J3749" s="7"/>
      <c r="T3749"/>
    </row>
    <row r="3750" spans="9:20" x14ac:dyDescent="0.25">
      <c r="I3750" s="7"/>
      <c r="J3750" s="7"/>
      <c r="T3750"/>
    </row>
    <row r="3751" spans="9:20" x14ac:dyDescent="0.25">
      <c r="I3751" s="7"/>
      <c r="J3751" s="7"/>
      <c r="T3751"/>
    </row>
    <row r="3752" spans="9:20" x14ac:dyDescent="0.25">
      <c r="I3752" s="7"/>
      <c r="J3752" s="7"/>
      <c r="T3752"/>
    </row>
    <row r="3753" spans="9:20" x14ac:dyDescent="0.25">
      <c r="I3753" s="7"/>
      <c r="J3753" s="7"/>
      <c r="T3753"/>
    </row>
    <row r="3754" spans="9:20" x14ac:dyDescent="0.25">
      <c r="I3754" s="7"/>
      <c r="J3754" s="7"/>
      <c r="T3754"/>
    </row>
    <row r="3755" spans="9:20" x14ac:dyDescent="0.25">
      <c r="I3755" s="7"/>
      <c r="J3755" s="7"/>
      <c r="T3755"/>
    </row>
    <row r="3756" spans="9:20" x14ac:dyDescent="0.25">
      <c r="I3756" s="7"/>
      <c r="J3756" s="7"/>
      <c r="T3756"/>
    </row>
    <row r="3757" spans="9:20" x14ac:dyDescent="0.25">
      <c r="I3757" s="7"/>
      <c r="J3757" s="7"/>
      <c r="T3757"/>
    </row>
    <row r="3758" spans="9:20" x14ac:dyDescent="0.25">
      <c r="I3758" s="7"/>
      <c r="J3758" s="7"/>
      <c r="T3758"/>
    </row>
    <row r="3759" spans="9:20" x14ac:dyDescent="0.25">
      <c r="I3759" s="7"/>
      <c r="J3759" s="7"/>
      <c r="T3759"/>
    </row>
    <row r="3760" spans="9:20" x14ac:dyDescent="0.25">
      <c r="I3760" s="7"/>
      <c r="J3760" s="7"/>
      <c r="T3760"/>
    </row>
    <row r="3761" spans="9:20" x14ac:dyDescent="0.25">
      <c r="I3761" s="7"/>
      <c r="J3761" s="7"/>
      <c r="T3761"/>
    </row>
    <row r="3762" spans="9:20" x14ac:dyDescent="0.25">
      <c r="I3762" s="7"/>
      <c r="J3762" s="7"/>
      <c r="T3762"/>
    </row>
    <row r="3763" spans="9:20" x14ac:dyDescent="0.25">
      <c r="I3763" s="7"/>
      <c r="J3763" s="7"/>
      <c r="T3763"/>
    </row>
    <row r="3764" spans="9:20" x14ac:dyDescent="0.25">
      <c r="I3764" s="7"/>
      <c r="J3764" s="7"/>
      <c r="T3764"/>
    </row>
    <row r="3765" spans="9:20" x14ac:dyDescent="0.25">
      <c r="I3765" s="7"/>
      <c r="J3765" s="7"/>
      <c r="T3765"/>
    </row>
    <row r="3766" spans="9:20" x14ac:dyDescent="0.25">
      <c r="I3766" s="7"/>
      <c r="J3766" s="7"/>
      <c r="T3766"/>
    </row>
    <row r="3767" spans="9:20" x14ac:dyDescent="0.25">
      <c r="I3767" s="7"/>
      <c r="J3767" s="7"/>
      <c r="T3767"/>
    </row>
    <row r="3768" spans="9:20" x14ac:dyDescent="0.25">
      <c r="I3768" s="7"/>
      <c r="J3768" s="7"/>
      <c r="T3768"/>
    </row>
    <row r="3769" spans="9:20" x14ac:dyDescent="0.25">
      <c r="I3769" s="7"/>
      <c r="J3769" s="7"/>
      <c r="T3769"/>
    </row>
    <row r="3770" spans="9:20" x14ac:dyDescent="0.25">
      <c r="I3770" s="7"/>
      <c r="J3770" s="7"/>
      <c r="T3770"/>
    </row>
    <row r="3771" spans="9:20" x14ac:dyDescent="0.25">
      <c r="I3771" s="7"/>
      <c r="J3771" s="7"/>
      <c r="T3771"/>
    </row>
    <row r="3772" spans="9:20" x14ac:dyDescent="0.25">
      <c r="I3772" s="7"/>
      <c r="J3772" s="7"/>
      <c r="T3772"/>
    </row>
    <row r="3773" spans="9:20" x14ac:dyDescent="0.25">
      <c r="I3773" s="7"/>
      <c r="J3773" s="7"/>
      <c r="T3773"/>
    </row>
    <row r="3774" spans="9:20" x14ac:dyDescent="0.25">
      <c r="I3774" s="7"/>
      <c r="J3774" s="7"/>
      <c r="T3774"/>
    </row>
    <row r="3775" spans="9:20" x14ac:dyDescent="0.25">
      <c r="I3775" s="7"/>
      <c r="J3775" s="7"/>
      <c r="T3775"/>
    </row>
    <row r="3776" spans="9:20" x14ac:dyDescent="0.25">
      <c r="I3776" s="7"/>
      <c r="J3776" s="7"/>
      <c r="T3776"/>
    </row>
    <row r="3777" spans="9:20" x14ac:dyDescent="0.25">
      <c r="I3777" s="7"/>
      <c r="J3777" s="7"/>
      <c r="T3777"/>
    </row>
    <row r="3778" spans="9:20" x14ac:dyDescent="0.25">
      <c r="I3778" s="7"/>
      <c r="J3778" s="7"/>
      <c r="T3778"/>
    </row>
    <row r="3779" spans="9:20" x14ac:dyDescent="0.25">
      <c r="I3779" s="7"/>
      <c r="J3779" s="7"/>
      <c r="T3779"/>
    </row>
    <row r="3780" spans="9:20" x14ac:dyDescent="0.25">
      <c r="I3780" s="7"/>
      <c r="J3780" s="7"/>
      <c r="T3780"/>
    </row>
    <row r="3781" spans="9:20" x14ac:dyDescent="0.25">
      <c r="I3781" s="7"/>
      <c r="J3781" s="7"/>
      <c r="T3781"/>
    </row>
    <row r="3782" spans="9:20" x14ac:dyDescent="0.25">
      <c r="I3782" s="7"/>
      <c r="J3782" s="7"/>
      <c r="T3782"/>
    </row>
    <row r="3783" spans="9:20" x14ac:dyDescent="0.25">
      <c r="I3783" s="7"/>
      <c r="J3783" s="7"/>
      <c r="T3783"/>
    </row>
    <row r="3784" spans="9:20" x14ac:dyDescent="0.25">
      <c r="I3784" s="7"/>
      <c r="J3784" s="7"/>
      <c r="T3784"/>
    </row>
    <row r="3785" spans="9:20" x14ac:dyDescent="0.25">
      <c r="I3785" s="7"/>
      <c r="J3785" s="7"/>
      <c r="T3785"/>
    </row>
    <row r="3786" spans="9:20" x14ac:dyDescent="0.25">
      <c r="I3786" s="7"/>
      <c r="J3786" s="7"/>
      <c r="T3786"/>
    </row>
    <row r="3787" spans="9:20" x14ac:dyDescent="0.25">
      <c r="I3787" s="7"/>
      <c r="J3787" s="7"/>
      <c r="T3787"/>
    </row>
    <row r="3788" spans="9:20" x14ac:dyDescent="0.25">
      <c r="I3788" s="7"/>
      <c r="J3788" s="7"/>
      <c r="T3788"/>
    </row>
    <row r="3789" spans="9:20" x14ac:dyDescent="0.25">
      <c r="I3789" s="7"/>
      <c r="J3789" s="7"/>
      <c r="T3789"/>
    </row>
    <row r="3790" spans="9:20" x14ac:dyDescent="0.25">
      <c r="I3790" s="7"/>
      <c r="J3790" s="7"/>
      <c r="T3790"/>
    </row>
    <row r="3791" spans="9:20" x14ac:dyDescent="0.25">
      <c r="I3791" s="7"/>
      <c r="J3791" s="7"/>
      <c r="T3791"/>
    </row>
    <row r="3792" spans="9:20" x14ac:dyDescent="0.25">
      <c r="I3792" s="7"/>
      <c r="J3792" s="7"/>
      <c r="T3792"/>
    </row>
    <row r="3793" spans="9:20" x14ac:dyDescent="0.25">
      <c r="I3793" s="7"/>
      <c r="J3793" s="7"/>
      <c r="T3793"/>
    </row>
    <row r="3794" spans="9:20" x14ac:dyDescent="0.25">
      <c r="I3794" s="7"/>
      <c r="J3794" s="7"/>
      <c r="T3794"/>
    </row>
    <row r="3795" spans="9:20" x14ac:dyDescent="0.25">
      <c r="I3795" s="7"/>
      <c r="J3795" s="7"/>
      <c r="T3795"/>
    </row>
    <row r="3796" spans="9:20" x14ac:dyDescent="0.25">
      <c r="I3796" s="7"/>
      <c r="J3796" s="7"/>
      <c r="T3796"/>
    </row>
    <row r="3797" spans="9:20" x14ac:dyDescent="0.25">
      <c r="I3797" s="7"/>
      <c r="J3797" s="7"/>
      <c r="T3797"/>
    </row>
    <row r="3798" spans="9:20" x14ac:dyDescent="0.25">
      <c r="I3798" s="7"/>
      <c r="J3798" s="7"/>
      <c r="T3798"/>
    </row>
    <row r="3799" spans="9:20" x14ac:dyDescent="0.25">
      <c r="I3799" s="7"/>
      <c r="J3799" s="7"/>
      <c r="T3799"/>
    </row>
    <row r="3800" spans="9:20" x14ac:dyDescent="0.25">
      <c r="I3800" s="7"/>
      <c r="J3800" s="7"/>
      <c r="T3800"/>
    </row>
    <row r="3801" spans="9:20" x14ac:dyDescent="0.25">
      <c r="I3801" s="7"/>
      <c r="J3801" s="7"/>
      <c r="T3801"/>
    </row>
    <row r="3802" spans="9:20" x14ac:dyDescent="0.25">
      <c r="I3802" s="7"/>
      <c r="J3802" s="7"/>
      <c r="T3802"/>
    </row>
    <row r="3803" spans="9:20" x14ac:dyDescent="0.25">
      <c r="I3803" s="7"/>
      <c r="J3803" s="7"/>
      <c r="T3803"/>
    </row>
    <row r="3804" spans="9:20" x14ac:dyDescent="0.25">
      <c r="I3804" s="7"/>
      <c r="J3804" s="7"/>
      <c r="T3804"/>
    </row>
    <row r="3805" spans="9:20" x14ac:dyDescent="0.25">
      <c r="I3805" s="7"/>
      <c r="J3805" s="7"/>
      <c r="T3805"/>
    </row>
    <row r="3806" spans="9:20" x14ac:dyDescent="0.25">
      <c r="I3806" s="7"/>
      <c r="J3806" s="7"/>
      <c r="T3806"/>
    </row>
    <row r="3807" spans="9:20" x14ac:dyDescent="0.25">
      <c r="I3807" s="7"/>
      <c r="J3807" s="7"/>
      <c r="T3807"/>
    </row>
    <row r="3808" spans="9:20" x14ac:dyDescent="0.25">
      <c r="I3808" s="7"/>
      <c r="J3808" s="7"/>
      <c r="T3808"/>
    </row>
    <row r="3809" spans="9:20" x14ac:dyDescent="0.25">
      <c r="I3809" s="7"/>
      <c r="J3809" s="7"/>
      <c r="T3809"/>
    </row>
    <row r="3810" spans="9:20" x14ac:dyDescent="0.25">
      <c r="I3810" s="7"/>
      <c r="J3810" s="7"/>
      <c r="T3810"/>
    </row>
    <row r="3811" spans="9:20" x14ac:dyDescent="0.25">
      <c r="I3811" s="7"/>
      <c r="J3811" s="7"/>
      <c r="T3811"/>
    </row>
    <row r="3812" spans="9:20" x14ac:dyDescent="0.25">
      <c r="I3812" s="7"/>
      <c r="J3812" s="7"/>
      <c r="T3812"/>
    </row>
    <row r="3813" spans="9:20" x14ac:dyDescent="0.25">
      <c r="I3813" s="7"/>
      <c r="J3813" s="7"/>
      <c r="T3813"/>
    </row>
    <row r="3814" spans="9:20" x14ac:dyDescent="0.25">
      <c r="I3814" s="7"/>
      <c r="J3814" s="7"/>
      <c r="T3814"/>
    </row>
    <row r="3815" spans="9:20" x14ac:dyDescent="0.25">
      <c r="I3815" s="7"/>
      <c r="J3815" s="7"/>
      <c r="T3815"/>
    </row>
    <row r="3816" spans="9:20" x14ac:dyDescent="0.25">
      <c r="I3816" s="7"/>
      <c r="J3816" s="7"/>
      <c r="T3816"/>
    </row>
    <row r="3817" spans="9:20" x14ac:dyDescent="0.25">
      <c r="I3817" s="7"/>
      <c r="J3817" s="7"/>
      <c r="T3817"/>
    </row>
    <row r="3818" spans="9:20" x14ac:dyDescent="0.25">
      <c r="I3818" s="7"/>
      <c r="J3818" s="7"/>
      <c r="T3818"/>
    </row>
    <row r="3819" spans="9:20" x14ac:dyDescent="0.25">
      <c r="I3819" s="7"/>
      <c r="J3819" s="7"/>
      <c r="T3819"/>
    </row>
    <row r="3820" spans="9:20" x14ac:dyDescent="0.25">
      <c r="I3820" s="7"/>
      <c r="J3820" s="7"/>
      <c r="T3820"/>
    </row>
    <row r="3821" spans="9:20" x14ac:dyDescent="0.25">
      <c r="I3821" s="7"/>
      <c r="J3821" s="7"/>
      <c r="T3821"/>
    </row>
    <row r="3822" spans="9:20" x14ac:dyDescent="0.25">
      <c r="I3822" s="7"/>
      <c r="J3822" s="7"/>
      <c r="T3822"/>
    </row>
    <row r="3823" spans="9:20" x14ac:dyDescent="0.25">
      <c r="I3823" s="7"/>
      <c r="J3823" s="7"/>
      <c r="T3823"/>
    </row>
    <row r="3824" spans="9:20" x14ac:dyDescent="0.25">
      <c r="I3824" s="7"/>
      <c r="J3824" s="7"/>
      <c r="T3824"/>
    </row>
    <row r="3825" spans="9:20" x14ac:dyDescent="0.25">
      <c r="I3825" s="7"/>
      <c r="J3825" s="7"/>
      <c r="T3825"/>
    </row>
    <row r="3826" spans="9:20" x14ac:dyDescent="0.25">
      <c r="I3826" s="7"/>
      <c r="J3826" s="7"/>
      <c r="T3826"/>
    </row>
    <row r="3827" spans="9:20" x14ac:dyDescent="0.25">
      <c r="I3827" s="7"/>
      <c r="J3827" s="7"/>
      <c r="T3827"/>
    </row>
    <row r="3828" spans="9:20" x14ac:dyDescent="0.25">
      <c r="I3828" s="7"/>
      <c r="J3828" s="7"/>
      <c r="T3828"/>
    </row>
    <row r="3829" spans="9:20" x14ac:dyDescent="0.25">
      <c r="I3829" s="7"/>
      <c r="J3829" s="7"/>
      <c r="T3829"/>
    </row>
    <row r="3830" spans="9:20" x14ac:dyDescent="0.25">
      <c r="I3830" s="7"/>
      <c r="J3830" s="7"/>
      <c r="T3830"/>
    </row>
    <row r="3831" spans="9:20" x14ac:dyDescent="0.25">
      <c r="I3831" s="7"/>
      <c r="J3831" s="7"/>
      <c r="T3831"/>
    </row>
    <row r="3832" spans="9:20" x14ac:dyDescent="0.25">
      <c r="I3832" s="7"/>
      <c r="J3832" s="7"/>
      <c r="T3832"/>
    </row>
    <row r="3833" spans="9:20" x14ac:dyDescent="0.25">
      <c r="I3833" s="7"/>
      <c r="J3833" s="7"/>
      <c r="T3833"/>
    </row>
    <row r="3834" spans="9:20" x14ac:dyDescent="0.25">
      <c r="I3834" s="7"/>
      <c r="J3834" s="7"/>
      <c r="T3834"/>
    </row>
    <row r="3835" spans="9:20" x14ac:dyDescent="0.25">
      <c r="I3835" s="7"/>
      <c r="J3835" s="7"/>
      <c r="T3835"/>
    </row>
    <row r="3836" spans="9:20" x14ac:dyDescent="0.25">
      <c r="I3836" s="7"/>
      <c r="J3836" s="7"/>
      <c r="T3836"/>
    </row>
    <row r="3837" spans="9:20" x14ac:dyDescent="0.25">
      <c r="I3837" s="7"/>
      <c r="J3837" s="7"/>
      <c r="T3837"/>
    </row>
    <row r="3838" spans="9:20" x14ac:dyDescent="0.25">
      <c r="I3838" s="7"/>
      <c r="J3838" s="7"/>
      <c r="T3838"/>
    </row>
    <row r="3839" spans="9:20" x14ac:dyDescent="0.25">
      <c r="I3839" s="7"/>
      <c r="J3839" s="7"/>
      <c r="T3839"/>
    </row>
    <row r="3840" spans="9:20" x14ac:dyDescent="0.25">
      <c r="I3840" s="7"/>
      <c r="J3840" s="7"/>
      <c r="T3840"/>
    </row>
    <row r="3841" spans="9:20" x14ac:dyDescent="0.25">
      <c r="I3841" s="7"/>
      <c r="J3841" s="7"/>
      <c r="T3841"/>
    </row>
    <row r="3842" spans="9:20" x14ac:dyDescent="0.25">
      <c r="I3842" s="7"/>
      <c r="J3842" s="7"/>
      <c r="T3842"/>
    </row>
    <row r="3843" spans="9:20" x14ac:dyDescent="0.25">
      <c r="I3843" s="7"/>
      <c r="J3843" s="7"/>
      <c r="T3843"/>
    </row>
    <row r="3844" spans="9:20" x14ac:dyDescent="0.25">
      <c r="I3844" s="7"/>
      <c r="J3844" s="7"/>
      <c r="T3844"/>
    </row>
    <row r="3845" spans="9:20" x14ac:dyDescent="0.25">
      <c r="I3845" s="7"/>
      <c r="J3845" s="7"/>
      <c r="T3845"/>
    </row>
    <row r="3846" spans="9:20" x14ac:dyDescent="0.25">
      <c r="I3846" s="7"/>
      <c r="J3846" s="7"/>
      <c r="T3846"/>
    </row>
    <row r="3847" spans="9:20" x14ac:dyDescent="0.25">
      <c r="I3847" s="7"/>
      <c r="J3847" s="7"/>
      <c r="T3847"/>
    </row>
    <row r="3848" spans="9:20" x14ac:dyDescent="0.25">
      <c r="I3848" s="7"/>
      <c r="J3848" s="7"/>
      <c r="T3848"/>
    </row>
    <row r="3849" spans="9:20" x14ac:dyDescent="0.25">
      <c r="I3849" s="7"/>
      <c r="J3849" s="7"/>
      <c r="T3849"/>
    </row>
    <row r="3850" spans="9:20" x14ac:dyDescent="0.25">
      <c r="I3850" s="7"/>
      <c r="J3850" s="7"/>
      <c r="T3850"/>
    </row>
    <row r="3851" spans="9:20" x14ac:dyDescent="0.25">
      <c r="I3851" s="7"/>
      <c r="J3851" s="7"/>
      <c r="T3851"/>
    </row>
    <row r="3852" spans="9:20" x14ac:dyDescent="0.25">
      <c r="I3852" s="7"/>
      <c r="J3852" s="7"/>
      <c r="T3852"/>
    </row>
    <row r="3853" spans="9:20" x14ac:dyDescent="0.25">
      <c r="I3853" s="7"/>
      <c r="J3853" s="7"/>
      <c r="T3853"/>
    </row>
    <row r="3854" spans="9:20" x14ac:dyDescent="0.25">
      <c r="I3854" s="7"/>
      <c r="J3854" s="7"/>
      <c r="T3854"/>
    </row>
    <row r="3855" spans="9:20" x14ac:dyDescent="0.25">
      <c r="I3855" s="7"/>
      <c r="J3855" s="7"/>
      <c r="T3855"/>
    </row>
    <row r="3856" spans="9:20" x14ac:dyDescent="0.25">
      <c r="I3856" s="7"/>
      <c r="J3856" s="7"/>
      <c r="T3856"/>
    </row>
    <row r="3857" spans="9:20" x14ac:dyDescent="0.25">
      <c r="I3857" s="7"/>
      <c r="J3857" s="7"/>
      <c r="T3857"/>
    </row>
    <row r="3858" spans="9:20" x14ac:dyDescent="0.25">
      <c r="I3858" s="7"/>
      <c r="J3858" s="7"/>
      <c r="T3858"/>
    </row>
    <row r="3859" spans="9:20" x14ac:dyDescent="0.25">
      <c r="I3859" s="7"/>
      <c r="J3859" s="7"/>
      <c r="T3859"/>
    </row>
    <row r="3860" spans="9:20" x14ac:dyDescent="0.25">
      <c r="I3860" s="7"/>
      <c r="J3860" s="7"/>
      <c r="T3860"/>
    </row>
    <row r="3861" spans="9:20" x14ac:dyDescent="0.25">
      <c r="I3861" s="7"/>
      <c r="J3861" s="7"/>
      <c r="T3861"/>
    </row>
    <row r="3862" spans="9:20" x14ac:dyDescent="0.25">
      <c r="I3862" s="7"/>
      <c r="J3862" s="7"/>
      <c r="T3862"/>
    </row>
    <row r="3863" spans="9:20" x14ac:dyDescent="0.25">
      <c r="I3863" s="7"/>
      <c r="J3863" s="7"/>
      <c r="T3863"/>
    </row>
    <row r="3864" spans="9:20" x14ac:dyDescent="0.25">
      <c r="I3864" s="7"/>
      <c r="J3864" s="7"/>
      <c r="T3864"/>
    </row>
    <row r="3865" spans="9:20" x14ac:dyDescent="0.25">
      <c r="I3865" s="7"/>
      <c r="J3865" s="7"/>
      <c r="T3865"/>
    </row>
    <row r="3866" spans="9:20" x14ac:dyDescent="0.25">
      <c r="I3866" s="7"/>
      <c r="J3866" s="7"/>
      <c r="T3866"/>
    </row>
    <row r="3867" spans="9:20" x14ac:dyDescent="0.25">
      <c r="I3867" s="7"/>
      <c r="J3867" s="7"/>
      <c r="T3867"/>
    </row>
    <row r="3868" spans="9:20" x14ac:dyDescent="0.25">
      <c r="I3868" s="7"/>
      <c r="J3868" s="7"/>
      <c r="T3868"/>
    </row>
    <row r="3869" spans="9:20" x14ac:dyDescent="0.25">
      <c r="I3869" s="7"/>
      <c r="J3869" s="7"/>
      <c r="T3869"/>
    </row>
    <row r="3870" spans="9:20" x14ac:dyDescent="0.25">
      <c r="I3870" s="7"/>
      <c r="J3870" s="7"/>
      <c r="T3870"/>
    </row>
    <row r="3871" spans="9:20" x14ac:dyDescent="0.25">
      <c r="I3871" s="7"/>
      <c r="J3871" s="7"/>
      <c r="T3871"/>
    </row>
    <row r="3872" spans="9:20" x14ac:dyDescent="0.25">
      <c r="I3872" s="7"/>
      <c r="J3872" s="7"/>
      <c r="T3872"/>
    </row>
    <row r="3873" spans="9:20" x14ac:dyDescent="0.25">
      <c r="I3873" s="7"/>
      <c r="J3873" s="7"/>
      <c r="T3873"/>
    </row>
    <row r="3874" spans="9:20" x14ac:dyDescent="0.25">
      <c r="I3874" s="7"/>
      <c r="J3874" s="7"/>
      <c r="T3874"/>
    </row>
    <row r="3875" spans="9:20" x14ac:dyDescent="0.25">
      <c r="I3875" s="7"/>
      <c r="J3875" s="7"/>
      <c r="T3875"/>
    </row>
    <row r="3876" spans="9:20" x14ac:dyDescent="0.25">
      <c r="I3876" s="7"/>
      <c r="J3876" s="7"/>
      <c r="T3876"/>
    </row>
    <row r="3877" spans="9:20" x14ac:dyDescent="0.25">
      <c r="I3877" s="7"/>
      <c r="J3877" s="7"/>
      <c r="T3877"/>
    </row>
    <row r="3878" spans="9:20" x14ac:dyDescent="0.25">
      <c r="I3878" s="7"/>
      <c r="J3878" s="7"/>
      <c r="T3878"/>
    </row>
    <row r="3879" spans="9:20" x14ac:dyDescent="0.25">
      <c r="I3879" s="7"/>
      <c r="J3879" s="7"/>
      <c r="T3879"/>
    </row>
    <row r="3880" spans="9:20" x14ac:dyDescent="0.25">
      <c r="I3880" s="7"/>
      <c r="J3880" s="7"/>
      <c r="T3880"/>
    </row>
    <row r="3881" spans="9:20" x14ac:dyDescent="0.25">
      <c r="I3881" s="7"/>
      <c r="J3881" s="7"/>
      <c r="T3881"/>
    </row>
    <row r="3882" spans="9:20" x14ac:dyDescent="0.25">
      <c r="I3882" s="7"/>
      <c r="J3882" s="7"/>
      <c r="T3882"/>
    </row>
    <row r="3883" spans="9:20" x14ac:dyDescent="0.25">
      <c r="I3883" s="7"/>
      <c r="J3883" s="7"/>
      <c r="T3883"/>
    </row>
    <row r="3884" spans="9:20" x14ac:dyDescent="0.25">
      <c r="I3884" s="7"/>
      <c r="J3884" s="7"/>
      <c r="T3884"/>
    </row>
    <row r="3885" spans="9:20" x14ac:dyDescent="0.25">
      <c r="I3885" s="7"/>
      <c r="J3885" s="7"/>
      <c r="T3885"/>
    </row>
    <row r="3886" spans="9:20" x14ac:dyDescent="0.25">
      <c r="I3886" s="7"/>
      <c r="J3886" s="7"/>
      <c r="T3886"/>
    </row>
    <row r="3887" spans="9:20" x14ac:dyDescent="0.25">
      <c r="I3887" s="7"/>
      <c r="J3887" s="7"/>
      <c r="T3887"/>
    </row>
    <row r="3888" spans="9:20" x14ac:dyDescent="0.25">
      <c r="I3888" s="7"/>
      <c r="J3888" s="7"/>
      <c r="T3888"/>
    </row>
    <row r="3889" spans="9:20" x14ac:dyDescent="0.25">
      <c r="I3889" s="7"/>
      <c r="J3889" s="7"/>
      <c r="T3889"/>
    </row>
    <row r="3890" spans="9:20" x14ac:dyDescent="0.25">
      <c r="I3890" s="7"/>
      <c r="J3890" s="7"/>
      <c r="T3890"/>
    </row>
    <row r="3891" spans="9:20" x14ac:dyDescent="0.25">
      <c r="I3891" s="7"/>
      <c r="J3891" s="7"/>
      <c r="T3891"/>
    </row>
    <row r="3892" spans="9:20" x14ac:dyDescent="0.25">
      <c r="I3892" s="7"/>
      <c r="J3892" s="7"/>
      <c r="T3892"/>
    </row>
    <row r="3893" spans="9:20" x14ac:dyDescent="0.25">
      <c r="I3893" s="7"/>
      <c r="J3893" s="7"/>
      <c r="T3893"/>
    </row>
    <row r="3894" spans="9:20" x14ac:dyDescent="0.25">
      <c r="I3894" s="7"/>
      <c r="J3894" s="7"/>
      <c r="T3894"/>
    </row>
    <row r="3895" spans="9:20" x14ac:dyDescent="0.25">
      <c r="I3895" s="7"/>
      <c r="J3895" s="7"/>
      <c r="T3895"/>
    </row>
    <row r="3896" spans="9:20" x14ac:dyDescent="0.25">
      <c r="I3896" s="7"/>
      <c r="J3896" s="7"/>
      <c r="T3896"/>
    </row>
    <row r="3897" spans="9:20" x14ac:dyDescent="0.25">
      <c r="I3897" s="7"/>
      <c r="J3897" s="7"/>
      <c r="T3897"/>
    </row>
    <row r="3898" spans="9:20" x14ac:dyDescent="0.25">
      <c r="I3898" s="7"/>
      <c r="J3898" s="7"/>
      <c r="T3898"/>
    </row>
    <row r="3899" spans="9:20" x14ac:dyDescent="0.25">
      <c r="I3899" s="7"/>
      <c r="J3899" s="7"/>
      <c r="T3899"/>
    </row>
    <row r="3900" spans="9:20" x14ac:dyDescent="0.25">
      <c r="I3900" s="7"/>
      <c r="J3900" s="7"/>
      <c r="T3900"/>
    </row>
    <row r="3901" spans="9:20" x14ac:dyDescent="0.25">
      <c r="I3901" s="7"/>
      <c r="J3901" s="7"/>
      <c r="T3901"/>
    </row>
    <row r="3902" spans="9:20" x14ac:dyDescent="0.25">
      <c r="I3902" s="7"/>
      <c r="J3902" s="7"/>
      <c r="T3902"/>
    </row>
    <row r="3903" spans="9:20" x14ac:dyDescent="0.25">
      <c r="I3903" s="7"/>
      <c r="J3903" s="7"/>
      <c r="T3903"/>
    </row>
    <row r="3904" spans="9:20" x14ac:dyDescent="0.25">
      <c r="I3904" s="7"/>
      <c r="J3904" s="7"/>
      <c r="T3904"/>
    </row>
    <row r="3905" spans="9:20" x14ac:dyDescent="0.25">
      <c r="I3905" s="7"/>
      <c r="J3905" s="7"/>
      <c r="T3905"/>
    </row>
    <row r="3906" spans="9:20" x14ac:dyDescent="0.25">
      <c r="I3906" s="7"/>
      <c r="J3906" s="7"/>
      <c r="T3906"/>
    </row>
    <row r="3907" spans="9:20" x14ac:dyDescent="0.25">
      <c r="I3907" s="7"/>
      <c r="J3907" s="7"/>
      <c r="T3907"/>
    </row>
    <row r="3908" spans="9:20" x14ac:dyDescent="0.25">
      <c r="I3908" s="7"/>
      <c r="J3908" s="7"/>
      <c r="T3908"/>
    </row>
    <row r="3909" spans="9:20" x14ac:dyDescent="0.25">
      <c r="I3909" s="7"/>
      <c r="J3909" s="7"/>
      <c r="T3909"/>
    </row>
    <row r="3910" spans="9:20" x14ac:dyDescent="0.25">
      <c r="I3910" s="7"/>
      <c r="J3910" s="7"/>
      <c r="T3910"/>
    </row>
    <row r="3911" spans="9:20" x14ac:dyDescent="0.25">
      <c r="I3911" s="7"/>
      <c r="J3911" s="7"/>
      <c r="T3911"/>
    </row>
    <row r="3912" spans="9:20" x14ac:dyDescent="0.25">
      <c r="I3912" s="7"/>
      <c r="J3912" s="7"/>
      <c r="T3912"/>
    </row>
    <row r="3913" spans="9:20" x14ac:dyDescent="0.25">
      <c r="I3913" s="7"/>
      <c r="J3913" s="7"/>
      <c r="T3913"/>
    </row>
    <row r="3914" spans="9:20" x14ac:dyDescent="0.25">
      <c r="I3914" s="7"/>
      <c r="J3914" s="7"/>
      <c r="T3914"/>
    </row>
    <row r="3915" spans="9:20" x14ac:dyDescent="0.25">
      <c r="I3915" s="7"/>
      <c r="J3915" s="7"/>
      <c r="T3915"/>
    </row>
    <row r="3916" spans="9:20" x14ac:dyDescent="0.25">
      <c r="I3916" s="7"/>
      <c r="J3916" s="7"/>
      <c r="T3916"/>
    </row>
    <row r="3917" spans="9:20" x14ac:dyDescent="0.25">
      <c r="I3917" s="7"/>
      <c r="J3917" s="7"/>
      <c r="T3917"/>
    </row>
    <row r="3918" spans="9:20" x14ac:dyDescent="0.25">
      <c r="I3918" s="7"/>
      <c r="J3918" s="7"/>
      <c r="T3918"/>
    </row>
    <row r="3919" spans="9:20" x14ac:dyDescent="0.25">
      <c r="I3919" s="7"/>
      <c r="J3919" s="7"/>
      <c r="T3919"/>
    </row>
    <row r="3920" spans="9:20" x14ac:dyDescent="0.25">
      <c r="I3920" s="7"/>
      <c r="J3920" s="7"/>
      <c r="T3920"/>
    </row>
    <row r="3921" spans="9:20" x14ac:dyDescent="0.25">
      <c r="I3921" s="7"/>
      <c r="J3921" s="7"/>
      <c r="T3921"/>
    </row>
    <row r="3922" spans="9:20" x14ac:dyDescent="0.25">
      <c r="I3922" s="7"/>
      <c r="J3922" s="7"/>
      <c r="T3922"/>
    </row>
    <row r="3923" spans="9:20" x14ac:dyDescent="0.25">
      <c r="I3923" s="7"/>
      <c r="J3923" s="7"/>
      <c r="T3923"/>
    </row>
    <row r="3924" spans="9:20" x14ac:dyDescent="0.25">
      <c r="I3924" s="7"/>
      <c r="J3924" s="7"/>
      <c r="T3924"/>
    </row>
    <row r="3925" spans="9:20" x14ac:dyDescent="0.25">
      <c r="I3925" s="7"/>
      <c r="J3925" s="7"/>
      <c r="T3925"/>
    </row>
    <row r="3926" spans="9:20" x14ac:dyDescent="0.25">
      <c r="I3926" s="7"/>
      <c r="J3926" s="7"/>
      <c r="T3926"/>
    </row>
    <row r="3927" spans="9:20" x14ac:dyDescent="0.25">
      <c r="I3927" s="7"/>
      <c r="J3927" s="7"/>
      <c r="T3927"/>
    </row>
    <row r="3928" spans="9:20" x14ac:dyDescent="0.25">
      <c r="I3928" s="7"/>
      <c r="J3928" s="7"/>
      <c r="T3928"/>
    </row>
    <row r="3929" spans="9:20" x14ac:dyDescent="0.25">
      <c r="I3929" s="7"/>
      <c r="J3929" s="7"/>
      <c r="T3929"/>
    </row>
    <row r="3930" spans="9:20" x14ac:dyDescent="0.25">
      <c r="I3930" s="7"/>
      <c r="J3930" s="7"/>
      <c r="T3930"/>
    </row>
    <row r="3931" spans="9:20" x14ac:dyDescent="0.25">
      <c r="I3931" s="7"/>
      <c r="J3931" s="7"/>
      <c r="T3931"/>
    </row>
    <row r="3932" spans="9:20" x14ac:dyDescent="0.25">
      <c r="I3932" s="7"/>
      <c r="J3932" s="7"/>
      <c r="T3932"/>
    </row>
    <row r="3933" spans="9:20" x14ac:dyDescent="0.25">
      <c r="I3933" s="7"/>
      <c r="J3933" s="7"/>
      <c r="T3933"/>
    </row>
    <row r="3934" spans="9:20" x14ac:dyDescent="0.25">
      <c r="I3934" s="7"/>
      <c r="J3934" s="7"/>
      <c r="T3934"/>
    </row>
    <row r="3935" spans="9:20" x14ac:dyDescent="0.25">
      <c r="I3935" s="7"/>
      <c r="J3935" s="7"/>
      <c r="T3935"/>
    </row>
    <row r="3936" spans="9:20" x14ac:dyDescent="0.25">
      <c r="I3936" s="7"/>
      <c r="J3936" s="7"/>
      <c r="T3936"/>
    </row>
    <row r="3937" spans="9:20" x14ac:dyDescent="0.25">
      <c r="I3937" s="7"/>
      <c r="J3937" s="7"/>
      <c r="T3937"/>
    </row>
    <row r="3938" spans="9:20" x14ac:dyDescent="0.25">
      <c r="I3938" s="7"/>
      <c r="J3938" s="7"/>
      <c r="T3938"/>
    </row>
    <row r="3939" spans="9:20" x14ac:dyDescent="0.25">
      <c r="I3939" s="7"/>
      <c r="J3939" s="7"/>
      <c r="T3939"/>
    </row>
    <row r="3940" spans="9:20" x14ac:dyDescent="0.25">
      <c r="I3940" s="7"/>
      <c r="J3940" s="7"/>
      <c r="T3940"/>
    </row>
    <row r="3941" spans="9:20" x14ac:dyDescent="0.25">
      <c r="I3941" s="7"/>
      <c r="J3941" s="7"/>
      <c r="T3941"/>
    </row>
    <row r="3942" spans="9:20" x14ac:dyDescent="0.25">
      <c r="I3942" s="7"/>
      <c r="J3942" s="7"/>
      <c r="T3942"/>
    </row>
    <row r="3943" spans="9:20" x14ac:dyDescent="0.25">
      <c r="I3943" s="7"/>
      <c r="J3943" s="7"/>
      <c r="T3943"/>
    </row>
    <row r="3944" spans="9:20" x14ac:dyDescent="0.25">
      <c r="I3944" s="7"/>
      <c r="J3944" s="7"/>
      <c r="T3944"/>
    </row>
    <row r="3945" spans="9:20" x14ac:dyDescent="0.25">
      <c r="I3945" s="7"/>
      <c r="J3945" s="7"/>
      <c r="T3945"/>
    </row>
    <row r="3946" spans="9:20" x14ac:dyDescent="0.25">
      <c r="I3946" s="7"/>
      <c r="J3946" s="7"/>
      <c r="T3946"/>
    </row>
    <row r="3947" spans="9:20" x14ac:dyDescent="0.25">
      <c r="I3947" s="7"/>
      <c r="J3947" s="7"/>
      <c r="T3947"/>
    </row>
    <row r="3948" spans="9:20" x14ac:dyDescent="0.25">
      <c r="I3948" s="7"/>
      <c r="J3948" s="7"/>
      <c r="T3948"/>
    </row>
    <row r="3949" spans="9:20" x14ac:dyDescent="0.25">
      <c r="I3949" s="7"/>
      <c r="J3949" s="7"/>
      <c r="T3949"/>
    </row>
    <row r="3950" spans="9:20" x14ac:dyDescent="0.25">
      <c r="I3950" s="7"/>
      <c r="J3950" s="7"/>
      <c r="T3950"/>
    </row>
    <row r="3951" spans="9:20" x14ac:dyDescent="0.25">
      <c r="I3951" s="7"/>
      <c r="J3951" s="7"/>
      <c r="T3951"/>
    </row>
    <row r="3952" spans="9:20" x14ac:dyDescent="0.25">
      <c r="I3952" s="7"/>
      <c r="J3952" s="7"/>
      <c r="T3952"/>
    </row>
    <row r="3953" spans="9:20" x14ac:dyDescent="0.25">
      <c r="I3953" s="7"/>
      <c r="J3953" s="7"/>
      <c r="T3953"/>
    </row>
    <row r="3954" spans="9:20" x14ac:dyDescent="0.25">
      <c r="I3954" s="7"/>
      <c r="J3954" s="7"/>
      <c r="T3954"/>
    </row>
    <row r="3955" spans="9:20" x14ac:dyDescent="0.25">
      <c r="I3955" s="7"/>
      <c r="J3955" s="7"/>
      <c r="T3955"/>
    </row>
    <row r="3956" spans="9:20" x14ac:dyDescent="0.25">
      <c r="I3956" s="7"/>
      <c r="J3956" s="7"/>
      <c r="T3956"/>
    </row>
    <row r="3957" spans="9:20" x14ac:dyDescent="0.25">
      <c r="I3957" s="7"/>
      <c r="J3957" s="7"/>
      <c r="T3957"/>
    </row>
    <row r="3958" spans="9:20" x14ac:dyDescent="0.25">
      <c r="I3958" s="7"/>
      <c r="J3958" s="7"/>
      <c r="T3958"/>
    </row>
    <row r="3959" spans="9:20" x14ac:dyDescent="0.25">
      <c r="I3959" s="7"/>
      <c r="J3959" s="7"/>
      <c r="T3959"/>
    </row>
    <row r="3960" spans="9:20" x14ac:dyDescent="0.25">
      <c r="I3960" s="7"/>
      <c r="J3960" s="7"/>
      <c r="T3960"/>
    </row>
    <row r="3961" spans="9:20" x14ac:dyDescent="0.25">
      <c r="I3961" s="7"/>
      <c r="J3961" s="7"/>
      <c r="T3961"/>
    </row>
    <row r="3962" spans="9:20" x14ac:dyDescent="0.25">
      <c r="I3962" s="7"/>
      <c r="J3962" s="7"/>
      <c r="T3962"/>
    </row>
    <row r="3963" spans="9:20" x14ac:dyDescent="0.25">
      <c r="I3963" s="7"/>
      <c r="J3963" s="7"/>
      <c r="T3963"/>
    </row>
    <row r="3964" spans="9:20" x14ac:dyDescent="0.25">
      <c r="I3964" s="7"/>
      <c r="J3964" s="7"/>
      <c r="T3964"/>
    </row>
    <row r="3965" spans="9:20" x14ac:dyDescent="0.25">
      <c r="I3965" s="7"/>
      <c r="J3965" s="7"/>
      <c r="T3965"/>
    </row>
    <row r="3966" spans="9:20" x14ac:dyDescent="0.25">
      <c r="I3966" s="7"/>
      <c r="J3966" s="7"/>
      <c r="T3966"/>
    </row>
    <row r="3967" spans="9:20" x14ac:dyDescent="0.25">
      <c r="I3967" s="7"/>
      <c r="J3967" s="7"/>
      <c r="T3967"/>
    </row>
    <row r="3968" spans="9:20" x14ac:dyDescent="0.25">
      <c r="I3968" s="7"/>
      <c r="J3968" s="7"/>
      <c r="T3968"/>
    </row>
    <row r="3969" spans="9:20" x14ac:dyDescent="0.25">
      <c r="I3969" s="7"/>
      <c r="J3969" s="7"/>
      <c r="T3969"/>
    </row>
    <row r="3970" spans="9:20" x14ac:dyDescent="0.25">
      <c r="I3970" s="7"/>
      <c r="J3970" s="7"/>
      <c r="T3970"/>
    </row>
    <row r="3971" spans="9:20" x14ac:dyDescent="0.25">
      <c r="I3971" s="7"/>
      <c r="J3971" s="7"/>
      <c r="T3971"/>
    </row>
    <row r="3972" spans="9:20" x14ac:dyDescent="0.25">
      <c r="I3972" s="7"/>
      <c r="J3972" s="7"/>
      <c r="T3972"/>
    </row>
    <row r="3973" spans="9:20" x14ac:dyDescent="0.25">
      <c r="I3973" s="7"/>
      <c r="J3973" s="7"/>
      <c r="T3973"/>
    </row>
    <row r="3974" spans="9:20" x14ac:dyDescent="0.25">
      <c r="I3974" s="7"/>
      <c r="J3974" s="7"/>
      <c r="T3974"/>
    </row>
    <row r="3975" spans="9:20" x14ac:dyDescent="0.25">
      <c r="I3975" s="7"/>
      <c r="J3975" s="7"/>
      <c r="T3975"/>
    </row>
    <row r="3976" spans="9:20" x14ac:dyDescent="0.25">
      <c r="I3976" s="7"/>
      <c r="J3976" s="7"/>
      <c r="T3976"/>
    </row>
    <row r="3977" spans="9:20" x14ac:dyDescent="0.25">
      <c r="I3977" s="7"/>
      <c r="J3977" s="7"/>
      <c r="T3977"/>
    </row>
    <row r="3978" spans="9:20" x14ac:dyDescent="0.25">
      <c r="I3978" s="7"/>
      <c r="J3978" s="7"/>
      <c r="T3978"/>
    </row>
    <row r="3979" spans="9:20" x14ac:dyDescent="0.25">
      <c r="I3979" s="7"/>
      <c r="J3979" s="7"/>
      <c r="T3979"/>
    </row>
    <row r="3980" spans="9:20" x14ac:dyDescent="0.25">
      <c r="I3980" s="7"/>
      <c r="J3980" s="7"/>
      <c r="T3980"/>
    </row>
    <row r="3981" spans="9:20" x14ac:dyDescent="0.25">
      <c r="I3981" s="7"/>
      <c r="J3981" s="7"/>
      <c r="T3981"/>
    </row>
    <row r="3982" spans="9:20" x14ac:dyDescent="0.25">
      <c r="I3982" s="7"/>
      <c r="J3982" s="7"/>
      <c r="T3982"/>
    </row>
    <row r="3983" spans="9:20" x14ac:dyDescent="0.25">
      <c r="I3983" s="7"/>
      <c r="J3983" s="7"/>
      <c r="T3983"/>
    </row>
    <row r="3984" spans="9:20" x14ac:dyDescent="0.25">
      <c r="I3984" s="7"/>
      <c r="J3984" s="7"/>
      <c r="T3984"/>
    </row>
    <row r="3985" spans="9:20" x14ac:dyDescent="0.25">
      <c r="I3985" s="7"/>
      <c r="J3985" s="7"/>
      <c r="T3985"/>
    </row>
    <row r="3986" spans="9:20" x14ac:dyDescent="0.25">
      <c r="I3986" s="7"/>
      <c r="J3986" s="7"/>
      <c r="T3986"/>
    </row>
    <row r="3987" spans="9:20" x14ac:dyDescent="0.25">
      <c r="I3987" s="7"/>
      <c r="J3987" s="7"/>
      <c r="T3987"/>
    </row>
    <row r="3988" spans="9:20" x14ac:dyDescent="0.25">
      <c r="I3988" s="7"/>
      <c r="J3988" s="7"/>
      <c r="T3988"/>
    </row>
    <row r="3989" spans="9:20" x14ac:dyDescent="0.25">
      <c r="I3989" s="7"/>
      <c r="J3989" s="7"/>
      <c r="T3989"/>
    </row>
    <row r="3990" spans="9:20" x14ac:dyDescent="0.25">
      <c r="I3990" s="7"/>
      <c r="J3990" s="7"/>
      <c r="T3990"/>
    </row>
    <row r="3991" spans="9:20" x14ac:dyDescent="0.25">
      <c r="I3991" s="7"/>
      <c r="J3991" s="7"/>
      <c r="T3991"/>
    </row>
    <row r="3992" spans="9:20" x14ac:dyDescent="0.25">
      <c r="I3992" s="7"/>
      <c r="J3992" s="7"/>
      <c r="T3992"/>
    </row>
    <row r="3993" spans="9:20" x14ac:dyDescent="0.25">
      <c r="I3993" s="7"/>
      <c r="J3993" s="7"/>
      <c r="T3993"/>
    </row>
    <row r="3994" spans="9:20" x14ac:dyDescent="0.25">
      <c r="I3994" s="7"/>
      <c r="J3994" s="7"/>
      <c r="T3994"/>
    </row>
    <row r="3995" spans="9:20" x14ac:dyDescent="0.25">
      <c r="I3995" s="7"/>
      <c r="J3995" s="7"/>
      <c r="T3995"/>
    </row>
    <row r="3996" spans="9:20" x14ac:dyDescent="0.25">
      <c r="I3996" s="7"/>
      <c r="J3996" s="7"/>
      <c r="T3996"/>
    </row>
    <row r="3997" spans="9:20" x14ac:dyDescent="0.25">
      <c r="I3997" s="7"/>
      <c r="J3997" s="7"/>
      <c r="T3997"/>
    </row>
    <row r="3998" spans="9:20" x14ac:dyDescent="0.25">
      <c r="I3998" s="7"/>
      <c r="J3998" s="7"/>
      <c r="T3998"/>
    </row>
    <row r="3999" spans="9:20" x14ac:dyDescent="0.25">
      <c r="I3999" s="7"/>
      <c r="J3999" s="7"/>
      <c r="T3999"/>
    </row>
    <row r="4000" spans="9:20" x14ac:dyDescent="0.25">
      <c r="I4000" s="7"/>
      <c r="J4000" s="7"/>
      <c r="T4000"/>
    </row>
    <row r="4001" spans="9:20" x14ac:dyDescent="0.25">
      <c r="I4001" s="7"/>
      <c r="J4001" s="7"/>
      <c r="T4001"/>
    </row>
    <row r="4002" spans="9:20" x14ac:dyDescent="0.25">
      <c r="I4002" s="7"/>
      <c r="J4002" s="7"/>
      <c r="T4002"/>
    </row>
    <row r="4003" spans="9:20" x14ac:dyDescent="0.25">
      <c r="I4003" s="7"/>
      <c r="J4003" s="7"/>
      <c r="T4003"/>
    </row>
    <row r="4004" spans="9:20" x14ac:dyDescent="0.25">
      <c r="I4004" s="7"/>
      <c r="J4004" s="7"/>
      <c r="T4004"/>
    </row>
    <row r="4005" spans="9:20" x14ac:dyDescent="0.25">
      <c r="I4005" s="7"/>
      <c r="J4005" s="7"/>
      <c r="T4005"/>
    </row>
    <row r="4006" spans="9:20" x14ac:dyDescent="0.25">
      <c r="I4006" s="7"/>
      <c r="J4006" s="7"/>
      <c r="T4006"/>
    </row>
    <row r="4007" spans="9:20" x14ac:dyDescent="0.25">
      <c r="I4007" s="7"/>
      <c r="J4007" s="7"/>
      <c r="T4007"/>
    </row>
    <row r="4008" spans="9:20" x14ac:dyDescent="0.25">
      <c r="I4008" s="7"/>
      <c r="J4008" s="7"/>
      <c r="T4008"/>
    </row>
    <row r="4009" spans="9:20" x14ac:dyDescent="0.25">
      <c r="I4009" s="7"/>
      <c r="J4009" s="7"/>
      <c r="T4009"/>
    </row>
    <row r="4010" spans="9:20" x14ac:dyDescent="0.25">
      <c r="I4010" s="7"/>
      <c r="J4010" s="7"/>
      <c r="T4010"/>
    </row>
    <row r="4011" spans="9:20" x14ac:dyDescent="0.25">
      <c r="I4011" s="7"/>
      <c r="J4011" s="7"/>
      <c r="T4011"/>
    </row>
    <row r="4012" spans="9:20" x14ac:dyDescent="0.25">
      <c r="I4012" s="7"/>
      <c r="J4012" s="7"/>
      <c r="T4012"/>
    </row>
    <row r="4013" spans="9:20" x14ac:dyDescent="0.25">
      <c r="I4013" s="7"/>
      <c r="J4013" s="7"/>
      <c r="T4013"/>
    </row>
    <row r="4014" spans="9:20" x14ac:dyDescent="0.25">
      <c r="I4014" s="7"/>
      <c r="J4014" s="7"/>
      <c r="T4014"/>
    </row>
    <row r="4015" spans="9:20" x14ac:dyDescent="0.25">
      <c r="I4015" s="7"/>
      <c r="J4015" s="7"/>
      <c r="T4015"/>
    </row>
    <row r="4016" spans="9:20" x14ac:dyDescent="0.25">
      <c r="I4016" s="7"/>
      <c r="J4016" s="7"/>
      <c r="T4016"/>
    </row>
    <row r="4017" spans="9:20" x14ac:dyDescent="0.25">
      <c r="I4017" s="7"/>
      <c r="J4017" s="7"/>
      <c r="T4017"/>
    </row>
    <row r="4018" spans="9:20" x14ac:dyDescent="0.25">
      <c r="I4018" s="7"/>
      <c r="J4018" s="7"/>
      <c r="T4018"/>
    </row>
    <row r="4019" spans="9:20" x14ac:dyDescent="0.25">
      <c r="I4019" s="7"/>
      <c r="J4019" s="7"/>
      <c r="T4019"/>
    </row>
    <row r="4020" spans="9:20" x14ac:dyDescent="0.25">
      <c r="I4020" s="7"/>
      <c r="J4020" s="7"/>
      <c r="T4020"/>
    </row>
    <row r="4021" spans="9:20" x14ac:dyDescent="0.25">
      <c r="I4021" s="7"/>
      <c r="J4021" s="7"/>
      <c r="T4021"/>
    </row>
    <row r="4022" spans="9:20" x14ac:dyDescent="0.25">
      <c r="I4022" s="7"/>
      <c r="J4022" s="7"/>
      <c r="T4022"/>
    </row>
    <row r="4023" spans="9:20" x14ac:dyDescent="0.25">
      <c r="I4023" s="7"/>
      <c r="J4023" s="7"/>
      <c r="T4023"/>
    </row>
    <row r="4024" spans="9:20" x14ac:dyDescent="0.25">
      <c r="I4024" s="7"/>
      <c r="J4024" s="7"/>
      <c r="T4024"/>
    </row>
    <row r="4025" spans="9:20" x14ac:dyDescent="0.25">
      <c r="I4025" s="7"/>
      <c r="J4025" s="7"/>
      <c r="T4025"/>
    </row>
    <row r="4026" spans="9:20" x14ac:dyDescent="0.25">
      <c r="I4026" s="7"/>
      <c r="J4026" s="7"/>
      <c r="T4026"/>
    </row>
    <row r="4027" spans="9:20" x14ac:dyDescent="0.25">
      <c r="I4027" s="7"/>
      <c r="J4027" s="7"/>
      <c r="T4027"/>
    </row>
    <row r="4028" spans="9:20" x14ac:dyDescent="0.25">
      <c r="I4028" s="7"/>
      <c r="J4028" s="7"/>
      <c r="T4028"/>
    </row>
    <row r="4029" spans="9:20" x14ac:dyDescent="0.25">
      <c r="I4029" s="7"/>
      <c r="J4029" s="7"/>
      <c r="T4029"/>
    </row>
    <row r="4030" spans="9:20" x14ac:dyDescent="0.25">
      <c r="I4030" s="7"/>
      <c r="J4030" s="7"/>
      <c r="T4030"/>
    </row>
    <row r="4031" spans="9:20" x14ac:dyDescent="0.25">
      <c r="I4031" s="7"/>
      <c r="J4031" s="7"/>
      <c r="T4031"/>
    </row>
    <row r="4032" spans="9:20" x14ac:dyDescent="0.25">
      <c r="I4032" s="7"/>
      <c r="J4032" s="7"/>
      <c r="T4032"/>
    </row>
    <row r="4033" spans="9:20" x14ac:dyDescent="0.25">
      <c r="I4033" s="7"/>
      <c r="J4033" s="7"/>
      <c r="T4033"/>
    </row>
    <row r="4034" spans="9:20" x14ac:dyDescent="0.25">
      <c r="I4034" s="7"/>
      <c r="J4034" s="7"/>
      <c r="T4034"/>
    </row>
    <row r="4035" spans="9:20" x14ac:dyDescent="0.25">
      <c r="I4035" s="7"/>
      <c r="J4035" s="7"/>
      <c r="T4035"/>
    </row>
    <row r="4036" spans="9:20" x14ac:dyDescent="0.25">
      <c r="I4036" s="7"/>
      <c r="J4036" s="7"/>
      <c r="T4036"/>
    </row>
    <row r="4037" spans="9:20" x14ac:dyDescent="0.25">
      <c r="I4037" s="7"/>
      <c r="J4037" s="7"/>
      <c r="T4037"/>
    </row>
    <row r="4038" spans="9:20" x14ac:dyDescent="0.25">
      <c r="I4038" s="7"/>
      <c r="J4038" s="7"/>
      <c r="T4038"/>
    </row>
    <row r="4039" spans="9:20" x14ac:dyDescent="0.25">
      <c r="I4039" s="7"/>
      <c r="J4039" s="7"/>
      <c r="T4039"/>
    </row>
    <row r="4040" spans="9:20" x14ac:dyDescent="0.25">
      <c r="I4040" s="7"/>
      <c r="J4040" s="7"/>
      <c r="T4040"/>
    </row>
    <row r="4041" spans="9:20" x14ac:dyDescent="0.25">
      <c r="I4041" s="7"/>
      <c r="J4041" s="7"/>
      <c r="T4041"/>
    </row>
    <row r="4042" spans="9:20" x14ac:dyDescent="0.25">
      <c r="I4042" s="7"/>
      <c r="J4042" s="7"/>
      <c r="T4042"/>
    </row>
    <row r="4043" spans="9:20" x14ac:dyDescent="0.25">
      <c r="I4043" s="7"/>
      <c r="J4043" s="7"/>
      <c r="T4043"/>
    </row>
    <row r="4044" spans="9:20" x14ac:dyDescent="0.25">
      <c r="I4044" s="7"/>
      <c r="J4044" s="7"/>
      <c r="T4044"/>
    </row>
    <row r="4045" spans="9:20" x14ac:dyDescent="0.25">
      <c r="I4045" s="7"/>
      <c r="J4045" s="7"/>
      <c r="T4045"/>
    </row>
    <row r="4046" spans="9:20" x14ac:dyDescent="0.25">
      <c r="I4046" s="7"/>
      <c r="J4046" s="7"/>
      <c r="T4046"/>
    </row>
    <row r="4047" spans="9:20" x14ac:dyDescent="0.25">
      <c r="I4047" s="7"/>
      <c r="J4047" s="7"/>
      <c r="T4047"/>
    </row>
    <row r="4048" spans="9:20" x14ac:dyDescent="0.25">
      <c r="I4048" s="7"/>
      <c r="J4048" s="7"/>
      <c r="T4048"/>
    </row>
    <row r="4049" spans="9:20" x14ac:dyDescent="0.25">
      <c r="I4049" s="7"/>
      <c r="J4049" s="7"/>
      <c r="T4049"/>
    </row>
    <row r="4050" spans="9:20" x14ac:dyDescent="0.25">
      <c r="I4050" s="7"/>
      <c r="J4050" s="7"/>
      <c r="T4050"/>
    </row>
    <row r="4051" spans="9:20" x14ac:dyDescent="0.25">
      <c r="I4051" s="7"/>
      <c r="J4051" s="7"/>
      <c r="T4051"/>
    </row>
    <row r="4052" spans="9:20" x14ac:dyDescent="0.25">
      <c r="I4052" s="7"/>
      <c r="J4052" s="7"/>
      <c r="T4052"/>
    </row>
    <row r="4053" spans="9:20" x14ac:dyDescent="0.25">
      <c r="I4053" s="7"/>
      <c r="J4053" s="7"/>
      <c r="T4053"/>
    </row>
    <row r="4054" spans="9:20" x14ac:dyDescent="0.25">
      <c r="I4054" s="7"/>
      <c r="J4054" s="7"/>
      <c r="T4054"/>
    </row>
    <row r="4055" spans="9:20" x14ac:dyDescent="0.25">
      <c r="I4055" s="7"/>
      <c r="J4055" s="7"/>
      <c r="T4055"/>
    </row>
    <row r="4056" spans="9:20" x14ac:dyDescent="0.25">
      <c r="I4056" s="7"/>
      <c r="J4056" s="7"/>
      <c r="T4056"/>
    </row>
    <row r="4057" spans="9:20" x14ac:dyDescent="0.25">
      <c r="I4057" s="7"/>
      <c r="J4057" s="7"/>
      <c r="T4057"/>
    </row>
    <row r="4058" spans="9:20" x14ac:dyDescent="0.25">
      <c r="I4058" s="7"/>
      <c r="J4058" s="7"/>
      <c r="T4058"/>
    </row>
    <row r="4059" spans="9:20" x14ac:dyDescent="0.25">
      <c r="I4059" s="7"/>
      <c r="J4059" s="7"/>
      <c r="T4059"/>
    </row>
    <row r="4060" spans="9:20" x14ac:dyDescent="0.25">
      <c r="I4060" s="7"/>
      <c r="J4060" s="7"/>
      <c r="T4060"/>
    </row>
    <row r="4061" spans="9:20" x14ac:dyDescent="0.25">
      <c r="I4061" s="7"/>
      <c r="J4061" s="7"/>
      <c r="T4061"/>
    </row>
    <row r="4062" spans="9:20" x14ac:dyDescent="0.25">
      <c r="I4062" s="7"/>
      <c r="J4062" s="7"/>
      <c r="T4062"/>
    </row>
    <row r="4063" spans="9:20" x14ac:dyDescent="0.25">
      <c r="I4063" s="7"/>
      <c r="J4063" s="7"/>
      <c r="T4063"/>
    </row>
    <row r="4064" spans="9:20" x14ac:dyDescent="0.25">
      <c r="I4064" s="7"/>
      <c r="J4064" s="7"/>
      <c r="T4064"/>
    </row>
    <row r="4065" spans="9:20" x14ac:dyDescent="0.25">
      <c r="I4065" s="7"/>
      <c r="J4065" s="7"/>
      <c r="T4065"/>
    </row>
    <row r="4066" spans="9:20" x14ac:dyDescent="0.25">
      <c r="I4066" s="7"/>
      <c r="J4066" s="7"/>
      <c r="T4066"/>
    </row>
    <row r="4067" spans="9:20" x14ac:dyDescent="0.25">
      <c r="I4067" s="7"/>
      <c r="J4067" s="7"/>
      <c r="T4067"/>
    </row>
    <row r="4068" spans="9:20" x14ac:dyDescent="0.25">
      <c r="I4068" s="7"/>
      <c r="J4068" s="7"/>
      <c r="T4068"/>
    </row>
    <row r="4069" spans="9:20" x14ac:dyDescent="0.25">
      <c r="I4069" s="7"/>
      <c r="J4069" s="7"/>
      <c r="T4069"/>
    </row>
    <row r="4070" spans="9:20" x14ac:dyDescent="0.25">
      <c r="I4070" s="7"/>
      <c r="J4070" s="7"/>
      <c r="T4070"/>
    </row>
    <row r="4071" spans="9:20" x14ac:dyDescent="0.25">
      <c r="I4071" s="7"/>
      <c r="J4071" s="7"/>
      <c r="T4071"/>
    </row>
    <row r="4072" spans="9:20" x14ac:dyDescent="0.25">
      <c r="I4072" s="7"/>
      <c r="J4072" s="7"/>
      <c r="T4072"/>
    </row>
    <row r="4073" spans="9:20" x14ac:dyDescent="0.25">
      <c r="I4073" s="7"/>
      <c r="J4073" s="7"/>
      <c r="T4073"/>
    </row>
    <row r="4074" spans="9:20" x14ac:dyDescent="0.25">
      <c r="I4074" s="7"/>
      <c r="J4074" s="7"/>
      <c r="T4074"/>
    </row>
    <row r="4075" spans="9:20" x14ac:dyDescent="0.25">
      <c r="I4075" s="7"/>
      <c r="J4075" s="7"/>
      <c r="T4075"/>
    </row>
    <row r="4076" spans="9:20" x14ac:dyDescent="0.25">
      <c r="I4076" s="7"/>
      <c r="J4076" s="7"/>
      <c r="T4076"/>
    </row>
    <row r="4077" spans="9:20" x14ac:dyDescent="0.25">
      <c r="I4077" s="7"/>
      <c r="J4077" s="7"/>
      <c r="T4077"/>
    </row>
    <row r="4078" spans="9:20" x14ac:dyDescent="0.25">
      <c r="I4078" s="7"/>
      <c r="J4078" s="7"/>
      <c r="T4078"/>
    </row>
    <row r="4079" spans="9:20" x14ac:dyDescent="0.25">
      <c r="I4079" s="7"/>
      <c r="J4079" s="7"/>
      <c r="T4079"/>
    </row>
    <row r="4080" spans="9:20" x14ac:dyDescent="0.25">
      <c r="I4080" s="7"/>
      <c r="J4080" s="7"/>
      <c r="T4080"/>
    </row>
    <row r="4081" spans="9:20" x14ac:dyDescent="0.25">
      <c r="I4081" s="7"/>
      <c r="J4081" s="7"/>
      <c r="T4081"/>
    </row>
    <row r="4082" spans="9:20" x14ac:dyDescent="0.25">
      <c r="I4082" s="7"/>
      <c r="J4082" s="7"/>
      <c r="T4082"/>
    </row>
    <row r="4083" spans="9:20" x14ac:dyDescent="0.25">
      <c r="I4083" s="7"/>
      <c r="J4083" s="7"/>
      <c r="T4083"/>
    </row>
    <row r="4084" spans="9:20" x14ac:dyDescent="0.25">
      <c r="I4084" s="7"/>
      <c r="J4084" s="7"/>
      <c r="T4084"/>
    </row>
    <row r="4085" spans="9:20" x14ac:dyDescent="0.25">
      <c r="I4085" s="7"/>
      <c r="J4085" s="7"/>
      <c r="T4085"/>
    </row>
    <row r="4086" spans="9:20" x14ac:dyDescent="0.25">
      <c r="I4086" s="7"/>
      <c r="J4086" s="7"/>
      <c r="T4086"/>
    </row>
    <row r="4087" spans="9:20" x14ac:dyDescent="0.25">
      <c r="I4087" s="7"/>
      <c r="J4087" s="7"/>
      <c r="T4087"/>
    </row>
    <row r="4088" spans="9:20" x14ac:dyDescent="0.25">
      <c r="I4088" s="7"/>
      <c r="J4088" s="7"/>
      <c r="T4088"/>
    </row>
    <row r="4089" spans="9:20" x14ac:dyDescent="0.25">
      <c r="I4089" s="7"/>
      <c r="J4089" s="7"/>
      <c r="T4089"/>
    </row>
    <row r="4090" spans="9:20" x14ac:dyDescent="0.25">
      <c r="I4090" s="7"/>
      <c r="J4090" s="7"/>
      <c r="T4090"/>
    </row>
    <row r="4091" spans="9:20" x14ac:dyDescent="0.25">
      <c r="I4091" s="7"/>
      <c r="J4091" s="7"/>
      <c r="T4091"/>
    </row>
    <row r="4092" spans="9:20" x14ac:dyDescent="0.25">
      <c r="I4092" s="7"/>
      <c r="J4092" s="7"/>
      <c r="T4092"/>
    </row>
    <row r="4093" spans="9:20" x14ac:dyDescent="0.25">
      <c r="I4093" s="7"/>
      <c r="J4093" s="7"/>
      <c r="T4093"/>
    </row>
    <row r="4094" spans="9:20" x14ac:dyDescent="0.25">
      <c r="I4094" s="7"/>
      <c r="J4094" s="7"/>
      <c r="T4094"/>
    </row>
    <row r="4095" spans="9:20" x14ac:dyDescent="0.25">
      <c r="I4095" s="7"/>
      <c r="J4095" s="7"/>
      <c r="T4095"/>
    </row>
    <row r="4096" spans="9:20" x14ac:dyDescent="0.25">
      <c r="I4096" s="7"/>
      <c r="J4096" s="7"/>
      <c r="T4096"/>
    </row>
    <row r="4097" spans="9:20" x14ac:dyDescent="0.25">
      <c r="I4097" s="7"/>
      <c r="J4097" s="7"/>
      <c r="T4097"/>
    </row>
    <row r="4098" spans="9:20" x14ac:dyDescent="0.25">
      <c r="I4098" s="7"/>
      <c r="J4098" s="7"/>
      <c r="T4098"/>
    </row>
    <row r="4099" spans="9:20" x14ac:dyDescent="0.25">
      <c r="I4099" s="7"/>
      <c r="J4099" s="7"/>
      <c r="T4099"/>
    </row>
    <row r="4100" spans="9:20" x14ac:dyDescent="0.25">
      <c r="I4100" s="7"/>
      <c r="J4100" s="7"/>
      <c r="T4100"/>
    </row>
    <row r="4101" spans="9:20" x14ac:dyDescent="0.25">
      <c r="I4101" s="7"/>
      <c r="J4101" s="7"/>
      <c r="T4101"/>
    </row>
    <row r="4102" spans="9:20" x14ac:dyDescent="0.25">
      <c r="I4102" s="7"/>
      <c r="J4102" s="7"/>
      <c r="T4102"/>
    </row>
    <row r="4103" spans="9:20" x14ac:dyDescent="0.25">
      <c r="I4103" s="7"/>
      <c r="J4103" s="7"/>
      <c r="T4103"/>
    </row>
    <row r="4104" spans="9:20" x14ac:dyDescent="0.25">
      <c r="I4104" s="7"/>
      <c r="J4104" s="7"/>
      <c r="T4104"/>
    </row>
    <row r="4105" spans="9:20" x14ac:dyDescent="0.25">
      <c r="I4105" s="7"/>
      <c r="J4105" s="7"/>
      <c r="T4105"/>
    </row>
    <row r="4106" spans="9:20" x14ac:dyDescent="0.25">
      <c r="I4106" s="7"/>
      <c r="J4106" s="7"/>
      <c r="T4106"/>
    </row>
    <row r="4107" spans="9:20" x14ac:dyDescent="0.25">
      <c r="I4107" s="7"/>
      <c r="J4107" s="7"/>
      <c r="T4107"/>
    </row>
    <row r="4108" spans="9:20" x14ac:dyDescent="0.25">
      <c r="I4108" s="7"/>
      <c r="J4108" s="7"/>
      <c r="T4108"/>
    </row>
    <row r="4109" spans="9:20" x14ac:dyDescent="0.25">
      <c r="I4109" s="7"/>
      <c r="J4109" s="7"/>
      <c r="T4109"/>
    </row>
    <row r="4110" spans="9:20" x14ac:dyDescent="0.25">
      <c r="I4110" s="7"/>
      <c r="J4110" s="7"/>
      <c r="T4110"/>
    </row>
    <row r="4111" spans="9:20" x14ac:dyDescent="0.25">
      <c r="I4111" s="7"/>
      <c r="J4111" s="7"/>
      <c r="T4111"/>
    </row>
    <row r="4112" spans="9:20" x14ac:dyDescent="0.25">
      <c r="I4112" s="7"/>
      <c r="J4112" s="7"/>
      <c r="T4112"/>
    </row>
    <row r="4113" spans="9:20" x14ac:dyDescent="0.25">
      <c r="I4113" s="7"/>
      <c r="J4113" s="7"/>
      <c r="T4113"/>
    </row>
    <row r="4114" spans="9:20" x14ac:dyDescent="0.25">
      <c r="I4114" s="7"/>
      <c r="J4114" s="7"/>
      <c r="T4114"/>
    </row>
    <row r="4115" spans="9:20" x14ac:dyDescent="0.25">
      <c r="I4115" s="7"/>
      <c r="J4115" s="7"/>
      <c r="T4115"/>
    </row>
    <row r="4116" spans="9:20" x14ac:dyDescent="0.25">
      <c r="I4116" s="7"/>
      <c r="J4116" s="7"/>
      <c r="T4116"/>
    </row>
    <row r="4117" spans="9:20" x14ac:dyDescent="0.25">
      <c r="I4117" s="7"/>
      <c r="J4117" s="7"/>
      <c r="T4117"/>
    </row>
    <row r="4118" spans="9:20" x14ac:dyDescent="0.25">
      <c r="I4118" s="7"/>
      <c r="J4118" s="7"/>
      <c r="T4118"/>
    </row>
    <row r="4119" spans="9:20" x14ac:dyDescent="0.25">
      <c r="I4119" s="7"/>
      <c r="J4119" s="7"/>
      <c r="T4119"/>
    </row>
    <row r="4120" spans="9:20" x14ac:dyDescent="0.25">
      <c r="I4120" s="7"/>
      <c r="J4120" s="7"/>
      <c r="T4120"/>
    </row>
    <row r="4121" spans="9:20" x14ac:dyDescent="0.25">
      <c r="I4121" s="7"/>
      <c r="J4121" s="7"/>
      <c r="T4121"/>
    </row>
    <row r="4122" spans="9:20" x14ac:dyDescent="0.25">
      <c r="I4122" s="7"/>
      <c r="J4122" s="7"/>
      <c r="T4122"/>
    </row>
    <row r="4123" spans="9:20" x14ac:dyDescent="0.25">
      <c r="I4123" s="7"/>
      <c r="J4123" s="7"/>
      <c r="T4123"/>
    </row>
    <row r="4124" spans="9:20" x14ac:dyDescent="0.25">
      <c r="I4124" s="7"/>
      <c r="J4124" s="7"/>
      <c r="T4124"/>
    </row>
    <row r="4125" spans="9:20" x14ac:dyDescent="0.25">
      <c r="I4125" s="7"/>
      <c r="J4125" s="7"/>
      <c r="T4125"/>
    </row>
    <row r="4126" spans="9:20" x14ac:dyDescent="0.25">
      <c r="I4126" s="7"/>
      <c r="J4126" s="7"/>
      <c r="T4126"/>
    </row>
    <row r="4127" spans="9:20" x14ac:dyDescent="0.25">
      <c r="I4127" s="7"/>
      <c r="J4127" s="7"/>
      <c r="T4127"/>
    </row>
    <row r="4128" spans="9:20" x14ac:dyDescent="0.25">
      <c r="I4128" s="7"/>
      <c r="J4128" s="7"/>
      <c r="T4128"/>
    </row>
    <row r="4129" spans="9:20" x14ac:dyDescent="0.25">
      <c r="I4129" s="7"/>
      <c r="J4129" s="7"/>
      <c r="T4129"/>
    </row>
    <row r="4130" spans="9:20" x14ac:dyDescent="0.25">
      <c r="I4130" s="7"/>
      <c r="J4130" s="7"/>
      <c r="T4130"/>
    </row>
    <row r="4131" spans="9:20" x14ac:dyDescent="0.25">
      <c r="I4131" s="7"/>
      <c r="J4131" s="7"/>
      <c r="T4131"/>
    </row>
    <row r="4132" spans="9:20" x14ac:dyDescent="0.25">
      <c r="I4132" s="7"/>
      <c r="J4132" s="7"/>
      <c r="T4132"/>
    </row>
    <row r="4133" spans="9:20" x14ac:dyDescent="0.25">
      <c r="I4133" s="7"/>
      <c r="J4133" s="7"/>
      <c r="T4133"/>
    </row>
    <row r="4134" spans="9:20" x14ac:dyDescent="0.25">
      <c r="I4134" s="7"/>
      <c r="J4134" s="7"/>
      <c r="T4134"/>
    </row>
    <row r="4135" spans="9:20" x14ac:dyDescent="0.25">
      <c r="I4135" s="7"/>
      <c r="J4135" s="7"/>
      <c r="T4135"/>
    </row>
    <row r="4136" spans="9:20" x14ac:dyDescent="0.25">
      <c r="I4136" s="7"/>
      <c r="J4136" s="7"/>
      <c r="T4136"/>
    </row>
    <row r="4137" spans="9:20" x14ac:dyDescent="0.25">
      <c r="I4137" s="7"/>
      <c r="J4137" s="7"/>
      <c r="T4137"/>
    </row>
    <row r="4138" spans="9:20" x14ac:dyDescent="0.25">
      <c r="I4138" s="7"/>
      <c r="J4138" s="7"/>
      <c r="T4138"/>
    </row>
    <row r="4139" spans="9:20" x14ac:dyDescent="0.25">
      <c r="I4139" s="7"/>
      <c r="J4139" s="7"/>
      <c r="T4139"/>
    </row>
    <row r="4140" spans="9:20" x14ac:dyDescent="0.25">
      <c r="I4140" s="7"/>
      <c r="J4140" s="7"/>
      <c r="T4140"/>
    </row>
    <row r="4141" spans="9:20" x14ac:dyDescent="0.25">
      <c r="I4141" s="7"/>
      <c r="J4141" s="7"/>
      <c r="T4141"/>
    </row>
    <row r="4142" spans="9:20" x14ac:dyDescent="0.25">
      <c r="I4142" s="7"/>
      <c r="J4142" s="7"/>
      <c r="T4142"/>
    </row>
    <row r="4143" spans="9:20" x14ac:dyDescent="0.25">
      <c r="I4143" s="7"/>
      <c r="J4143" s="7"/>
      <c r="T4143"/>
    </row>
    <row r="4144" spans="9:20" x14ac:dyDescent="0.25">
      <c r="I4144" s="7"/>
      <c r="J4144" s="7"/>
      <c r="T4144"/>
    </row>
    <row r="4145" spans="9:20" x14ac:dyDescent="0.25">
      <c r="I4145" s="7"/>
      <c r="J4145" s="7"/>
      <c r="T4145"/>
    </row>
    <row r="4146" spans="9:20" x14ac:dyDescent="0.25">
      <c r="I4146" s="7"/>
      <c r="J4146" s="7"/>
      <c r="T4146"/>
    </row>
    <row r="4147" spans="9:20" x14ac:dyDescent="0.25">
      <c r="I4147" s="7"/>
      <c r="J4147" s="7"/>
      <c r="T4147"/>
    </row>
    <row r="4148" spans="9:20" x14ac:dyDescent="0.25">
      <c r="I4148" s="7"/>
      <c r="J4148" s="7"/>
      <c r="T4148"/>
    </row>
    <row r="4149" spans="9:20" x14ac:dyDescent="0.25">
      <c r="I4149" s="7"/>
      <c r="J4149" s="7"/>
      <c r="T4149"/>
    </row>
    <row r="4150" spans="9:20" x14ac:dyDescent="0.25">
      <c r="I4150" s="7"/>
      <c r="J4150" s="7"/>
      <c r="T4150"/>
    </row>
    <row r="4151" spans="9:20" x14ac:dyDescent="0.25">
      <c r="I4151" s="7"/>
      <c r="J4151" s="7"/>
      <c r="T4151"/>
    </row>
    <row r="4152" spans="9:20" x14ac:dyDescent="0.25">
      <c r="I4152" s="7"/>
      <c r="J4152" s="7"/>
      <c r="T4152"/>
    </row>
    <row r="4153" spans="9:20" x14ac:dyDescent="0.25">
      <c r="I4153" s="7"/>
      <c r="J4153" s="7"/>
      <c r="T4153"/>
    </row>
    <row r="4154" spans="9:20" x14ac:dyDescent="0.25">
      <c r="I4154" s="7"/>
      <c r="J4154" s="7"/>
      <c r="T4154"/>
    </row>
    <row r="4155" spans="9:20" x14ac:dyDescent="0.25">
      <c r="I4155" s="7"/>
      <c r="J4155" s="7"/>
      <c r="T4155"/>
    </row>
    <row r="4156" spans="9:20" x14ac:dyDescent="0.25">
      <c r="I4156" s="7"/>
      <c r="J4156" s="7"/>
      <c r="T4156"/>
    </row>
    <row r="4157" spans="9:20" x14ac:dyDescent="0.25">
      <c r="I4157" s="7"/>
      <c r="J4157" s="7"/>
      <c r="T4157"/>
    </row>
    <row r="4158" spans="9:20" x14ac:dyDescent="0.25">
      <c r="I4158" s="7"/>
      <c r="J4158" s="7"/>
      <c r="T4158"/>
    </row>
    <row r="4159" spans="9:20" x14ac:dyDescent="0.25">
      <c r="I4159" s="7"/>
      <c r="J4159" s="7"/>
      <c r="T4159"/>
    </row>
    <row r="4160" spans="9:20" x14ac:dyDescent="0.25">
      <c r="I4160" s="7"/>
      <c r="J4160" s="7"/>
      <c r="T4160"/>
    </row>
    <row r="4161" spans="9:20" x14ac:dyDescent="0.25">
      <c r="I4161" s="7"/>
      <c r="J4161" s="7"/>
      <c r="T4161"/>
    </row>
    <row r="4162" spans="9:20" x14ac:dyDescent="0.25">
      <c r="I4162" s="7"/>
      <c r="J4162" s="7"/>
      <c r="T4162"/>
    </row>
    <row r="4163" spans="9:20" x14ac:dyDescent="0.25">
      <c r="I4163" s="7"/>
      <c r="J4163" s="7"/>
      <c r="T4163"/>
    </row>
    <row r="4164" spans="9:20" x14ac:dyDescent="0.25">
      <c r="I4164" s="7"/>
      <c r="J4164" s="7"/>
      <c r="T4164"/>
    </row>
    <row r="4165" spans="9:20" x14ac:dyDescent="0.25">
      <c r="I4165" s="7"/>
      <c r="J4165" s="7"/>
      <c r="T4165"/>
    </row>
    <row r="4166" spans="9:20" x14ac:dyDescent="0.25">
      <c r="I4166" s="7"/>
      <c r="J4166" s="7"/>
      <c r="T4166"/>
    </row>
    <row r="4167" spans="9:20" x14ac:dyDescent="0.25">
      <c r="I4167" s="7"/>
      <c r="J4167" s="7"/>
      <c r="T4167"/>
    </row>
    <row r="4168" spans="9:20" x14ac:dyDescent="0.25">
      <c r="I4168" s="7"/>
      <c r="J4168" s="7"/>
      <c r="T4168"/>
    </row>
    <row r="4169" spans="9:20" x14ac:dyDescent="0.25">
      <c r="I4169" s="7"/>
      <c r="J4169" s="7"/>
      <c r="T4169"/>
    </row>
    <row r="4170" spans="9:20" x14ac:dyDescent="0.25">
      <c r="I4170" s="7"/>
      <c r="J4170" s="7"/>
      <c r="T4170"/>
    </row>
    <row r="4171" spans="9:20" x14ac:dyDescent="0.25">
      <c r="I4171" s="7"/>
      <c r="J4171" s="7"/>
      <c r="T4171"/>
    </row>
    <row r="4172" spans="9:20" x14ac:dyDescent="0.25">
      <c r="I4172" s="7"/>
      <c r="J4172" s="7"/>
      <c r="T4172"/>
    </row>
    <row r="4173" spans="9:20" x14ac:dyDescent="0.25">
      <c r="I4173" s="7"/>
      <c r="J4173" s="7"/>
      <c r="T4173"/>
    </row>
    <row r="4174" spans="9:20" x14ac:dyDescent="0.25">
      <c r="I4174" s="7"/>
      <c r="J4174" s="7"/>
      <c r="T4174"/>
    </row>
    <row r="4175" spans="9:20" x14ac:dyDescent="0.25">
      <c r="I4175" s="7"/>
      <c r="J4175" s="7"/>
      <c r="T4175"/>
    </row>
    <row r="4176" spans="9:20" x14ac:dyDescent="0.25">
      <c r="I4176" s="7"/>
      <c r="J4176" s="7"/>
      <c r="T4176"/>
    </row>
    <row r="4177" spans="9:20" x14ac:dyDescent="0.25">
      <c r="I4177" s="7"/>
      <c r="J4177" s="7"/>
      <c r="T4177"/>
    </row>
    <row r="4178" spans="9:20" x14ac:dyDescent="0.25">
      <c r="I4178" s="7"/>
      <c r="J4178" s="7"/>
      <c r="T4178"/>
    </row>
    <row r="4179" spans="9:20" x14ac:dyDescent="0.25">
      <c r="I4179" s="7"/>
      <c r="J4179" s="7"/>
      <c r="T4179"/>
    </row>
    <row r="4180" spans="9:20" x14ac:dyDescent="0.25">
      <c r="I4180" s="7"/>
      <c r="J4180" s="7"/>
      <c r="T4180"/>
    </row>
    <row r="4181" spans="9:20" x14ac:dyDescent="0.25">
      <c r="I4181" s="7"/>
      <c r="J4181" s="7"/>
      <c r="T4181"/>
    </row>
    <row r="4182" spans="9:20" x14ac:dyDescent="0.25">
      <c r="I4182" s="7"/>
      <c r="J4182" s="7"/>
      <c r="T4182"/>
    </row>
    <row r="4183" spans="9:20" x14ac:dyDescent="0.25">
      <c r="I4183" s="7"/>
      <c r="J4183" s="7"/>
      <c r="T4183"/>
    </row>
    <row r="4184" spans="9:20" x14ac:dyDescent="0.25">
      <c r="I4184" s="7"/>
      <c r="J4184" s="7"/>
      <c r="T4184"/>
    </row>
    <row r="4185" spans="9:20" x14ac:dyDescent="0.25">
      <c r="I4185" s="7"/>
      <c r="J4185" s="7"/>
      <c r="T4185"/>
    </row>
    <row r="4186" spans="9:20" x14ac:dyDescent="0.25">
      <c r="I4186" s="7"/>
      <c r="J4186" s="7"/>
      <c r="T4186"/>
    </row>
    <row r="4187" spans="9:20" x14ac:dyDescent="0.25">
      <c r="I4187" s="7"/>
      <c r="J4187" s="7"/>
      <c r="T4187"/>
    </row>
    <row r="4188" spans="9:20" x14ac:dyDescent="0.25">
      <c r="I4188" s="7"/>
      <c r="J4188" s="7"/>
      <c r="T4188"/>
    </row>
    <row r="4189" spans="9:20" x14ac:dyDescent="0.25">
      <c r="I4189" s="7"/>
      <c r="J4189" s="7"/>
      <c r="T4189"/>
    </row>
    <row r="4190" spans="9:20" x14ac:dyDescent="0.25">
      <c r="I4190" s="7"/>
      <c r="J4190" s="7"/>
      <c r="T4190"/>
    </row>
    <row r="4191" spans="9:20" x14ac:dyDescent="0.25">
      <c r="I4191" s="7"/>
      <c r="J4191" s="7"/>
      <c r="T4191"/>
    </row>
    <row r="4192" spans="9:20" x14ac:dyDescent="0.25">
      <c r="I4192" s="7"/>
      <c r="J4192" s="7"/>
      <c r="T4192"/>
    </row>
    <row r="4193" spans="9:20" x14ac:dyDescent="0.25">
      <c r="I4193" s="7"/>
      <c r="J4193" s="7"/>
      <c r="T4193"/>
    </row>
    <row r="4194" spans="9:20" x14ac:dyDescent="0.25">
      <c r="I4194" s="7"/>
      <c r="J4194" s="7"/>
      <c r="T4194"/>
    </row>
    <row r="4195" spans="9:20" x14ac:dyDescent="0.25">
      <c r="I4195" s="7"/>
      <c r="J4195" s="7"/>
      <c r="T4195"/>
    </row>
    <row r="4196" spans="9:20" x14ac:dyDescent="0.25">
      <c r="I4196" s="7"/>
      <c r="J4196" s="7"/>
      <c r="T4196"/>
    </row>
    <row r="4197" spans="9:20" x14ac:dyDescent="0.25">
      <c r="I4197" s="7"/>
      <c r="J4197" s="7"/>
      <c r="T4197"/>
    </row>
    <row r="4198" spans="9:20" x14ac:dyDescent="0.25">
      <c r="I4198" s="7"/>
      <c r="J4198" s="7"/>
      <c r="T4198"/>
    </row>
    <row r="4199" spans="9:20" x14ac:dyDescent="0.25">
      <c r="I4199" s="7"/>
      <c r="J4199" s="7"/>
      <c r="T4199"/>
    </row>
    <row r="4200" spans="9:20" x14ac:dyDescent="0.25">
      <c r="I4200" s="7"/>
      <c r="J4200" s="7"/>
      <c r="T4200"/>
    </row>
    <row r="4201" spans="9:20" x14ac:dyDescent="0.25">
      <c r="I4201" s="7"/>
      <c r="J4201" s="7"/>
      <c r="T4201"/>
    </row>
    <row r="4202" spans="9:20" x14ac:dyDescent="0.25">
      <c r="I4202" s="7"/>
      <c r="J4202" s="7"/>
      <c r="T4202"/>
    </row>
    <row r="4203" spans="9:20" x14ac:dyDescent="0.25">
      <c r="I4203" s="7"/>
      <c r="J4203" s="7"/>
      <c r="T4203"/>
    </row>
    <row r="4204" spans="9:20" x14ac:dyDescent="0.25">
      <c r="I4204" s="7"/>
      <c r="J4204" s="7"/>
      <c r="T4204"/>
    </row>
    <row r="4205" spans="9:20" x14ac:dyDescent="0.25">
      <c r="I4205" s="7"/>
      <c r="J4205" s="7"/>
      <c r="T4205"/>
    </row>
    <row r="4206" spans="9:20" x14ac:dyDescent="0.25">
      <c r="I4206" s="7"/>
      <c r="J4206" s="7"/>
      <c r="T4206"/>
    </row>
    <row r="4207" spans="9:20" x14ac:dyDescent="0.25">
      <c r="I4207" s="7"/>
      <c r="J4207" s="7"/>
      <c r="T4207"/>
    </row>
    <row r="4208" spans="9:20" x14ac:dyDescent="0.25">
      <c r="I4208" s="7"/>
      <c r="J4208" s="7"/>
      <c r="T4208"/>
    </row>
    <row r="4209" spans="9:20" x14ac:dyDescent="0.25">
      <c r="I4209" s="7"/>
      <c r="J4209" s="7"/>
      <c r="T4209"/>
    </row>
    <row r="4210" spans="9:20" x14ac:dyDescent="0.25">
      <c r="I4210" s="7"/>
      <c r="J4210" s="7"/>
      <c r="T4210"/>
    </row>
    <row r="4211" spans="9:20" x14ac:dyDescent="0.25">
      <c r="I4211" s="7"/>
      <c r="J4211" s="7"/>
      <c r="T4211"/>
    </row>
    <row r="4212" spans="9:20" x14ac:dyDescent="0.25">
      <c r="I4212" s="7"/>
      <c r="J4212" s="7"/>
      <c r="T4212"/>
    </row>
    <row r="4213" spans="9:20" x14ac:dyDescent="0.25">
      <c r="I4213" s="7"/>
      <c r="J4213" s="7"/>
      <c r="T4213"/>
    </row>
    <row r="4214" spans="9:20" x14ac:dyDescent="0.25">
      <c r="I4214" s="7"/>
      <c r="J4214" s="7"/>
      <c r="T4214"/>
    </row>
    <row r="4215" spans="9:20" x14ac:dyDescent="0.25">
      <c r="I4215" s="7"/>
      <c r="J4215" s="7"/>
      <c r="T4215"/>
    </row>
    <row r="4216" spans="9:20" x14ac:dyDescent="0.25">
      <c r="I4216" s="7"/>
      <c r="J4216" s="7"/>
      <c r="T4216"/>
    </row>
    <row r="4217" spans="9:20" x14ac:dyDescent="0.25">
      <c r="I4217" s="7"/>
      <c r="J4217" s="7"/>
      <c r="T4217"/>
    </row>
    <row r="4218" spans="9:20" x14ac:dyDescent="0.25">
      <c r="I4218" s="7"/>
      <c r="J4218" s="7"/>
      <c r="T4218"/>
    </row>
    <row r="4219" spans="9:20" x14ac:dyDescent="0.25">
      <c r="I4219" s="7"/>
      <c r="J4219" s="7"/>
      <c r="T4219"/>
    </row>
    <row r="4220" spans="9:20" x14ac:dyDescent="0.25">
      <c r="I4220" s="7"/>
      <c r="J4220" s="7"/>
      <c r="T4220"/>
    </row>
    <row r="4221" spans="9:20" x14ac:dyDescent="0.25">
      <c r="I4221" s="7"/>
      <c r="J4221" s="7"/>
      <c r="T4221"/>
    </row>
    <row r="4222" spans="9:20" x14ac:dyDescent="0.25">
      <c r="I4222" s="7"/>
      <c r="J4222" s="7"/>
      <c r="T4222"/>
    </row>
    <row r="4223" spans="9:20" x14ac:dyDescent="0.25">
      <c r="I4223" s="7"/>
      <c r="J4223" s="7"/>
      <c r="T4223"/>
    </row>
    <row r="4224" spans="9:20" x14ac:dyDescent="0.25">
      <c r="I4224" s="7"/>
      <c r="J4224" s="7"/>
      <c r="T4224"/>
    </row>
    <row r="4225" spans="9:20" x14ac:dyDescent="0.25">
      <c r="I4225" s="7"/>
      <c r="J4225" s="7"/>
      <c r="T4225"/>
    </row>
    <row r="4226" spans="9:20" x14ac:dyDescent="0.25">
      <c r="I4226" s="7"/>
      <c r="J4226" s="7"/>
      <c r="T4226"/>
    </row>
    <row r="4227" spans="9:20" x14ac:dyDescent="0.25">
      <c r="I4227" s="7"/>
      <c r="J4227" s="7"/>
      <c r="T4227"/>
    </row>
    <row r="4228" spans="9:20" x14ac:dyDescent="0.25">
      <c r="I4228" s="7"/>
      <c r="J4228" s="7"/>
      <c r="T4228"/>
    </row>
    <row r="4229" spans="9:20" x14ac:dyDescent="0.25">
      <c r="I4229" s="7"/>
      <c r="J4229" s="7"/>
      <c r="T4229"/>
    </row>
    <row r="4230" spans="9:20" x14ac:dyDescent="0.25">
      <c r="I4230" s="7"/>
      <c r="J4230" s="7"/>
      <c r="T4230"/>
    </row>
    <row r="4231" spans="9:20" x14ac:dyDescent="0.25">
      <c r="I4231" s="7"/>
      <c r="J4231" s="7"/>
      <c r="T4231"/>
    </row>
    <row r="4232" spans="9:20" x14ac:dyDescent="0.25">
      <c r="I4232" s="7"/>
      <c r="J4232" s="7"/>
      <c r="T4232"/>
    </row>
    <row r="4233" spans="9:20" x14ac:dyDescent="0.25">
      <c r="I4233" s="7"/>
      <c r="J4233" s="7"/>
      <c r="T4233"/>
    </row>
    <row r="4234" spans="9:20" x14ac:dyDescent="0.25">
      <c r="I4234" s="7"/>
      <c r="J4234" s="7"/>
      <c r="T4234"/>
    </row>
    <row r="4235" spans="9:20" x14ac:dyDescent="0.25">
      <c r="I4235" s="7"/>
      <c r="J4235" s="7"/>
      <c r="T4235"/>
    </row>
    <row r="4236" spans="9:20" x14ac:dyDescent="0.25">
      <c r="I4236" s="7"/>
      <c r="J4236" s="7"/>
      <c r="T4236"/>
    </row>
    <row r="4237" spans="9:20" x14ac:dyDescent="0.25">
      <c r="I4237" s="7"/>
      <c r="J4237" s="7"/>
      <c r="T4237"/>
    </row>
    <row r="4238" spans="9:20" x14ac:dyDescent="0.25">
      <c r="I4238" s="7"/>
      <c r="J4238" s="7"/>
      <c r="T4238"/>
    </row>
    <row r="4239" spans="9:20" x14ac:dyDescent="0.25">
      <c r="I4239" s="7"/>
      <c r="J4239" s="7"/>
      <c r="T4239"/>
    </row>
    <row r="4240" spans="9:20" x14ac:dyDescent="0.25">
      <c r="I4240" s="7"/>
      <c r="J4240" s="7"/>
      <c r="T4240"/>
    </row>
    <row r="4241" spans="9:20" x14ac:dyDescent="0.25">
      <c r="I4241" s="7"/>
      <c r="J4241" s="7"/>
      <c r="T4241"/>
    </row>
    <row r="4242" spans="9:20" x14ac:dyDescent="0.25">
      <c r="I4242" s="7"/>
      <c r="J4242" s="7"/>
      <c r="T4242"/>
    </row>
    <row r="4243" spans="9:20" x14ac:dyDescent="0.25">
      <c r="I4243" s="7"/>
      <c r="J4243" s="7"/>
      <c r="T4243"/>
    </row>
    <row r="4244" spans="9:20" x14ac:dyDescent="0.25">
      <c r="I4244" s="7"/>
      <c r="J4244" s="7"/>
      <c r="T4244"/>
    </row>
    <row r="4245" spans="9:20" x14ac:dyDescent="0.25">
      <c r="I4245" s="7"/>
      <c r="J4245" s="7"/>
      <c r="T4245"/>
    </row>
    <row r="4246" spans="9:20" x14ac:dyDescent="0.25">
      <c r="I4246" s="7"/>
      <c r="J4246" s="7"/>
      <c r="T4246"/>
    </row>
    <row r="4247" spans="9:20" x14ac:dyDescent="0.25">
      <c r="I4247" s="7"/>
      <c r="J4247" s="7"/>
      <c r="T4247"/>
    </row>
    <row r="4248" spans="9:20" x14ac:dyDescent="0.25">
      <c r="I4248" s="7"/>
      <c r="J4248" s="7"/>
      <c r="T4248"/>
    </row>
    <row r="4249" spans="9:20" x14ac:dyDescent="0.25">
      <c r="I4249" s="7"/>
      <c r="J4249" s="7"/>
      <c r="T4249"/>
    </row>
    <row r="4250" spans="9:20" x14ac:dyDescent="0.25">
      <c r="I4250" s="7"/>
      <c r="J4250" s="7"/>
      <c r="T4250"/>
    </row>
    <row r="4251" spans="9:20" x14ac:dyDescent="0.25">
      <c r="I4251" s="7"/>
      <c r="J4251" s="7"/>
      <c r="T4251"/>
    </row>
    <row r="4252" spans="9:20" x14ac:dyDescent="0.25">
      <c r="I4252" s="7"/>
      <c r="J4252" s="7"/>
      <c r="T4252"/>
    </row>
    <row r="4253" spans="9:20" x14ac:dyDescent="0.25">
      <c r="I4253" s="7"/>
      <c r="J4253" s="7"/>
      <c r="T4253"/>
    </row>
    <row r="4254" spans="9:20" x14ac:dyDescent="0.25">
      <c r="I4254" s="7"/>
      <c r="J4254" s="7"/>
      <c r="T4254"/>
    </row>
    <row r="4255" spans="9:20" x14ac:dyDescent="0.25">
      <c r="I4255" s="7"/>
      <c r="J4255" s="7"/>
      <c r="T4255"/>
    </row>
    <row r="4256" spans="9:20" x14ac:dyDescent="0.25">
      <c r="I4256" s="7"/>
      <c r="J4256" s="7"/>
      <c r="T4256"/>
    </row>
    <row r="4257" spans="9:20" x14ac:dyDescent="0.25">
      <c r="I4257" s="7"/>
      <c r="J4257" s="7"/>
      <c r="T4257"/>
    </row>
    <row r="4258" spans="9:20" x14ac:dyDescent="0.25">
      <c r="I4258" s="7"/>
      <c r="J4258" s="7"/>
      <c r="T4258"/>
    </row>
    <row r="4259" spans="9:20" x14ac:dyDescent="0.25">
      <c r="I4259" s="7"/>
      <c r="J4259" s="7"/>
      <c r="T4259"/>
    </row>
    <row r="4260" spans="9:20" x14ac:dyDescent="0.25">
      <c r="I4260" s="7"/>
      <c r="J4260" s="7"/>
      <c r="T4260"/>
    </row>
    <row r="4261" spans="9:20" x14ac:dyDescent="0.25">
      <c r="I4261" s="7"/>
      <c r="J4261" s="7"/>
      <c r="T4261"/>
    </row>
    <row r="4262" spans="9:20" x14ac:dyDescent="0.25">
      <c r="I4262" s="7"/>
      <c r="J4262" s="7"/>
      <c r="T4262"/>
    </row>
    <row r="4263" spans="9:20" x14ac:dyDescent="0.25">
      <c r="I4263" s="7"/>
      <c r="J4263" s="7"/>
      <c r="T4263"/>
    </row>
    <row r="4264" spans="9:20" x14ac:dyDescent="0.25">
      <c r="I4264" s="7"/>
      <c r="J4264" s="7"/>
      <c r="T4264"/>
    </row>
    <row r="4265" spans="9:20" x14ac:dyDescent="0.25">
      <c r="I4265" s="7"/>
      <c r="J4265" s="7"/>
      <c r="T4265"/>
    </row>
    <row r="4266" spans="9:20" x14ac:dyDescent="0.25">
      <c r="I4266" s="7"/>
      <c r="J4266" s="7"/>
      <c r="T4266"/>
    </row>
    <row r="4267" spans="9:20" x14ac:dyDescent="0.25">
      <c r="I4267" s="7"/>
      <c r="J4267" s="7"/>
      <c r="T4267"/>
    </row>
    <row r="4268" spans="9:20" x14ac:dyDescent="0.25">
      <c r="I4268" s="7"/>
      <c r="J4268" s="7"/>
      <c r="T4268"/>
    </row>
    <row r="4269" spans="9:20" x14ac:dyDescent="0.25">
      <c r="I4269" s="7"/>
      <c r="J4269" s="7"/>
      <c r="T4269"/>
    </row>
    <row r="4270" spans="9:20" x14ac:dyDescent="0.25">
      <c r="I4270" s="7"/>
      <c r="J4270" s="7"/>
      <c r="T4270"/>
    </row>
    <row r="4271" spans="9:20" x14ac:dyDescent="0.25">
      <c r="I4271" s="7"/>
      <c r="J4271" s="7"/>
      <c r="T4271"/>
    </row>
    <row r="4272" spans="9:20" x14ac:dyDescent="0.25">
      <c r="I4272" s="7"/>
      <c r="J4272" s="7"/>
      <c r="T4272"/>
    </row>
    <row r="4273" spans="9:20" x14ac:dyDescent="0.25">
      <c r="I4273" s="7"/>
      <c r="J4273" s="7"/>
      <c r="T4273"/>
    </row>
    <row r="4274" spans="9:20" x14ac:dyDescent="0.25">
      <c r="I4274" s="7"/>
      <c r="J4274" s="7"/>
      <c r="T4274"/>
    </row>
    <row r="4275" spans="9:20" x14ac:dyDescent="0.25">
      <c r="I4275" s="7"/>
      <c r="J4275" s="7"/>
      <c r="T4275"/>
    </row>
    <row r="4276" spans="9:20" x14ac:dyDescent="0.25">
      <c r="I4276" s="7"/>
      <c r="J4276" s="7"/>
      <c r="T4276"/>
    </row>
    <row r="4277" spans="9:20" x14ac:dyDescent="0.25">
      <c r="I4277" s="7"/>
      <c r="J4277" s="7"/>
      <c r="T4277"/>
    </row>
    <row r="4278" spans="9:20" x14ac:dyDescent="0.25">
      <c r="I4278" s="7"/>
      <c r="J4278" s="7"/>
      <c r="T4278"/>
    </row>
    <row r="4279" spans="9:20" x14ac:dyDescent="0.25">
      <c r="I4279" s="7"/>
      <c r="J4279" s="7"/>
      <c r="T4279"/>
    </row>
    <row r="4280" spans="9:20" x14ac:dyDescent="0.25">
      <c r="I4280" s="7"/>
      <c r="J4280" s="7"/>
      <c r="T4280"/>
    </row>
    <row r="4281" spans="9:20" x14ac:dyDescent="0.25">
      <c r="I4281" s="7"/>
      <c r="J4281" s="7"/>
      <c r="T4281"/>
    </row>
    <row r="4282" spans="9:20" x14ac:dyDescent="0.25">
      <c r="I4282" s="7"/>
      <c r="J4282" s="7"/>
      <c r="T4282"/>
    </row>
    <row r="4283" spans="9:20" x14ac:dyDescent="0.25">
      <c r="I4283" s="7"/>
      <c r="J4283" s="7"/>
      <c r="T4283"/>
    </row>
    <row r="4284" spans="9:20" x14ac:dyDescent="0.25">
      <c r="I4284" s="7"/>
      <c r="J4284" s="7"/>
      <c r="T4284"/>
    </row>
    <row r="4285" spans="9:20" x14ac:dyDescent="0.25">
      <c r="I4285" s="7"/>
      <c r="J4285" s="7"/>
      <c r="T4285"/>
    </row>
    <row r="4286" spans="9:20" x14ac:dyDescent="0.25">
      <c r="I4286" s="7"/>
      <c r="J4286" s="7"/>
      <c r="T4286"/>
    </row>
    <row r="4287" spans="9:20" x14ac:dyDescent="0.25">
      <c r="I4287" s="7"/>
      <c r="J4287" s="7"/>
      <c r="T4287"/>
    </row>
    <row r="4288" spans="9:20" x14ac:dyDescent="0.25">
      <c r="I4288" s="7"/>
      <c r="J4288" s="7"/>
      <c r="T4288"/>
    </row>
    <row r="4289" spans="9:20" x14ac:dyDescent="0.25">
      <c r="I4289" s="7"/>
      <c r="J4289" s="7"/>
      <c r="T4289"/>
    </row>
    <row r="4290" spans="9:20" x14ac:dyDescent="0.25">
      <c r="I4290" s="7"/>
      <c r="J4290" s="7"/>
      <c r="T4290"/>
    </row>
    <row r="4291" spans="9:20" x14ac:dyDescent="0.25">
      <c r="I4291" s="7"/>
      <c r="J4291" s="7"/>
      <c r="T4291"/>
    </row>
    <row r="4292" spans="9:20" x14ac:dyDescent="0.25">
      <c r="I4292" s="7"/>
      <c r="J4292" s="7"/>
      <c r="T4292"/>
    </row>
    <row r="4293" spans="9:20" x14ac:dyDescent="0.25">
      <c r="I4293" s="7"/>
      <c r="J4293" s="7"/>
      <c r="T4293"/>
    </row>
    <row r="4294" spans="9:20" x14ac:dyDescent="0.25">
      <c r="I4294" s="7"/>
      <c r="J4294" s="7"/>
      <c r="T4294"/>
    </row>
    <row r="4295" spans="9:20" x14ac:dyDescent="0.25">
      <c r="I4295" s="7"/>
      <c r="J4295" s="7"/>
      <c r="T4295"/>
    </row>
    <row r="4296" spans="9:20" x14ac:dyDescent="0.25">
      <c r="I4296" s="7"/>
      <c r="J4296" s="7"/>
      <c r="T4296"/>
    </row>
    <row r="4297" spans="9:20" x14ac:dyDescent="0.25">
      <c r="I4297" s="7"/>
      <c r="J4297" s="7"/>
      <c r="T4297"/>
    </row>
    <row r="4298" spans="9:20" x14ac:dyDescent="0.25">
      <c r="I4298" s="7"/>
      <c r="J4298" s="7"/>
      <c r="T4298"/>
    </row>
    <row r="4299" spans="9:20" x14ac:dyDescent="0.25">
      <c r="I4299" s="7"/>
      <c r="J4299" s="7"/>
      <c r="T4299"/>
    </row>
    <row r="4300" spans="9:20" x14ac:dyDescent="0.25">
      <c r="I4300" s="7"/>
      <c r="J4300" s="7"/>
      <c r="T4300"/>
    </row>
    <row r="4301" spans="9:20" x14ac:dyDescent="0.25">
      <c r="I4301" s="7"/>
      <c r="J4301" s="7"/>
      <c r="T4301"/>
    </row>
    <row r="4302" spans="9:20" x14ac:dyDescent="0.25">
      <c r="I4302" s="7"/>
      <c r="J4302" s="7"/>
      <c r="T4302"/>
    </row>
    <row r="4303" spans="9:20" x14ac:dyDescent="0.25">
      <c r="I4303" s="7"/>
      <c r="J4303" s="7"/>
      <c r="T4303"/>
    </row>
    <row r="4304" spans="9:20" x14ac:dyDescent="0.25">
      <c r="I4304" s="7"/>
      <c r="J4304" s="7"/>
      <c r="T4304"/>
    </row>
    <row r="4305" spans="9:20" x14ac:dyDescent="0.25">
      <c r="I4305" s="7"/>
      <c r="J4305" s="7"/>
      <c r="T4305"/>
    </row>
    <row r="4306" spans="9:20" x14ac:dyDescent="0.25">
      <c r="I4306" s="7"/>
      <c r="J4306" s="7"/>
      <c r="T4306"/>
    </row>
    <row r="4307" spans="9:20" x14ac:dyDescent="0.25">
      <c r="I4307" s="7"/>
      <c r="J4307" s="7"/>
      <c r="T4307"/>
    </row>
    <row r="4308" spans="9:20" x14ac:dyDescent="0.25">
      <c r="I4308" s="7"/>
      <c r="J4308" s="7"/>
      <c r="T4308"/>
    </row>
    <row r="4309" spans="9:20" x14ac:dyDescent="0.25">
      <c r="I4309" s="7"/>
      <c r="J4309" s="7"/>
      <c r="T4309"/>
    </row>
    <row r="4310" spans="9:20" x14ac:dyDescent="0.25">
      <c r="I4310" s="7"/>
      <c r="J4310" s="7"/>
      <c r="T4310"/>
    </row>
    <row r="4311" spans="9:20" x14ac:dyDescent="0.25">
      <c r="I4311" s="7"/>
      <c r="J4311" s="7"/>
      <c r="T4311"/>
    </row>
    <row r="4312" spans="9:20" x14ac:dyDescent="0.25">
      <c r="I4312" s="7"/>
      <c r="J4312" s="7"/>
      <c r="T4312"/>
    </row>
    <row r="4313" spans="9:20" x14ac:dyDescent="0.25">
      <c r="I4313" s="7"/>
      <c r="J4313" s="7"/>
      <c r="T4313"/>
    </row>
    <row r="4314" spans="9:20" x14ac:dyDescent="0.25">
      <c r="I4314" s="7"/>
      <c r="J4314" s="7"/>
      <c r="T4314"/>
    </row>
    <row r="4315" spans="9:20" x14ac:dyDescent="0.25">
      <c r="I4315" s="7"/>
      <c r="J4315" s="7"/>
      <c r="T4315"/>
    </row>
    <row r="4316" spans="9:20" x14ac:dyDescent="0.25">
      <c r="I4316" s="7"/>
      <c r="J4316" s="7"/>
      <c r="T4316"/>
    </row>
    <row r="4317" spans="9:20" x14ac:dyDescent="0.25">
      <c r="I4317" s="7"/>
      <c r="J4317" s="7"/>
      <c r="T4317"/>
    </row>
    <row r="4318" spans="9:20" x14ac:dyDescent="0.25">
      <c r="I4318" s="7"/>
      <c r="J4318" s="7"/>
      <c r="T4318"/>
    </row>
    <row r="4319" spans="9:20" x14ac:dyDescent="0.25">
      <c r="I4319" s="7"/>
      <c r="J4319" s="7"/>
      <c r="T4319"/>
    </row>
    <row r="4320" spans="9:20" x14ac:dyDescent="0.25">
      <c r="I4320" s="7"/>
      <c r="J4320" s="7"/>
      <c r="T4320"/>
    </row>
    <row r="4321" spans="9:20" x14ac:dyDescent="0.25">
      <c r="I4321" s="7"/>
      <c r="J4321" s="7"/>
      <c r="T4321"/>
    </row>
    <row r="4322" spans="9:20" x14ac:dyDescent="0.25">
      <c r="I4322" s="7"/>
      <c r="J4322" s="7"/>
      <c r="T4322"/>
    </row>
    <row r="4323" spans="9:20" x14ac:dyDescent="0.25">
      <c r="I4323" s="7"/>
      <c r="J4323" s="7"/>
      <c r="T4323"/>
    </row>
    <row r="4324" spans="9:20" x14ac:dyDescent="0.25">
      <c r="I4324" s="7"/>
      <c r="J4324" s="7"/>
      <c r="T4324"/>
    </row>
    <row r="4325" spans="9:20" x14ac:dyDescent="0.25">
      <c r="I4325" s="7"/>
      <c r="J4325" s="7"/>
      <c r="T4325"/>
    </row>
    <row r="4326" spans="9:20" x14ac:dyDescent="0.25">
      <c r="I4326" s="7"/>
      <c r="J4326" s="7"/>
      <c r="T4326"/>
    </row>
    <row r="4327" spans="9:20" x14ac:dyDescent="0.25">
      <c r="I4327" s="7"/>
      <c r="J4327" s="7"/>
      <c r="T4327"/>
    </row>
    <row r="4328" spans="9:20" x14ac:dyDescent="0.25">
      <c r="I4328" s="7"/>
      <c r="J4328" s="7"/>
      <c r="T4328"/>
    </row>
    <row r="4329" spans="9:20" x14ac:dyDescent="0.25">
      <c r="I4329" s="7"/>
      <c r="J4329" s="7"/>
      <c r="T4329"/>
    </row>
    <row r="4330" spans="9:20" x14ac:dyDescent="0.25">
      <c r="I4330" s="7"/>
      <c r="J4330" s="7"/>
      <c r="T4330"/>
    </row>
    <row r="4331" spans="9:20" x14ac:dyDescent="0.25">
      <c r="I4331" s="7"/>
      <c r="J4331" s="7"/>
      <c r="T4331"/>
    </row>
    <row r="4332" spans="9:20" x14ac:dyDescent="0.25">
      <c r="I4332" s="7"/>
      <c r="J4332" s="7"/>
      <c r="T4332"/>
    </row>
    <row r="4333" spans="9:20" x14ac:dyDescent="0.25">
      <c r="I4333" s="7"/>
      <c r="J4333" s="7"/>
      <c r="T4333"/>
    </row>
    <row r="4334" spans="9:20" x14ac:dyDescent="0.25">
      <c r="I4334" s="7"/>
      <c r="J4334" s="7"/>
      <c r="T4334"/>
    </row>
    <row r="4335" spans="9:20" x14ac:dyDescent="0.25">
      <c r="I4335" s="7"/>
      <c r="J4335" s="7"/>
      <c r="T4335"/>
    </row>
    <row r="4336" spans="9:20" x14ac:dyDescent="0.25">
      <c r="I4336" s="7"/>
      <c r="J4336" s="7"/>
      <c r="T4336"/>
    </row>
    <row r="4337" spans="9:20" x14ac:dyDescent="0.25">
      <c r="I4337" s="7"/>
      <c r="J4337" s="7"/>
      <c r="T4337"/>
    </row>
    <row r="4338" spans="9:20" x14ac:dyDescent="0.25">
      <c r="I4338" s="7"/>
      <c r="J4338" s="7"/>
      <c r="T4338"/>
    </row>
    <row r="4339" spans="9:20" x14ac:dyDescent="0.25">
      <c r="I4339" s="7"/>
      <c r="J4339" s="7"/>
      <c r="T4339"/>
    </row>
    <row r="4340" spans="9:20" x14ac:dyDescent="0.25">
      <c r="I4340" s="7"/>
      <c r="J4340" s="7"/>
      <c r="T4340"/>
    </row>
    <row r="4341" spans="9:20" x14ac:dyDescent="0.25">
      <c r="I4341" s="7"/>
      <c r="J4341" s="7"/>
      <c r="T4341"/>
    </row>
    <row r="4342" spans="9:20" x14ac:dyDescent="0.25">
      <c r="I4342" s="7"/>
      <c r="J4342" s="7"/>
      <c r="T4342"/>
    </row>
    <row r="4343" spans="9:20" x14ac:dyDescent="0.25">
      <c r="I4343" s="7"/>
      <c r="J4343" s="7"/>
      <c r="T4343"/>
    </row>
    <row r="4344" spans="9:20" x14ac:dyDescent="0.25">
      <c r="I4344" s="7"/>
      <c r="J4344" s="7"/>
      <c r="T4344"/>
    </row>
    <row r="4345" spans="9:20" x14ac:dyDescent="0.25">
      <c r="I4345" s="7"/>
      <c r="J4345" s="7"/>
      <c r="T4345"/>
    </row>
    <row r="4346" spans="9:20" x14ac:dyDescent="0.25">
      <c r="I4346" s="7"/>
      <c r="J4346" s="7"/>
      <c r="T4346"/>
    </row>
    <row r="4347" spans="9:20" x14ac:dyDescent="0.25">
      <c r="I4347" s="7"/>
      <c r="J4347" s="7"/>
      <c r="T4347"/>
    </row>
    <row r="4348" spans="9:20" x14ac:dyDescent="0.25">
      <c r="I4348" s="7"/>
      <c r="J4348" s="7"/>
      <c r="T4348"/>
    </row>
    <row r="4349" spans="9:20" x14ac:dyDescent="0.25">
      <c r="I4349" s="7"/>
      <c r="J4349" s="7"/>
      <c r="T4349"/>
    </row>
    <row r="4350" spans="9:20" x14ac:dyDescent="0.25">
      <c r="I4350" s="7"/>
      <c r="J4350" s="7"/>
      <c r="T4350"/>
    </row>
    <row r="4351" spans="9:20" x14ac:dyDescent="0.25">
      <c r="I4351" s="7"/>
      <c r="J4351" s="7"/>
      <c r="T4351"/>
    </row>
    <row r="4352" spans="9:20" x14ac:dyDescent="0.25">
      <c r="I4352" s="7"/>
      <c r="J4352" s="7"/>
      <c r="T4352"/>
    </row>
    <row r="4353" spans="9:20" x14ac:dyDescent="0.25">
      <c r="I4353" s="7"/>
      <c r="J4353" s="7"/>
      <c r="T4353"/>
    </row>
    <row r="4354" spans="9:20" x14ac:dyDescent="0.25">
      <c r="I4354" s="7"/>
      <c r="J4354" s="7"/>
      <c r="T4354"/>
    </row>
    <row r="4355" spans="9:20" x14ac:dyDescent="0.25">
      <c r="I4355" s="7"/>
      <c r="J4355" s="7"/>
      <c r="T4355"/>
    </row>
    <row r="4356" spans="9:20" x14ac:dyDescent="0.25">
      <c r="I4356" s="7"/>
      <c r="J4356" s="7"/>
      <c r="T4356"/>
    </row>
    <row r="4357" spans="9:20" x14ac:dyDescent="0.25">
      <c r="I4357" s="7"/>
      <c r="J4357" s="7"/>
      <c r="T4357"/>
    </row>
    <row r="4358" spans="9:20" x14ac:dyDescent="0.25">
      <c r="I4358" s="7"/>
      <c r="J4358" s="7"/>
      <c r="T4358"/>
    </row>
    <row r="4359" spans="9:20" x14ac:dyDescent="0.25">
      <c r="I4359" s="7"/>
      <c r="J4359" s="7"/>
      <c r="T4359"/>
    </row>
    <row r="4360" spans="9:20" x14ac:dyDescent="0.25">
      <c r="I4360" s="7"/>
      <c r="J4360" s="7"/>
      <c r="T4360"/>
    </row>
    <row r="4361" spans="9:20" x14ac:dyDescent="0.25">
      <c r="I4361" s="7"/>
      <c r="J4361" s="7"/>
      <c r="T4361"/>
    </row>
    <row r="4362" spans="9:20" x14ac:dyDescent="0.25">
      <c r="I4362" s="7"/>
      <c r="J4362" s="7"/>
      <c r="T4362"/>
    </row>
    <row r="4363" spans="9:20" x14ac:dyDescent="0.25">
      <c r="I4363" s="7"/>
      <c r="J4363" s="7"/>
      <c r="T4363"/>
    </row>
    <row r="4364" spans="9:20" x14ac:dyDescent="0.25">
      <c r="I4364" s="7"/>
      <c r="J4364" s="7"/>
      <c r="T4364"/>
    </row>
    <row r="4365" spans="9:20" x14ac:dyDescent="0.25">
      <c r="I4365" s="7"/>
      <c r="J4365" s="7"/>
      <c r="T4365"/>
    </row>
    <row r="4366" spans="9:20" x14ac:dyDescent="0.25">
      <c r="I4366" s="7"/>
      <c r="J4366" s="7"/>
      <c r="T4366"/>
    </row>
    <row r="4367" spans="9:20" x14ac:dyDescent="0.25">
      <c r="I4367" s="7"/>
      <c r="J4367" s="7"/>
      <c r="T4367"/>
    </row>
    <row r="4368" spans="9:20" x14ac:dyDescent="0.25">
      <c r="I4368" s="7"/>
      <c r="J4368" s="7"/>
      <c r="T4368"/>
    </row>
    <row r="4369" spans="9:20" x14ac:dyDescent="0.25">
      <c r="I4369" s="7"/>
      <c r="J4369" s="7"/>
      <c r="T4369"/>
    </row>
    <row r="4370" spans="9:20" x14ac:dyDescent="0.25">
      <c r="I4370" s="7"/>
      <c r="J4370" s="7"/>
      <c r="T4370"/>
    </row>
    <row r="4371" spans="9:20" x14ac:dyDescent="0.25">
      <c r="I4371" s="7"/>
      <c r="J4371" s="7"/>
      <c r="T4371"/>
    </row>
    <row r="4372" spans="9:20" x14ac:dyDescent="0.25">
      <c r="I4372" s="7"/>
      <c r="J4372" s="7"/>
      <c r="T4372"/>
    </row>
    <row r="4373" spans="9:20" x14ac:dyDescent="0.25">
      <c r="I4373" s="7"/>
      <c r="J4373" s="7"/>
      <c r="T4373"/>
    </row>
    <row r="4374" spans="9:20" x14ac:dyDescent="0.25">
      <c r="I4374" s="7"/>
      <c r="J4374" s="7"/>
      <c r="T4374"/>
    </row>
    <row r="4375" spans="9:20" x14ac:dyDescent="0.25">
      <c r="I4375" s="7"/>
      <c r="J4375" s="7"/>
      <c r="T4375"/>
    </row>
    <row r="4376" spans="9:20" x14ac:dyDescent="0.25">
      <c r="I4376" s="7"/>
      <c r="J4376" s="7"/>
      <c r="T4376"/>
    </row>
    <row r="4377" spans="9:20" x14ac:dyDescent="0.25">
      <c r="I4377" s="7"/>
      <c r="J4377" s="7"/>
      <c r="T4377"/>
    </row>
    <row r="4378" spans="9:20" x14ac:dyDescent="0.25">
      <c r="I4378" s="7"/>
      <c r="J4378" s="7"/>
      <c r="T4378"/>
    </row>
    <row r="4379" spans="9:20" x14ac:dyDescent="0.25">
      <c r="I4379" s="7"/>
      <c r="J4379" s="7"/>
      <c r="T4379"/>
    </row>
    <row r="4380" spans="9:20" x14ac:dyDescent="0.25">
      <c r="I4380" s="7"/>
      <c r="J4380" s="7"/>
      <c r="T4380"/>
    </row>
    <row r="4381" spans="9:20" x14ac:dyDescent="0.25">
      <c r="I4381" s="7"/>
      <c r="J4381" s="7"/>
      <c r="T4381"/>
    </row>
    <row r="4382" spans="9:20" x14ac:dyDescent="0.25">
      <c r="I4382" s="7"/>
      <c r="J4382" s="7"/>
      <c r="T4382"/>
    </row>
    <row r="4383" spans="9:20" x14ac:dyDescent="0.25">
      <c r="I4383" s="7"/>
      <c r="J4383" s="7"/>
      <c r="T4383"/>
    </row>
    <row r="4384" spans="9:20" x14ac:dyDescent="0.25">
      <c r="I4384" s="7"/>
      <c r="J4384" s="7"/>
      <c r="T4384"/>
    </row>
    <row r="4385" spans="9:20" x14ac:dyDescent="0.25">
      <c r="I4385" s="7"/>
      <c r="J4385" s="7"/>
      <c r="T4385"/>
    </row>
    <row r="4386" spans="9:20" x14ac:dyDescent="0.25">
      <c r="I4386" s="7"/>
      <c r="J4386" s="7"/>
      <c r="T4386"/>
    </row>
    <row r="4387" spans="9:20" x14ac:dyDescent="0.25">
      <c r="I4387" s="7"/>
      <c r="J4387" s="7"/>
      <c r="T4387"/>
    </row>
    <row r="4388" spans="9:20" x14ac:dyDescent="0.25">
      <c r="I4388" s="7"/>
      <c r="J4388" s="7"/>
      <c r="T4388"/>
    </row>
    <row r="4389" spans="9:20" x14ac:dyDescent="0.25">
      <c r="I4389" s="7"/>
      <c r="J4389" s="7"/>
      <c r="T4389"/>
    </row>
    <row r="4390" spans="9:20" x14ac:dyDescent="0.25">
      <c r="I4390" s="7"/>
      <c r="J4390" s="7"/>
      <c r="T4390"/>
    </row>
    <row r="4391" spans="9:20" x14ac:dyDescent="0.25">
      <c r="I4391" s="7"/>
      <c r="J4391" s="7"/>
      <c r="T4391"/>
    </row>
    <row r="4392" spans="9:20" x14ac:dyDescent="0.25">
      <c r="I4392" s="7"/>
      <c r="J4392" s="7"/>
      <c r="T4392"/>
    </row>
    <row r="4393" spans="9:20" x14ac:dyDescent="0.25">
      <c r="I4393" s="7"/>
      <c r="J4393" s="7"/>
      <c r="T4393"/>
    </row>
    <row r="4394" spans="9:20" x14ac:dyDescent="0.25">
      <c r="I4394" s="7"/>
      <c r="J4394" s="7"/>
      <c r="T4394"/>
    </row>
    <row r="4395" spans="9:20" x14ac:dyDescent="0.25">
      <c r="I4395" s="7"/>
      <c r="J4395" s="7"/>
      <c r="T4395"/>
    </row>
    <row r="4396" spans="9:20" x14ac:dyDescent="0.25">
      <c r="I4396" s="7"/>
      <c r="J4396" s="7"/>
      <c r="T4396"/>
    </row>
    <row r="4397" spans="9:20" x14ac:dyDescent="0.25">
      <c r="I4397" s="7"/>
      <c r="J4397" s="7"/>
      <c r="T4397"/>
    </row>
    <row r="4398" spans="9:20" x14ac:dyDescent="0.25">
      <c r="I4398" s="7"/>
      <c r="J4398" s="7"/>
      <c r="T4398"/>
    </row>
    <row r="4399" spans="9:20" x14ac:dyDescent="0.25">
      <c r="I4399" s="7"/>
      <c r="J4399" s="7"/>
      <c r="T4399"/>
    </row>
    <row r="4400" spans="9:20" x14ac:dyDescent="0.25">
      <c r="I4400" s="7"/>
      <c r="J4400" s="7"/>
      <c r="T4400"/>
    </row>
    <row r="4401" spans="9:20" x14ac:dyDescent="0.25">
      <c r="I4401" s="7"/>
      <c r="J4401" s="7"/>
      <c r="T4401"/>
    </row>
    <row r="4402" spans="9:20" x14ac:dyDescent="0.25">
      <c r="I4402" s="7"/>
      <c r="J4402" s="7"/>
      <c r="T4402"/>
    </row>
    <row r="4403" spans="9:20" x14ac:dyDescent="0.25">
      <c r="I4403" s="7"/>
      <c r="J4403" s="7"/>
      <c r="T4403"/>
    </row>
    <row r="4404" spans="9:20" x14ac:dyDescent="0.25">
      <c r="I4404" s="7"/>
      <c r="J4404" s="7"/>
      <c r="T4404"/>
    </row>
    <row r="4405" spans="9:20" x14ac:dyDescent="0.25">
      <c r="I4405" s="7"/>
      <c r="J4405" s="7"/>
      <c r="T4405"/>
    </row>
    <row r="4406" spans="9:20" x14ac:dyDescent="0.25">
      <c r="I4406" s="7"/>
      <c r="J4406" s="7"/>
      <c r="T4406"/>
    </row>
    <row r="4407" spans="9:20" x14ac:dyDescent="0.25">
      <c r="I4407" s="7"/>
      <c r="J4407" s="7"/>
      <c r="T4407"/>
    </row>
    <row r="4408" spans="9:20" x14ac:dyDescent="0.25">
      <c r="I4408" s="7"/>
      <c r="J4408" s="7"/>
      <c r="T4408"/>
    </row>
    <row r="4409" spans="9:20" x14ac:dyDescent="0.25">
      <c r="I4409" s="7"/>
      <c r="J4409" s="7"/>
      <c r="T4409"/>
    </row>
    <row r="4410" spans="9:20" x14ac:dyDescent="0.25">
      <c r="I4410" s="7"/>
      <c r="J4410" s="7"/>
      <c r="T4410"/>
    </row>
    <row r="4411" spans="9:20" x14ac:dyDescent="0.25">
      <c r="I4411" s="7"/>
      <c r="J4411" s="7"/>
      <c r="T4411"/>
    </row>
    <row r="4412" spans="9:20" x14ac:dyDescent="0.25">
      <c r="I4412" s="7"/>
      <c r="J4412" s="7"/>
      <c r="T4412"/>
    </row>
    <row r="4413" spans="9:20" x14ac:dyDescent="0.25">
      <c r="I4413" s="7"/>
      <c r="J4413" s="7"/>
      <c r="T4413"/>
    </row>
    <row r="4414" spans="9:20" x14ac:dyDescent="0.25">
      <c r="I4414" s="7"/>
      <c r="J4414" s="7"/>
      <c r="T4414"/>
    </row>
    <row r="4415" spans="9:20" x14ac:dyDescent="0.25">
      <c r="I4415" s="7"/>
      <c r="J4415" s="7"/>
      <c r="T4415"/>
    </row>
    <row r="4416" spans="9:20" x14ac:dyDescent="0.25">
      <c r="I4416" s="7"/>
      <c r="J4416" s="7"/>
      <c r="T4416"/>
    </row>
    <row r="4417" spans="9:20" x14ac:dyDescent="0.25">
      <c r="I4417" s="7"/>
      <c r="J4417" s="7"/>
      <c r="T4417"/>
    </row>
    <row r="4418" spans="9:20" x14ac:dyDescent="0.25">
      <c r="I4418" s="7"/>
      <c r="J4418" s="7"/>
      <c r="T4418"/>
    </row>
    <row r="4419" spans="9:20" x14ac:dyDescent="0.25">
      <c r="I4419" s="7"/>
      <c r="J4419" s="7"/>
      <c r="T4419"/>
    </row>
    <row r="4420" spans="9:20" x14ac:dyDescent="0.25">
      <c r="I4420" s="7"/>
      <c r="J4420" s="7"/>
      <c r="T4420"/>
    </row>
    <row r="4421" spans="9:20" x14ac:dyDescent="0.25">
      <c r="I4421" s="7"/>
      <c r="J4421" s="7"/>
      <c r="T4421"/>
    </row>
    <row r="4422" spans="9:20" x14ac:dyDescent="0.25">
      <c r="I4422" s="7"/>
      <c r="J4422" s="7"/>
      <c r="T4422"/>
    </row>
    <row r="4423" spans="9:20" x14ac:dyDescent="0.25">
      <c r="I4423" s="7"/>
      <c r="J4423" s="7"/>
      <c r="T4423"/>
    </row>
    <row r="4424" spans="9:20" x14ac:dyDescent="0.25">
      <c r="I4424" s="7"/>
      <c r="J4424" s="7"/>
      <c r="T4424"/>
    </row>
    <row r="4425" spans="9:20" x14ac:dyDescent="0.25">
      <c r="I4425" s="7"/>
      <c r="J4425" s="7"/>
      <c r="T4425"/>
    </row>
    <row r="4426" spans="9:20" x14ac:dyDescent="0.25">
      <c r="I4426" s="7"/>
      <c r="J4426" s="7"/>
      <c r="T4426"/>
    </row>
    <row r="4427" spans="9:20" x14ac:dyDescent="0.25">
      <c r="I4427" s="7"/>
      <c r="J4427" s="7"/>
      <c r="T4427"/>
    </row>
    <row r="4428" spans="9:20" x14ac:dyDescent="0.25">
      <c r="I4428" s="7"/>
      <c r="J4428" s="7"/>
      <c r="T4428"/>
    </row>
    <row r="4429" spans="9:20" x14ac:dyDescent="0.25">
      <c r="I4429" s="7"/>
      <c r="J4429" s="7"/>
      <c r="T4429"/>
    </row>
    <row r="4430" spans="9:20" x14ac:dyDescent="0.25">
      <c r="I4430" s="7"/>
      <c r="J4430" s="7"/>
      <c r="T4430"/>
    </row>
    <row r="4431" spans="9:20" x14ac:dyDescent="0.25">
      <c r="I4431" s="7"/>
      <c r="J4431" s="7"/>
      <c r="T4431"/>
    </row>
    <row r="4432" spans="9:20" x14ac:dyDescent="0.25">
      <c r="I4432" s="7"/>
      <c r="J4432" s="7"/>
      <c r="T4432"/>
    </row>
    <row r="4433" spans="9:20" x14ac:dyDescent="0.25">
      <c r="I4433" s="7"/>
      <c r="J4433" s="7"/>
      <c r="T4433"/>
    </row>
    <row r="4434" spans="9:20" x14ac:dyDescent="0.25">
      <c r="I4434" s="7"/>
      <c r="J4434" s="7"/>
      <c r="T4434"/>
    </row>
    <row r="4435" spans="9:20" x14ac:dyDescent="0.25">
      <c r="I4435" s="7"/>
      <c r="J4435" s="7"/>
      <c r="T4435"/>
    </row>
    <row r="4436" spans="9:20" x14ac:dyDescent="0.25">
      <c r="I4436" s="7"/>
      <c r="J4436" s="7"/>
      <c r="T4436"/>
    </row>
    <row r="4437" spans="9:20" x14ac:dyDescent="0.25">
      <c r="I4437" s="7"/>
      <c r="J4437" s="7"/>
      <c r="T4437"/>
    </row>
    <row r="4438" spans="9:20" x14ac:dyDescent="0.25">
      <c r="I4438" s="7"/>
      <c r="J4438" s="7"/>
      <c r="T4438"/>
    </row>
    <row r="4439" spans="9:20" x14ac:dyDescent="0.25">
      <c r="I4439" s="7"/>
      <c r="J4439" s="7"/>
      <c r="T4439"/>
    </row>
    <row r="4440" spans="9:20" x14ac:dyDescent="0.25">
      <c r="I4440" s="7"/>
      <c r="J4440" s="7"/>
      <c r="T4440"/>
    </row>
    <row r="4441" spans="9:20" x14ac:dyDescent="0.25">
      <c r="I4441" s="7"/>
      <c r="J4441" s="7"/>
      <c r="T4441"/>
    </row>
    <row r="4442" spans="9:20" x14ac:dyDescent="0.25">
      <c r="I4442" s="7"/>
      <c r="J4442" s="7"/>
      <c r="T4442"/>
    </row>
    <row r="4443" spans="9:20" x14ac:dyDescent="0.25">
      <c r="I4443" s="7"/>
      <c r="J4443" s="7"/>
      <c r="T4443"/>
    </row>
    <row r="4444" spans="9:20" x14ac:dyDescent="0.25">
      <c r="I4444" s="7"/>
      <c r="J4444" s="7"/>
      <c r="T4444"/>
    </row>
    <row r="4445" spans="9:20" x14ac:dyDescent="0.25">
      <c r="I4445" s="7"/>
      <c r="J4445" s="7"/>
      <c r="T4445"/>
    </row>
    <row r="4446" spans="9:20" x14ac:dyDescent="0.25">
      <c r="I4446" s="7"/>
      <c r="J4446" s="7"/>
      <c r="T4446"/>
    </row>
    <row r="4447" spans="9:20" x14ac:dyDescent="0.25">
      <c r="I4447" s="7"/>
      <c r="J4447" s="7"/>
      <c r="T4447"/>
    </row>
    <row r="4448" spans="9:20" x14ac:dyDescent="0.25">
      <c r="I4448" s="7"/>
      <c r="J4448" s="7"/>
      <c r="T4448"/>
    </row>
    <row r="4449" spans="9:20" x14ac:dyDescent="0.25">
      <c r="I4449" s="7"/>
      <c r="J4449" s="7"/>
      <c r="T4449"/>
    </row>
    <row r="4450" spans="9:20" x14ac:dyDescent="0.25">
      <c r="I4450" s="7"/>
      <c r="J4450" s="7"/>
      <c r="T4450"/>
    </row>
    <row r="4451" spans="9:20" x14ac:dyDescent="0.25">
      <c r="I4451" s="7"/>
      <c r="J4451" s="7"/>
      <c r="T4451"/>
    </row>
    <row r="4452" spans="9:20" x14ac:dyDescent="0.25">
      <c r="I4452" s="7"/>
      <c r="J4452" s="7"/>
      <c r="T4452"/>
    </row>
    <row r="4453" spans="9:20" x14ac:dyDescent="0.25">
      <c r="I4453" s="7"/>
      <c r="J4453" s="7"/>
      <c r="T4453"/>
    </row>
    <row r="4454" spans="9:20" x14ac:dyDescent="0.25">
      <c r="I4454" s="7"/>
      <c r="J4454" s="7"/>
      <c r="T4454"/>
    </row>
    <row r="4455" spans="9:20" x14ac:dyDescent="0.25">
      <c r="I4455" s="7"/>
      <c r="J4455" s="7"/>
      <c r="T4455"/>
    </row>
    <row r="4456" spans="9:20" x14ac:dyDescent="0.25">
      <c r="I4456" s="7"/>
      <c r="J4456" s="7"/>
      <c r="T4456"/>
    </row>
    <row r="4457" spans="9:20" x14ac:dyDescent="0.25">
      <c r="I4457" s="7"/>
      <c r="J4457" s="7"/>
      <c r="T4457"/>
    </row>
    <row r="4458" spans="9:20" x14ac:dyDescent="0.25">
      <c r="I4458" s="7"/>
      <c r="J4458" s="7"/>
      <c r="T4458"/>
    </row>
    <row r="4459" spans="9:20" x14ac:dyDescent="0.25">
      <c r="I4459" s="7"/>
      <c r="J4459" s="7"/>
      <c r="T4459"/>
    </row>
    <row r="4460" spans="9:20" x14ac:dyDescent="0.25">
      <c r="I4460" s="7"/>
      <c r="J4460" s="7"/>
      <c r="T4460"/>
    </row>
    <row r="4461" spans="9:20" x14ac:dyDescent="0.25">
      <c r="I4461" s="7"/>
      <c r="J4461" s="7"/>
      <c r="T4461"/>
    </row>
    <row r="4462" spans="9:20" x14ac:dyDescent="0.25">
      <c r="I4462" s="7"/>
      <c r="J4462" s="7"/>
      <c r="T4462"/>
    </row>
    <row r="4463" spans="9:20" x14ac:dyDescent="0.25">
      <c r="I4463" s="7"/>
      <c r="J4463" s="7"/>
      <c r="T4463"/>
    </row>
    <row r="4464" spans="9:20" x14ac:dyDescent="0.25">
      <c r="I4464" s="7"/>
      <c r="J4464" s="7"/>
      <c r="T4464"/>
    </row>
    <row r="4465" spans="9:20" x14ac:dyDescent="0.25">
      <c r="I4465" s="7"/>
      <c r="J4465" s="7"/>
      <c r="T4465"/>
    </row>
    <row r="4466" spans="9:20" x14ac:dyDescent="0.25">
      <c r="I4466" s="7"/>
      <c r="J4466" s="7"/>
      <c r="T4466"/>
    </row>
    <row r="4467" spans="9:20" x14ac:dyDescent="0.25">
      <c r="I4467" s="7"/>
      <c r="J4467" s="7"/>
      <c r="T4467"/>
    </row>
    <row r="4468" spans="9:20" x14ac:dyDescent="0.25">
      <c r="I4468" s="7"/>
      <c r="J4468" s="7"/>
      <c r="T4468"/>
    </row>
    <row r="4469" spans="9:20" x14ac:dyDescent="0.25">
      <c r="I4469" s="7"/>
      <c r="J4469" s="7"/>
      <c r="T4469"/>
    </row>
    <row r="4470" spans="9:20" x14ac:dyDescent="0.25">
      <c r="I4470" s="7"/>
      <c r="J4470" s="7"/>
      <c r="T4470"/>
    </row>
    <row r="4471" spans="9:20" x14ac:dyDescent="0.25">
      <c r="I4471" s="7"/>
      <c r="J4471" s="7"/>
      <c r="T4471"/>
    </row>
    <row r="4472" spans="9:20" x14ac:dyDescent="0.25">
      <c r="I4472" s="7"/>
      <c r="J4472" s="7"/>
      <c r="T4472"/>
    </row>
    <row r="4473" spans="9:20" x14ac:dyDescent="0.25">
      <c r="I4473" s="7"/>
      <c r="J4473" s="7"/>
      <c r="T4473"/>
    </row>
    <row r="4474" spans="9:20" x14ac:dyDescent="0.25">
      <c r="I4474" s="7"/>
      <c r="J4474" s="7"/>
      <c r="T4474"/>
    </row>
    <row r="4475" spans="9:20" x14ac:dyDescent="0.25">
      <c r="I4475" s="7"/>
      <c r="J4475" s="7"/>
      <c r="T4475"/>
    </row>
    <row r="4476" spans="9:20" x14ac:dyDescent="0.25">
      <c r="I4476" s="7"/>
      <c r="J4476" s="7"/>
      <c r="T4476"/>
    </row>
    <row r="4477" spans="9:20" x14ac:dyDescent="0.25">
      <c r="I4477" s="7"/>
      <c r="J4477" s="7"/>
      <c r="T4477"/>
    </row>
    <row r="4478" spans="9:20" x14ac:dyDescent="0.25">
      <c r="I4478" s="7"/>
      <c r="J4478" s="7"/>
      <c r="T4478"/>
    </row>
    <row r="4479" spans="9:20" x14ac:dyDescent="0.25">
      <c r="I4479" s="7"/>
      <c r="J4479" s="7"/>
      <c r="T4479"/>
    </row>
    <row r="4480" spans="9:20" x14ac:dyDescent="0.25">
      <c r="I4480" s="7"/>
      <c r="J4480" s="7"/>
      <c r="T4480"/>
    </row>
    <row r="4481" spans="9:20" x14ac:dyDescent="0.25">
      <c r="I4481" s="7"/>
      <c r="J4481" s="7"/>
      <c r="T4481"/>
    </row>
    <row r="4482" spans="9:20" x14ac:dyDescent="0.25">
      <c r="I4482" s="7"/>
      <c r="J4482" s="7"/>
      <c r="T4482"/>
    </row>
    <row r="4483" spans="9:20" x14ac:dyDescent="0.25">
      <c r="I4483" s="7"/>
      <c r="J4483" s="7"/>
      <c r="T4483"/>
    </row>
    <row r="4484" spans="9:20" x14ac:dyDescent="0.25">
      <c r="I4484" s="7"/>
      <c r="J4484" s="7"/>
      <c r="T4484"/>
    </row>
    <row r="4485" spans="9:20" x14ac:dyDescent="0.25">
      <c r="I4485" s="7"/>
      <c r="J4485" s="7"/>
      <c r="T4485"/>
    </row>
    <row r="4486" spans="9:20" x14ac:dyDescent="0.25">
      <c r="I4486" s="7"/>
      <c r="J4486" s="7"/>
      <c r="T4486"/>
    </row>
    <row r="4487" spans="9:20" x14ac:dyDescent="0.25">
      <c r="I4487" s="7"/>
      <c r="J4487" s="7"/>
      <c r="T4487"/>
    </row>
    <row r="4488" spans="9:20" x14ac:dyDescent="0.25">
      <c r="I4488" s="7"/>
      <c r="J4488" s="7"/>
      <c r="T4488"/>
    </row>
    <row r="4489" spans="9:20" x14ac:dyDescent="0.25">
      <c r="I4489" s="7"/>
      <c r="J4489" s="7"/>
      <c r="T4489"/>
    </row>
    <row r="4490" spans="9:20" x14ac:dyDescent="0.25">
      <c r="I4490" s="7"/>
      <c r="J4490" s="7"/>
      <c r="T4490"/>
    </row>
    <row r="4491" spans="9:20" x14ac:dyDescent="0.25">
      <c r="I4491" s="7"/>
      <c r="J4491" s="7"/>
      <c r="T4491"/>
    </row>
    <row r="4492" spans="9:20" x14ac:dyDescent="0.25">
      <c r="I4492" s="7"/>
      <c r="J4492" s="7"/>
      <c r="T4492"/>
    </row>
    <row r="4493" spans="9:20" x14ac:dyDescent="0.25">
      <c r="I4493" s="7"/>
      <c r="J4493" s="7"/>
      <c r="T4493"/>
    </row>
    <row r="4494" spans="9:20" x14ac:dyDescent="0.25">
      <c r="I4494" s="7"/>
      <c r="J4494" s="7"/>
      <c r="T4494"/>
    </row>
    <row r="4495" spans="9:20" x14ac:dyDescent="0.25">
      <c r="I4495" s="7"/>
      <c r="J4495" s="7"/>
      <c r="T4495"/>
    </row>
    <row r="4496" spans="9:20" x14ac:dyDescent="0.25">
      <c r="I4496" s="7"/>
      <c r="J4496" s="7"/>
      <c r="T4496"/>
    </row>
    <row r="4497" spans="9:20" x14ac:dyDescent="0.25">
      <c r="I4497" s="7"/>
      <c r="J4497" s="7"/>
      <c r="T4497"/>
    </row>
    <row r="4498" spans="9:20" x14ac:dyDescent="0.25">
      <c r="I4498" s="7"/>
      <c r="J4498" s="7"/>
      <c r="T4498"/>
    </row>
    <row r="4499" spans="9:20" x14ac:dyDescent="0.25">
      <c r="I4499" s="7"/>
      <c r="J4499" s="7"/>
      <c r="T4499"/>
    </row>
    <row r="4500" spans="9:20" x14ac:dyDescent="0.25">
      <c r="I4500" s="7"/>
      <c r="J4500" s="7"/>
      <c r="T4500"/>
    </row>
    <row r="4501" spans="9:20" x14ac:dyDescent="0.25">
      <c r="I4501" s="7"/>
      <c r="J4501" s="7"/>
      <c r="T4501"/>
    </row>
    <row r="4502" spans="9:20" x14ac:dyDescent="0.25">
      <c r="I4502" s="7"/>
      <c r="J4502" s="7"/>
      <c r="T4502"/>
    </row>
    <row r="4503" spans="9:20" x14ac:dyDescent="0.25">
      <c r="I4503" s="7"/>
      <c r="J4503" s="7"/>
      <c r="T4503"/>
    </row>
    <row r="4504" spans="9:20" x14ac:dyDescent="0.25">
      <c r="I4504" s="7"/>
      <c r="J4504" s="7"/>
      <c r="T4504"/>
    </row>
    <row r="4505" spans="9:20" x14ac:dyDescent="0.25">
      <c r="I4505" s="7"/>
      <c r="J4505" s="7"/>
      <c r="T4505"/>
    </row>
    <row r="4506" spans="9:20" x14ac:dyDescent="0.25">
      <c r="I4506" s="7"/>
      <c r="J4506" s="7"/>
      <c r="T4506"/>
    </row>
    <row r="4507" spans="9:20" x14ac:dyDescent="0.25">
      <c r="I4507" s="7"/>
      <c r="J4507" s="7"/>
      <c r="T4507"/>
    </row>
    <row r="4508" spans="9:20" x14ac:dyDescent="0.25">
      <c r="I4508" s="7"/>
      <c r="J4508" s="7"/>
      <c r="T4508"/>
    </row>
    <row r="4509" spans="9:20" x14ac:dyDescent="0.25">
      <c r="I4509" s="7"/>
      <c r="J4509" s="7"/>
      <c r="T4509"/>
    </row>
    <row r="4510" spans="9:20" x14ac:dyDescent="0.25">
      <c r="I4510" s="7"/>
      <c r="J4510" s="7"/>
      <c r="T4510"/>
    </row>
    <row r="4511" spans="9:20" x14ac:dyDescent="0.25">
      <c r="I4511" s="7"/>
      <c r="J4511" s="7"/>
      <c r="T4511"/>
    </row>
    <row r="4512" spans="9:20" x14ac:dyDescent="0.25">
      <c r="I4512" s="7"/>
      <c r="J4512" s="7"/>
      <c r="T4512"/>
    </row>
    <row r="4513" spans="9:20" x14ac:dyDescent="0.25">
      <c r="I4513" s="7"/>
      <c r="J4513" s="7"/>
      <c r="T4513"/>
    </row>
    <row r="4514" spans="9:20" x14ac:dyDescent="0.25">
      <c r="I4514" s="7"/>
      <c r="J4514" s="7"/>
      <c r="T4514"/>
    </row>
    <row r="4515" spans="9:20" x14ac:dyDescent="0.25">
      <c r="I4515" s="7"/>
      <c r="J4515" s="7"/>
      <c r="T4515"/>
    </row>
    <row r="4516" spans="9:20" x14ac:dyDescent="0.25">
      <c r="I4516" s="7"/>
      <c r="J4516" s="7"/>
      <c r="T4516"/>
    </row>
    <row r="4517" spans="9:20" x14ac:dyDescent="0.25">
      <c r="I4517" s="7"/>
      <c r="J4517" s="7"/>
      <c r="T4517"/>
    </row>
    <row r="4518" spans="9:20" x14ac:dyDescent="0.25">
      <c r="I4518" s="7"/>
      <c r="J4518" s="7"/>
      <c r="T4518"/>
    </row>
    <row r="4519" spans="9:20" x14ac:dyDescent="0.25">
      <c r="I4519" s="7"/>
      <c r="J4519" s="7"/>
      <c r="T4519"/>
    </row>
    <row r="4520" spans="9:20" x14ac:dyDescent="0.25">
      <c r="I4520" s="7"/>
      <c r="J4520" s="7"/>
      <c r="T4520"/>
    </row>
    <row r="4521" spans="9:20" x14ac:dyDescent="0.25">
      <c r="I4521" s="7"/>
      <c r="J4521" s="7"/>
      <c r="T4521"/>
    </row>
    <row r="4522" spans="9:20" x14ac:dyDescent="0.25">
      <c r="I4522" s="7"/>
      <c r="J4522" s="7"/>
      <c r="T4522"/>
    </row>
    <row r="4523" spans="9:20" x14ac:dyDescent="0.25">
      <c r="I4523" s="7"/>
      <c r="J4523" s="7"/>
      <c r="T4523"/>
    </row>
    <row r="4524" spans="9:20" x14ac:dyDescent="0.25">
      <c r="I4524" s="7"/>
      <c r="J4524" s="7"/>
      <c r="T4524"/>
    </row>
    <row r="4525" spans="9:20" x14ac:dyDescent="0.25">
      <c r="I4525" s="7"/>
      <c r="J4525" s="7"/>
      <c r="T4525"/>
    </row>
    <row r="4526" spans="9:20" x14ac:dyDescent="0.25">
      <c r="I4526" s="7"/>
      <c r="J4526" s="7"/>
      <c r="T4526"/>
    </row>
    <row r="4527" spans="9:20" x14ac:dyDescent="0.25">
      <c r="I4527" s="7"/>
      <c r="J4527" s="7"/>
      <c r="T4527"/>
    </row>
    <row r="4528" spans="9:20" x14ac:dyDescent="0.25">
      <c r="I4528" s="7"/>
      <c r="J4528" s="7"/>
      <c r="T4528"/>
    </row>
    <row r="4529" spans="9:20" x14ac:dyDescent="0.25">
      <c r="I4529" s="7"/>
      <c r="J4529" s="7"/>
      <c r="T4529"/>
    </row>
    <row r="4530" spans="9:20" x14ac:dyDescent="0.25">
      <c r="I4530" s="7"/>
      <c r="J4530" s="7"/>
      <c r="T4530"/>
    </row>
    <row r="4531" spans="9:20" x14ac:dyDescent="0.25">
      <c r="I4531" s="7"/>
      <c r="J4531" s="7"/>
      <c r="T4531"/>
    </row>
    <row r="4532" spans="9:20" x14ac:dyDescent="0.25">
      <c r="I4532" s="7"/>
      <c r="J4532" s="7"/>
      <c r="T4532"/>
    </row>
    <row r="4533" spans="9:20" x14ac:dyDescent="0.25">
      <c r="I4533" s="7"/>
      <c r="J4533" s="7"/>
      <c r="T4533"/>
    </row>
    <row r="4534" spans="9:20" x14ac:dyDescent="0.25">
      <c r="I4534" s="7"/>
      <c r="J4534" s="7"/>
      <c r="T4534"/>
    </row>
    <row r="4535" spans="9:20" x14ac:dyDescent="0.25">
      <c r="I4535" s="7"/>
      <c r="J4535" s="7"/>
      <c r="T4535"/>
    </row>
    <row r="4536" spans="9:20" x14ac:dyDescent="0.25">
      <c r="I4536" s="7"/>
      <c r="J4536" s="7"/>
      <c r="T4536"/>
    </row>
    <row r="4537" spans="9:20" x14ac:dyDescent="0.25">
      <c r="I4537" s="7"/>
      <c r="J4537" s="7"/>
      <c r="T4537"/>
    </row>
    <row r="4538" spans="9:20" x14ac:dyDescent="0.25">
      <c r="I4538" s="7"/>
      <c r="J4538" s="7"/>
      <c r="T4538"/>
    </row>
    <row r="4539" spans="9:20" x14ac:dyDescent="0.25">
      <c r="I4539" s="7"/>
      <c r="J4539" s="7"/>
      <c r="T4539"/>
    </row>
    <row r="4540" spans="9:20" x14ac:dyDescent="0.25">
      <c r="I4540" s="7"/>
      <c r="J4540" s="7"/>
      <c r="T4540"/>
    </row>
    <row r="4541" spans="9:20" x14ac:dyDescent="0.25">
      <c r="I4541" s="7"/>
      <c r="J4541" s="7"/>
      <c r="T4541"/>
    </row>
    <row r="4542" spans="9:20" x14ac:dyDescent="0.25">
      <c r="I4542" s="7"/>
      <c r="J4542" s="7"/>
      <c r="T4542"/>
    </row>
    <row r="4543" spans="9:20" x14ac:dyDescent="0.25">
      <c r="I4543" s="7"/>
      <c r="J4543" s="7"/>
      <c r="T4543"/>
    </row>
    <row r="4544" spans="9:20" x14ac:dyDescent="0.25">
      <c r="I4544" s="7"/>
      <c r="J4544" s="7"/>
      <c r="T4544"/>
    </row>
    <row r="4545" spans="9:20" x14ac:dyDescent="0.25">
      <c r="I4545" s="7"/>
      <c r="J4545" s="7"/>
      <c r="T4545"/>
    </row>
    <row r="4546" spans="9:20" x14ac:dyDescent="0.25">
      <c r="I4546" s="7"/>
      <c r="J4546" s="7"/>
      <c r="T4546"/>
    </row>
    <row r="4547" spans="9:20" x14ac:dyDescent="0.25">
      <c r="I4547" s="7"/>
      <c r="J4547" s="7"/>
      <c r="T4547"/>
    </row>
    <row r="4548" spans="9:20" x14ac:dyDescent="0.25">
      <c r="I4548" s="7"/>
      <c r="J4548" s="7"/>
      <c r="T4548"/>
    </row>
    <row r="4549" spans="9:20" x14ac:dyDescent="0.25">
      <c r="I4549" s="7"/>
      <c r="J4549" s="7"/>
      <c r="T4549"/>
    </row>
    <row r="4550" spans="9:20" x14ac:dyDescent="0.25">
      <c r="I4550" s="7"/>
      <c r="J4550" s="7"/>
      <c r="T4550"/>
    </row>
    <row r="4551" spans="9:20" x14ac:dyDescent="0.25">
      <c r="I4551" s="7"/>
      <c r="J4551" s="7"/>
      <c r="T4551"/>
    </row>
    <row r="4552" spans="9:20" x14ac:dyDescent="0.25">
      <c r="I4552" s="7"/>
      <c r="J4552" s="7"/>
      <c r="T4552"/>
    </row>
    <row r="4553" spans="9:20" x14ac:dyDescent="0.25">
      <c r="I4553" s="7"/>
      <c r="J4553" s="7"/>
      <c r="T4553"/>
    </row>
    <row r="4554" spans="9:20" x14ac:dyDescent="0.25">
      <c r="I4554" s="7"/>
      <c r="J4554" s="7"/>
      <c r="T4554"/>
    </row>
    <row r="4555" spans="9:20" x14ac:dyDescent="0.25">
      <c r="I4555" s="7"/>
      <c r="J4555" s="7"/>
      <c r="T4555"/>
    </row>
    <row r="4556" spans="9:20" x14ac:dyDescent="0.25">
      <c r="I4556" s="7"/>
      <c r="J4556" s="7"/>
      <c r="T4556"/>
    </row>
    <row r="4557" spans="9:20" x14ac:dyDescent="0.25">
      <c r="I4557" s="7"/>
      <c r="J4557" s="7"/>
      <c r="T4557"/>
    </row>
    <row r="4558" spans="9:20" x14ac:dyDescent="0.25">
      <c r="I4558" s="7"/>
      <c r="J4558" s="7"/>
      <c r="T4558"/>
    </row>
    <row r="4559" spans="9:20" x14ac:dyDescent="0.25">
      <c r="I4559" s="7"/>
      <c r="J4559" s="7"/>
      <c r="T4559"/>
    </row>
    <row r="4560" spans="9:20" x14ac:dyDescent="0.25">
      <c r="I4560" s="7"/>
      <c r="J4560" s="7"/>
      <c r="T4560"/>
    </row>
    <row r="4561" spans="9:20" x14ac:dyDescent="0.25">
      <c r="I4561" s="7"/>
      <c r="J4561" s="7"/>
      <c r="T4561"/>
    </row>
    <row r="4562" spans="9:20" x14ac:dyDescent="0.25">
      <c r="I4562" s="7"/>
      <c r="J4562" s="7"/>
      <c r="T4562"/>
    </row>
    <row r="4563" spans="9:20" x14ac:dyDescent="0.25">
      <c r="I4563" s="7"/>
      <c r="J4563" s="7"/>
      <c r="T4563"/>
    </row>
    <row r="4564" spans="9:20" x14ac:dyDescent="0.25">
      <c r="I4564" s="7"/>
      <c r="J4564" s="7"/>
      <c r="T4564"/>
    </row>
    <row r="4565" spans="9:20" x14ac:dyDescent="0.25">
      <c r="I4565" s="7"/>
      <c r="J4565" s="7"/>
      <c r="T4565"/>
    </row>
    <row r="4566" spans="9:20" x14ac:dyDescent="0.25">
      <c r="I4566" s="7"/>
      <c r="J4566" s="7"/>
      <c r="T4566"/>
    </row>
    <row r="4567" spans="9:20" x14ac:dyDescent="0.25">
      <c r="I4567" s="7"/>
      <c r="J4567" s="7"/>
      <c r="T4567"/>
    </row>
    <row r="4568" spans="9:20" x14ac:dyDescent="0.25">
      <c r="I4568" s="7"/>
      <c r="J4568" s="7"/>
      <c r="T4568"/>
    </row>
    <row r="4569" spans="9:20" x14ac:dyDescent="0.25">
      <c r="I4569" s="7"/>
      <c r="J4569" s="7"/>
      <c r="T4569"/>
    </row>
    <row r="4570" spans="9:20" x14ac:dyDescent="0.25">
      <c r="I4570" s="7"/>
      <c r="J4570" s="7"/>
      <c r="T4570"/>
    </row>
    <row r="4571" spans="9:20" x14ac:dyDescent="0.25">
      <c r="I4571" s="7"/>
      <c r="J4571" s="7"/>
      <c r="T4571"/>
    </row>
    <row r="4572" spans="9:20" x14ac:dyDescent="0.25">
      <c r="I4572" s="7"/>
      <c r="J4572" s="7"/>
      <c r="T4572"/>
    </row>
    <row r="4573" spans="9:20" x14ac:dyDescent="0.25">
      <c r="I4573" s="7"/>
      <c r="J4573" s="7"/>
      <c r="T4573"/>
    </row>
    <row r="4574" spans="9:20" x14ac:dyDescent="0.25">
      <c r="I4574" s="7"/>
      <c r="J4574" s="7"/>
      <c r="T4574"/>
    </row>
    <row r="4575" spans="9:20" x14ac:dyDescent="0.25">
      <c r="I4575" s="7"/>
      <c r="J4575" s="7"/>
      <c r="T4575"/>
    </row>
    <row r="4576" spans="9:20" x14ac:dyDescent="0.25">
      <c r="I4576" s="7"/>
      <c r="J4576" s="7"/>
      <c r="T4576"/>
    </row>
    <row r="4577" spans="9:20" x14ac:dyDescent="0.25">
      <c r="I4577" s="7"/>
      <c r="J4577" s="7"/>
      <c r="T4577"/>
    </row>
    <row r="4578" spans="9:20" x14ac:dyDescent="0.25">
      <c r="I4578" s="7"/>
      <c r="J4578" s="7"/>
      <c r="T4578"/>
    </row>
    <row r="4579" spans="9:20" x14ac:dyDescent="0.25">
      <c r="I4579" s="7"/>
      <c r="J4579" s="7"/>
      <c r="T4579"/>
    </row>
    <row r="4580" spans="9:20" x14ac:dyDescent="0.25">
      <c r="I4580" s="7"/>
      <c r="J4580" s="7"/>
      <c r="T4580"/>
    </row>
    <row r="4581" spans="9:20" x14ac:dyDescent="0.25">
      <c r="I4581" s="7"/>
      <c r="J4581" s="7"/>
      <c r="T4581"/>
    </row>
    <row r="4582" spans="9:20" x14ac:dyDescent="0.25">
      <c r="I4582" s="7"/>
      <c r="J4582" s="7"/>
      <c r="T4582"/>
    </row>
    <row r="4583" spans="9:20" x14ac:dyDescent="0.25">
      <c r="I4583" s="7"/>
      <c r="J4583" s="7"/>
      <c r="T4583"/>
    </row>
    <row r="4584" spans="9:20" x14ac:dyDescent="0.25">
      <c r="I4584" s="7"/>
      <c r="J4584" s="7"/>
      <c r="T4584"/>
    </row>
    <row r="4585" spans="9:20" x14ac:dyDescent="0.25">
      <c r="I4585" s="7"/>
      <c r="J4585" s="7"/>
      <c r="T4585"/>
    </row>
    <row r="4586" spans="9:20" x14ac:dyDescent="0.25">
      <c r="I4586" s="7"/>
      <c r="J4586" s="7"/>
      <c r="T4586"/>
    </row>
    <row r="4587" spans="9:20" x14ac:dyDescent="0.25">
      <c r="I4587" s="7"/>
      <c r="J4587" s="7"/>
      <c r="T4587"/>
    </row>
    <row r="4588" spans="9:20" x14ac:dyDescent="0.25">
      <c r="I4588" s="7"/>
      <c r="J4588" s="7"/>
      <c r="T4588"/>
    </row>
    <row r="4589" spans="9:20" x14ac:dyDescent="0.25">
      <c r="I4589" s="7"/>
      <c r="J4589" s="7"/>
      <c r="T4589"/>
    </row>
    <row r="4590" spans="9:20" x14ac:dyDescent="0.25">
      <c r="I4590" s="7"/>
      <c r="J4590" s="7"/>
      <c r="T4590"/>
    </row>
    <row r="4591" spans="9:20" x14ac:dyDescent="0.25">
      <c r="I4591" s="7"/>
      <c r="J4591" s="7"/>
      <c r="T4591"/>
    </row>
    <row r="4592" spans="9:20" x14ac:dyDescent="0.25">
      <c r="I4592" s="7"/>
      <c r="J4592" s="7"/>
      <c r="T4592"/>
    </row>
    <row r="4593" spans="9:20" x14ac:dyDescent="0.25">
      <c r="I4593" s="7"/>
      <c r="J4593" s="7"/>
      <c r="T4593"/>
    </row>
    <row r="4594" spans="9:20" x14ac:dyDescent="0.25">
      <c r="I4594" s="7"/>
      <c r="J4594" s="7"/>
      <c r="T4594"/>
    </row>
    <row r="4595" spans="9:20" x14ac:dyDescent="0.25">
      <c r="I4595" s="7"/>
      <c r="J4595" s="7"/>
      <c r="T4595"/>
    </row>
    <row r="4596" spans="9:20" x14ac:dyDescent="0.25">
      <c r="I4596" s="7"/>
      <c r="J4596" s="7"/>
      <c r="T4596"/>
    </row>
    <row r="4597" spans="9:20" x14ac:dyDescent="0.25">
      <c r="I4597" s="7"/>
      <c r="J4597" s="7"/>
      <c r="T4597"/>
    </row>
    <row r="4598" spans="9:20" x14ac:dyDescent="0.25">
      <c r="I4598" s="7"/>
      <c r="J4598" s="7"/>
      <c r="T4598"/>
    </row>
    <row r="4599" spans="9:20" x14ac:dyDescent="0.25">
      <c r="I4599" s="7"/>
      <c r="J4599" s="7"/>
      <c r="T4599"/>
    </row>
    <row r="4600" spans="9:20" x14ac:dyDescent="0.25">
      <c r="I4600" s="7"/>
      <c r="J4600" s="7"/>
      <c r="T4600"/>
    </row>
    <row r="4601" spans="9:20" x14ac:dyDescent="0.25">
      <c r="I4601" s="7"/>
      <c r="J4601" s="7"/>
      <c r="T4601"/>
    </row>
    <row r="4602" spans="9:20" x14ac:dyDescent="0.25">
      <c r="I4602" s="7"/>
      <c r="J4602" s="7"/>
      <c r="T4602"/>
    </row>
    <row r="4603" spans="9:20" x14ac:dyDescent="0.25">
      <c r="I4603" s="7"/>
      <c r="J4603" s="7"/>
      <c r="T4603"/>
    </row>
    <row r="4604" spans="9:20" x14ac:dyDescent="0.25">
      <c r="I4604" s="7"/>
      <c r="J4604" s="7"/>
      <c r="T4604"/>
    </row>
    <row r="4605" spans="9:20" x14ac:dyDescent="0.25">
      <c r="I4605" s="7"/>
      <c r="J4605" s="7"/>
      <c r="T4605"/>
    </row>
    <row r="4606" spans="9:20" x14ac:dyDescent="0.25">
      <c r="I4606" s="7"/>
      <c r="J4606" s="7"/>
      <c r="T4606"/>
    </row>
    <row r="4607" spans="9:20" x14ac:dyDescent="0.25">
      <c r="I4607" s="7"/>
      <c r="J4607" s="7"/>
      <c r="T4607"/>
    </row>
    <row r="4608" spans="9:20" x14ac:dyDescent="0.25">
      <c r="I4608" s="7"/>
      <c r="J4608" s="7"/>
      <c r="T4608"/>
    </row>
    <row r="4609" spans="9:20" x14ac:dyDescent="0.25">
      <c r="I4609" s="7"/>
      <c r="J4609" s="7"/>
      <c r="T4609"/>
    </row>
    <row r="4610" spans="9:20" x14ac:dyDescent="0.25">
      <c r="I4610" s="7"/>
      <c r="J4610" s="7"/>
      <c r="T4610"/>
    </row>
    <row r="4611" spans="9:20" x14ac:dyDescent="0.25">
      <c r="I4611" s="7"/>
      <c r="J4611" s="7"/>
      <c r="T4611"/>
    </row>
    <row r="4612" spans="9:20" x14ac:dyDescent="0.25">
      <c r="I4612" s="7"/>
      <c r="J4612" s="7"/>
      <c r="T4612"/>
    </row>
    <row r="4613" spans="9:20" x14ac:dyDescent="0.25">
      <c r="I4613" s="7"/>
      <c r="J4613" s="7"/>
      <c r="T4613"/>
    </row>
    <row r="4614" spans="9:20" x14ac:dyDescent="0.25">
      <c r="I4614" s="7"/>
      <c r="J4614" s="7"/>
      <c r="T4614"/>
    </row>
    <row r="4615" spans="9:20" x14ac:dyDescent="0.25">
      <c r="I4615" s="7"/>
      <c r="J4615" s="7"/>
      <c r="T4615"/>
    </row>
    <row r="4616" spans="9:20" x14ac:dyDescent="0.25">
      <c r="I4616" s="7"/>
      <c r="J4616" s="7"/>
      <c r="T4616"/>
    </row>
    <row r="4617" spans="9:20" x14ac:dyDescent="0.25">
      <c r="I4617" s="7"/>
      <c r="J4617" s="7"/>
      <c r="T4617"/>
    </row>
    <row r="4618" spans="9:20" x14ac:dyDescent="0.25">
      <c r="I4618" s="7"/>
      <c r="J4618" s="7"/>
      <c r="T4618"/>
    </row>
    <row r="4619" spans="9:20" x14ac:dyDescent="0.25">
      <c r="I4619" s="7"/>
      <c r="J4619" s="7"/>
      <c r="T4619"/>
    </row>
    <row r="4620" spans="9:20" x14ac:dyDescent="0.25">
      <c r="I4620" s="7"/>
      <c r="J4620" s="7"/>
      <c r="T4620"/>
    </row>
    <row r="4621" spans="9:20" x14ac:dyDescent="0.25">
      <c r="I4621" s="7"/>
      <c r="J4621" s="7"/>
      <c r="T4621"/>
    </row>
    <row r="4622" spans="9:20" x14ac:dyDescent="0.25">
      <c r="I4622" s="7"/>
      <c r="J4622" s="7"/>
      <c r="T4622"/>
    </row>
    <row r="4623" spans="9:20" x14ac:dyDescent="0.25">
      <c r="I4623" s="7"/>
      <c r="J4623" s="7"/>
      <c r="T4623"/>
    </row>
    <row r="4624" spans="9:20" x14ac:dyDescent="0.25">
      <c r="I4624" s="7"/>
      <c r="J4624" s="7"/>
      <c r="T4624"/>
    </row>
    <row r="4625" spans="9:20" x14ac:dyDescent="0.25">
      <c r="I4625" s="7"/>
      <c r="J4625" s="7"/>
      <c r="T4625"/>
    </row>
    <row r="4626" spans="9:20" x14ac:dyDescent="0.25">
      <c r="I4626" s="7"/>
      <c r="J4626" s="7"/>
      <c r="T4626"/>
    </row>
    <row r="4627" spans="9:20" x14ac:dyDescent="0.25">
      <c r="I4627" s="7"/>
      <c r="J4627" s="7"/>
      <c r="T4627"/>
    </row>
    <row r="4628" spans="9:20" x14ac:dyDescent="0.25">
      <c r="I4628" s="7"/>
      <c r="J4628" s="7"/>
      <c r="T4628"/>
    </row>
    <row r="4629" spans="9:20" x14ac:dyDescent="0.25">
      <c r="I4629" s="7"/>
      <c r="J4629" s="7"/>
      <c r="T4629"/>
    </row>
    <row r="4630" spans="9:20" x14ac:dyDescent="0.25">
      <c r="I4630" s="7"/>
      <c r="J4630" s="7"/>
      <c r="T4630"/>
    </row>
    <row r="4631" spans="9:20" x14ac:dyDescent="0.25">
      <c r="I4631" s="7"/>
      <c r="J4631" s="7"/>
      <c r="T4631"/>
    </row>
    <row r="4632" spans="9:20" x14ac:dyDescent="0.25">
      <c r="I4632" s="7"/>
      <c r="J4632" s="7"/>
      <c r="T4632"/>
    </row>
    <row r="4633" spans="9:20" x14ac:dyDescent="0.25">
      <c r="I4633" s="7"/>
      <c r="J4633" s="7"/>
      <c r="T4633"/>
    </row>
    <row r="4634" spans="9:20" x14ac:dyDescent="0.25">
      <c r="I4634" s="7"/>
      <c r="J4634" s="7"/>
      <c r="T4634"/>
    </row>
    <row r="4635" spans="9:20" x14ac:dyDescent="0.25">
      <c r="I4635" s="7"/>
      <c r="J4635" s="7"/>
      <c r="T4635"/>
    </row>
    <row r="4636" spans="9:20" x14ac:dyDescent="0.25">
      <c r="I4636" s="7"/>
      <c r="J4636" s="7"/>
      <c r="T4636"/>
    </row>
    <row r="4637" spans="9:20" x14ac:dyDescent="0.25">
      <c r="I4637" s="7"/>
      <c r="J4637" s="7"/>
      <c r="T4637"/>
    </row>
    <row r="4638" spans="9:20" x14ac:dyDescent="0.25">
      <c r="I4638" s="7"/>
      <c r="J4638" s="7"/>
      <c r="T4638"/>
    </row>
    <row r="4639" spans="9:20" x14ac:dyDescent="0.25">
      <c r="I4639" s="7"/>
      <c r="J4639" s="7"/>
      <c r="T4639"/>
    </row>
    <row r="4640" spans="9:20" x14ac:dyDescent="0.25">
      <c r="I4640" s="7"/>
      <c r="J4640" s="7"/>
      <c r="T4640"/>
    </row>
    <row r="4641" spans="9:20" x14ac:dyDescent="0.25">
      <c r="I4641" s="7"/>
      <c r="J4641" s="7"/>
      <c r="T4641"/>
    </row>
    <row r="4642" spans="9:20" x14ac:dyDescent="0.25">
      <c r="I4642" s="7"/>
      <c r="J4642" s="7"/>
      <c r="T4642"/>
    </row>
    <row r="4643" spans="9:20" x14ac:dyDescent="0.25">
      <c r="I4643" s="7"/>
      <c r="J4643" s="7"/>
      <c r="T4643"/>
    </row>
    <row r="4644" spans="9:20" x14ac:dyDescent="0.25">
      <c r="I4644" s="7"/>
      <c r="J4644" s="7"/>
      <c r="T4644"/>
    </row>
    <row r="4645" spans="9:20" x14ac:dyDescent="0.25">
      <c r="I4645" s="7"/>
      <c r="J4645" s="7"/>
      <c r="T4645"/>
    </row>
    <row r="4646" spans="9:20" x14ac:dyDescent="0.25">
      <c r="I4646" s="7"/>
      <c r="J4646" s="7"/>
      <c r="T4646"/>
    </row>
    <row r="4647" spans="9:20" x14ac:dyDescent="0.25">
      <c r="I4647" s="7"/>
      <c r="J4647" s="7"/>
      <c r="T4647"/>
    </row>
    <row r="4648" spans="9:20" x14ac:dyDescent="0.25">
      <c r="I4648" s="7"/>
      <c r="J4648" s="7"/>
      <c r="T4648"/>
    </row>
    <row r="4649" spans="9:20" x14ac:dyDescent="0.25">
      <c r="I4649" s="7"/>
      <c r="J4649" s="7"/>
      <c r="T4649"/>
    </row>
    <row r="4650" spans="9:20" x14ac:dyDescent="0.25">
      <c r="I4650" s="7"/>
      <c r="J4650" s="7"/>
      <c r="T4650"/>
    </row>
    <row r="4651" spans="9:20" x14ac:dyDescent="0.25">
      <c r="I4651" s="7"/>
      <c r="J4651" s="7"/>
      <c r="T4651"/>
    </row>
    <row r="4652" spans="9:20" x14ac:dyDescent="0.25">
      <c r="I4652" s="7"/>
      <c r="J4652" s="7"/>
      <c r="T4652"/>
    </row>
    <row r="4653" spans="9:20" x14ac:dyDescent="0.25">
      <c r="I4653" s="7"/>
      <c r="J4653" s="7"/>
      <c r="T4653"/>
    </row>
    <row r="4654" spans="9:20" x14ac:dyDescent="0.25">
      <c r="I4654" s="7"/>
      <c r="J4654" s="7"/>
      <c r="T4654"/>
    </row>
    <row r="4655" spans="9:20" x14ac:dyDescent="0.25">
      <c r="I4655" s="7"/>
      <c r="J4655" s="7"/>
      <c r="T4655"/>
    </row>
    <row r="4656" spans="9:20" x14ac:dyDescent="0.25">
      <c r="I4656" s="7"/>
      <c r="J4656" s="7"/>
      <c r="T4656"/>
    </row>
    <row r="4657" spans="9:20" x14ac:dyDescent="0.25">
      <c r="I4657" s="7"/>
      <c r="J4657" s="7"/>
      <c r="T4657"/>
    </row>
    <row r="4658" spans="9:20" x14ac:dyDescent="0.25">
      <c r="I4658" s="7"/>
      <c r="J4658" s="7"/>
      <c r="T4658"/>
    </row>
    <row r="4659" spans="9:20" x14ac:dyDescent="0.25">
      <c r="I4659" s="7"/>
      <c r="J4659" s="7"/>
      <c r="T4659"/>
    </row>
    <row r="4660" spans="9:20" x14ac:dyDescent="0.25">
      <c r="I4660" s="7"/>
      <c r="J4660" s="7"/>
      <c r="T4660"/>
    </row>
    <row r="4661" spans="9:20" x14ac:dyDescent="0.25">
      <c r="I4661" s="7"/>
      <c r="J4661" s="7"/>
      <c r="T4661"/>
    </row>
    <row r="4662" spans="9:20" x14ac:dyDescent="0.25">
      <c r="I4662" s="7"/>
      <c r="J4662" s="7"/>
      <c r="T4662"/>
    </row>
    <row r="4663" spans="9:20" x14ac:dyDescent="0.25">
      <c r="I4663" s="7"/>
      <c r="J4663" s="7"/>
      <c r="T4663"/>
    </row>
    <row r="4664" spans="9:20" x14ac:dyDescent="0.25">
      <c r="I4664" s="7"/>
      <c r="J4664" s="7"/>
      <c r="T4664"/>
    </row>
    <row r="4665" spans="9:20" x14ac:dyDescent="0.25">
      <c r="I4665" s="7"/>
      <c r="J4665" s="7"/>
      <c r="T4665"/>
    </row>
    <row r="4666" spans="9:20" x14ac:dyDescent="0.25">
      <c r="I4666" s="7"/>
      <c r="J4666" s="7"/>
      <c r="T4666"/>
    </row>
    <row r="4667" spans="9:20" x14ac:dyDescent="0.25">
      <c r="I4667" s="7"/>
      <c r="J4667" s="7"/>
      <c r="T4667"/>
    </row>
    <row r="4668" spans="9:20" x14ac:dyDescent="0.25">
      <c r="I4668" s="7"/>
      <c r="J4668" s="7"/>
      <c r="T4668"/>
    </row>
    <row r="4669" spans="9:20" x14ac:dyDescent="0.25">
      <c r="I4669" s="7"/>
      <c r="J4669" s="7"/>
      <c r="T4669"/>
    </row>
    <row r="4670" spans="9:20" x14ac:dyDescent="0.25">
      <c r="I4670" s="7"/>
      <c r="J4670" s="7"/>
      <c r="T4670"/>
    </row>
    <row r="4671" spans="9:20" x14ac:dyDescent="0.25">
      <c r="I4671" s="7"/>
      <c r="J4671" s="7"/>
      <c r="T4671"/>
    </row>
    <row r="4672" spans="9:20" x14ac:dyDescent="0.25">
      <c r="I4672" s="7"/>
      <c r="J4672" s="7"/>
      <c r="T4672"/>
    </row>
    <row r="4673" spans="9:20" x14ac:dyDescent="0.25">
      <c r="I4673" s="7"/>
      <c r="J4673" s="7"/>
      <c r="T4673"/>
    </row>
    <row r="4674" spans="9:20" x14ac:dyDescent="0.25">
      <c r="I4674" s="7"/>
      <c r="J4674" s="7"/>
      <c r="T4674"/>
    </row>
    <row r="4675" spans="9:20" x14ac:dyDescent="0.25">
      <c r="I4675" s="7"/>
      <c r="J4675" s="7"/>
      <c r="T4675"/>
    </row>
    <row r="4676" spans="9:20" x14ac:dyDescent="0.25">
      <c r="I4676" s="7"/>
      <c r="J4676" s="7"/>
      <c r="T4676"/>
    </row>
    <row r="4677" spans="9:20" x14ac:dyDescent="0.25">
      <c r="I4677" s="7"/>
      <c r="J4677" s="7"/>
      <c r="T4677"/>
    </row>
    <row r="4678" spans="9:20" x14ac:dyDescent="0.25">
      <c r="I4678" s="7"/>
      <c r="J4678" s="7"/>
      <c r="T4678"/>
    </row>
    <row r="4679" spans="9:20" x14ac:dyDescent="0.25">
      <c r="I4679" s="7"/>
      <c r="J4679" s="7"/>
      <c r="T4679"/>
    </row>
    <row r="4680" spans="9:20" x14ac:dyDescent="0.25">
      <c r="I4680" s="7"/>
      <c r="J4680" s="7"/>
      <c r="T4680"/>
    </row>
    <row r="4681" spans="9:20" x14ac:dyDescent="0.25">
      <c r="I4681" s="7"/>
      <c r="J4681" s="7"/>
      <c r="T4681"/>
    </row>
    <row r="4682" spans="9:20" x14ac:dyDescent="0.25">
      <c r="I4682" s="7"/>
      <c r="J4682" s="7"/>
      <c r="T4682"/>
    </row>
    <row r="4683" spans="9:20" x14ac:dyDescent="0.25">
      <c r="I4683" s="7"/>
      <c r="J4683" s="7"/>
      <c r="T4683"/>
    </row>
    <row r="4684" spans="9:20" x14ac:dyDescent="0.25">
      <c r="I4684" s="7"/>
      <c r="J4684" s="7"/>
      <c r="T4684"/>
    </row>
    <row r="4685" spans="9:20" x14ac:dyDescent="0.25">
      <c r="I4685" s="7"/>
      <c r="J4685" s="7"/>
      <c r="T4685"/>
    </row>
    <row r="4686" spans="9:20" x14ac:dyDescent="0.25">
      <c r="I4686" s="7"/>
      <c r="J4686" s="7"/>
      <c r="T4686"/>
    </row>
    <row r="4687" spans="9:20" x14ac:dyDescent="0.25">
      <c r="I4687" s="7"/>
      <c r="J4687" s="7"/>
      <c r="T4687"/>
    </row>
    <row r="4688" spans="9:20" x14ac:dyDescent="0.25">
      <c r="I4688" s="7"/>
      <c r="J4688" s="7"/>
      <c r="T4688"/>
    </row>
    <row r="4689" spans="9:20" x14ac:dyDescent="0.25">
      <c r="I4689" s="7"/>
      <c r="J4689" s="7"/>
      <c r="T4689"/>
    </row>
    <row r="4690" spans="9:20" x14ac:dyDescent="0.25">
      <c r="I4690" s="7"/>
      <c r="J4690" s="7"/>
      <c r="T4690"/>
    </row>
    <row r="4691" spans="9:20" x14ac:dyDescent="0.25">
      <c r="I4691" s="7"/>
      <c r="J4691" s="7"/>
      <c r="T4691"/>
    </row>
    <row r="4692" spans="9:20" x14ac:dyDescent="0.25">
      <c r="I4692" s="7"/>
      <c r="J4692" s="7"/>
      <c r="T4692"/>
    </row>
    <row r="4693" spans="9:20" x14ac:dyDescent="0.25">
      <c r="I4693" s="7"/>
      <c r="J4693" s="7"/>
      <c r="T4693"/>
    </row>
    <row r="4694" spans="9:20" x14ac:dyDescent="0.25">
      <c r="I4694" s="7"/>
      <c r="J4694" s="7"/>
      <c r="T4694"/>
    </row>
    <row r="4695" spans="9:20" x14ac:dyDescent="0.25">
      <c r="I4695" s="7"/>
      <c r="J4695" s="7"/>
      <c r="T4695"/>
    </row>
    <row r="4696" spans="9:20" x14ac:dyDescent="0.25">
      <c r="I4696" s="7"/>
      <c r="J4696" s="7"/>
      <c r="T4696"/>
    </row>
    <row r="4697" spans="9:20" x14ac:dyDescent="0.25">
      <c r="I4697" s="7"/>
      <c r="J4697" s="7"/>
      <c r="T4697"/>
    </row>
    <row r="4698" spans="9:20" x14ac:dyDescent="0.25">
      <c r="I4698" s="7"/>
      <c r="J4698" s="7"/>
      <c r="T4698"/>
    </row>
    <row r="4699" spans="9:20" x14ac:dyDescent="0.25">
      <c r="I4699" s="7"/>
      <c r="J4699" s="7"/>
      <c r="T4699"/>
    </row>
    <row r="4700" spans="9:20" x14ac:dyDescent="0.25">
      <c r="I4700" s="7"/>
      <c r="J4700" s="7"/>
      <c r="T4700"/>
    </row>
    <row r="4701" spans="9:20" x14ac:dyDescent="0.25">
      <c r="I4701" s="7"/>
      <c r="J4701" s="7"/>
      <c r="T4701"/>
    </row>
    <row r="4702" spans="9:20" x14ac:dyDescent="0.25">
      <c r="I4702" s="7"/>
      <c r="J4702" s="7"/>
      <c r="T4702"/>
    </row>
    <row r="4703" spans="9:20" x14ac:dyDescent="0.25">
      <c r="I4703" s="7"/>
      <c r="J4703" s="7"/>
      <c r="T4703"/>
    </row>
    <row r="4704" spans="9:20" x14ac:dyDescent="0.25">
      <c r="I4704" s="7"/>
      <c r="J4704" s="7"/>
      <c r="T4704"/>
    </row>
    <row r="4705" spans="9:20" x14ac:dyDescent="0.25">
      <c r="I4705" s="7"/>
      <c r="J4705" s="7"/>
      <c r="T4705"/>
    </row>
    <row r="4706" spans="9:20" x14ac:dyDescent="0.25">
      <c r="I4706" s="7"/>
      <c r="J4706" s="7"/>
      <c r="T4706"/>
    </row>
    <row r="4707" spans="9:20" x14ac:dyDescent="0.25">
      <c r="I4707" s="7"/>
      <c r="J4707" s="7"/>
      <c r="T4707"/>
    </row>
    <row r="4708" spans="9:20" x14ac:dyDescent="0.25">
      <c r="I4708" s="7"/>
      <c r="J4708" s="7"/>
      <c r="T4708"/>
    </row>
    <row r="4709" spans="9:20" x14ac:dyDescent="0.25">
      <c r="I4709" s="7"/>
      <c r="J4709" s="7"/>
      <c r="T4709"/>
    </row>
    <row r="4710" spans="9:20" x14ac:dyDescent="0.25">
      <c r="I4710" s="7"/>
      <c r="J4710" s="7"/>
      <c r="T4710"/>
    </row>
    <row r="4711" spans="9:20" x14ac:dyDescent="0.25">
      <c r="I4711" s="7"/>
      <c r="J4711" s="7"/>
      <c r="T4711"/>
    </row>
    <row r="4712" spans="9:20" x14ac:dyDescent="0.25">
      <c r="I4712" s="7"/>
      <c r="J4712" s="7"/>
      <c r="T4712"/>
    </row>
    <row r="4713" spans="9:20" x14ac:dyDescent="0.25">
      <c r="I4713" s="7"/>
      <c r="J4713" s="7"/>
      <c r="T4713"/>
    </row>
    <row r="4714" spans="9:20" x14ac:dyDescent="0.25">
      <c r="I4714" s="7"/>
      <c r="J4714" s="7"/>
      <c r="T4714"/>
    </row>
    <row r="4715" spans="9:20" x14ac:dyDescent="0.25">
      <c r="I4715" s="7"/>
      <c r="J4715" s="7"/>
      <c r="T4715"/>
    </row>
    <row r="4716" spans="9:20" x14ac:dyDescent="0.25">
      <c r="I4716" s="7"/>
      <c r="J4716" s="7"/>
      <c r="T4716"/>
    </row>
    <row r="4717" spans="9:20" x14ac:dyDescent="0.25">
      <c r="I4717" s="7"/>
      <c r="J4717" s="7"/>
      <c r="T4717"/>
    </row>
    <row r="4718" spans="9:20" x14ac:dyDescent="0.25">
      <c r="I4718" s="7"/>
      <c r="J4718" s="7"/>
      <c r="T4718"/>
    </row>
    <row r="4719" spans="9:20" x14ac:dyDescent="0.25">
      <c r="I4719" s="7"/>
      <c r="J4719" s="7"/>
      <c r="T4719"/>
    </row>
    <row r="4720" spans="9:20" x14ac:dyDescent="0.25">
      <c r="I4720" s="7"/>
      <c r="J4720" s="7"/>
      <c r="T4720"/>
    </row>
    <row r="4721" spans="9:20" x14ac:dyDescent="0.25">
      <c r="I4721" s="7"/>
      <c r="J4721" s="7"/>
      <c r="T4721"/>
    </row>
    <row r="4722" spans="9:20" x14ac:dyDescent="0.25">
      <c r="I4722" s="7"/>
      <c r="J4722" s="7"/>
      <c r="T4722"/>
    </row>
    <row r="4723" spans="9:20" x14ac:dyDescent="0.25">
      <c r="I4723" s="7"/>
      <c r="J4723" s="7"/>
      <c r="T4723"/>
    </row>
    <row r="4724" spans="9:20" x14ac:dyDescent="0.25">
      <c r="I4724" s="7"/>
      <c r="J4724" s="7"/>
      <c r="T4724"/>
    </row>
    <row r="4725" spans="9:20" x14ac:dyDescent="0.25">
      <c r="I4725" s="7"/>
      <c r="J4725" s="7"/>
      <c r="T4725"/>
    </row>
    <row r="4726" spans="9:20" x14ac:dyDescent="0.25">
      <c r="I4726" s="7"/>
      <c r="J4726" s="7"/>
      <c r="T4726"/>
    </row>
    <row r="4727" spans="9:20" x14ac:dyDescent="0.25">
      <c r="I4727" s="7"/>
      <c r="J4727" s="7"/>
      <c r="T4727"/>
    </row>
    <row r="4728" spans="9:20" x14ac:dyDescent="0.25">
      <c r="I4728" s="7"/>
      <c r="J4728" s="7"/>
      <c r="T4728"/>
    </row>
    <row r="4729" spans="9:20" x14ac:dyDescent="0.25">
      <c r="I4729" s="7"/>
      <c r="J4729" s="7"/>
      <c r="T4729"/>
    </row>
    <row r="4730" spans="9:20" x14ac:dyDescent="0.25">
      <c r="I4730" s="7"/>
      <c r="J4730" s="7"/>
      <c r="T4730"/>
    </row>
    <row r="4731" spans="9:20" x14ac:dyDescent="0.25">
      <c r="I4731" s="7"/>
      <c r="J4731" s="7"/>
      <c r="T4731"/>
    </row>
    <row r="4732" spans="9:20" x14ac:dyDescent="0.25">
      <c r="I4732" s="7"/>
      <c r="J4732" s="7"/>
      <c r="T4732"/>
    </row>
    <row r="4733" spans="9:20" x14ac:dyDescent="0.25">
      <c r="I4733" s="7"/>
      <c r="J4733" s="7"/>
      <c r="T4733"/>
    </row>
    <row r="4734" spans="9:20" x14ac:dyDescent="0.25">
      <c r="I4734" s="7"/>
      <c r="J4734" s="7"/>
      <c r="T4734"/>
    </row>
    <row r="4735" spans="9:20" x14ac:dyDescent="0.25">
      <c r="I4735" s="7"/>
      <c r="J4735" s="7"/>
      <c r="T4735"/>
    </row>
    <row r="4736" spans="9:20" x14ac:dyDescent="0.25">
      <c r="I4736" s="7"/>
      <c r="J4736" s="7"/>
      <c r="T4736"/>
    </row>
    <row r="4737" spans="9:20" x14ac:dyDescent="0.25">
      <c r="I4737" s="7"/>
      <c r="J4737" s="7"/>
      <c r="T4737"/>
    </row>
    <row r="4738" spans="9:20" x14ac:dyDescent="0.25">
      <c r="I4738" s="7"/>
      <c r="J4738" s="7"/>
      <c r="T4738"/>
    </row>
    <row r="4739" spans="9:20" x14ac:dyDescent="0.25">
      <c r="I4739" s="7"/>
      <c r="J4739" s="7"/>
      <c r="T4739"/>
    </row>
    <row r="4740" spans="9:20" x14ac:dyDescent="0.25">
      <c r="I4740" s="7"/>
      <c r="J4740" s="7"/>
      <c r="T4740"/>
    </row>
    <row r="4741" spans="9:20" x14ac:dyDescent="0.25">
      <c r="I4741" s="7"/>
      <c r="J4741" s="7"/>
      <c r="T4741"/>
    </row>
    <row r="4742" spans="9:20" x14ac:dyDescent="0.25">
      <c r="I4742" s="7"/>
      <c r="J4742" s="7"/>
      <c r="T4742"/>
    </row>
    <row r="4743" spans="9:20" x14ac:dyDescent="0.25">
      <c r="I4743" s="7"/>
      <c r="J4743" s="7"/>
      <c r="T4743"/>
    </row>
    <row r="4744" spans="9:20" x14ac:dyDescent="0.25">
      <c r="I4744" s="7"/>
      <c r="J4744" s="7"/>
      <c r="T4744"/>
    </row>
    <row r="4745" spans="9:20" x14ac:dyDescent="0.25">
      <c r="I4745" s="7"/>
      <c r="J4745" s="7"/>
      <c r="T4745"/>
    </row>
    <row r="4746" spans="9:20" x14ac:dyDescent="0.25">
      <c r="I4746" s="7"/>
      <c r="J4746" s="7"/>
      <c r="T4746"/>
    </row>
    <row r="4747" spans="9:20" x14ac:dyDescent="0.25">
      <c r="I4747" s="7"/>
      <c r="J4747" s="7"/>
      <c r="T4747"/>
    </row>
    <row r="4748" spans="9:20" x14ac:dyDescent="0.25">
      <c r="I4748" s="7"/>
      <c r="J4748" s="7"/>
      <c r="T4748"/>
    </row>
    <row r="4749" spans="9:20" x14ac:dyDescent="0.25">
      <c r="I4749" s="7"/>
      <c r="J4749" s="7"/>
      <c r="T4749"/>
    </row>
    <row r="4750" spans="9:20" x14ac:dyDescent="0.25">
      <c r="I4750" s="7"/>
      <c r="J4750" s="7"/>
      <c r="T4750"/>
    </row>
    <row r="4751" spans="9:20" x14ac:dyDescent="0.25">
      <c r="I4751" s="7"/>
      <c r="J4751" s="7"/>
      <c r="T4751"/>
    </row>
    <row r="4752" spans="9:20" x14ac:dyDescent="0.25">
      <c r="I4752" s="7"/>
      <c r="J4752" s="7"/>
      <c r="T4752"/>
    </row>
    <row r="4753" spans="9:20" x14ac:dyDescent="0.25">
      <c r="I4753" s="7"/>
      <c r="J4753" s="7"/>
      <c r="T4753"/>
    </row>
    <row r="4754" spans="9:20" x14ac:dyDescent="0.25">
      <c r="I4754" s="7"/>
      <c r="J4754" s="7"/>
      <c r="T4754"/>
    </row>
    <row r="4755" spans="9:20" x14ac:dyDescent="0.25">
      <c r="I4755" s="7"/>
      <c r="J4755" s="7"/>
      <c r="T4755"/>
    </row>
    <row r="4756" spans="9:20" x14ac:dyDescent="0.25">
      <c r="I4756" s="7"/>
      <c r="J4756" s="7"/>
      <c r="T4756"/>
    </row>
    <row r="4757" spans="9:20" x14ac:dyDescent="0.25">
      <c r="I4757" s="7"/>
      <c r="J4757" s="7"/>
      <c r="T4757"/>
    </row>
    <row r="4758" spans="9:20" x14ac:dyDescent="0.25">
      <c r="I4758" s="7"/>
      <c r="J4758" s="7"/>
      <c r="T4758"/>
    </row>
    <row r="4759" spans="9:20" x14ac:dyDescent="0.25">
      <c r="I4759" s="7"/>
      <c r="J4759" s="7"/>
      <c r="T4759"/>
    </row>
    <row r="4760" spans="9:20" x14ac:dyDescent="0.25">
      <c r="I4760" s="7"/>
      <c r="J4760" s="7"/>
      <c r="T4760"/>
    </row>
    <row r="4761" spans="9:20" x14ac:dyDescent="0.25">
      <c r="I4761" s="7"/>
      <c r="J4761" s="7"/>
      <c r="T4761"/>
    </row>
    <row r="4762" spans="9:20" x14ac:dyDescent="0.25">
      <c r="I4762" s="7"/>
      <c r="J4762" s="7"/>
      <c r="T4762"/>
    </row>
    <row r="4763" spans="9:20" x14ac:dyDescent="0.25">
      <c r="I4763" s="7"/>
      <c r="J4763" s="7"/>
      <c r="T4763"/>
    </row>
    <row r="4764" spans="9:20" x14ac:dyDescent="0.25">
      <c r="I4764" s="7"/>
      <c r="J4764" s="7"/>
      <c r="T4764"/>
    </row>
    <row r="4765" spans="9:20" x14ac:dyDescent="0.25">
      <c r="I4765" s="7"/>
      <c r="J4765" s="7"/>
      <c r="T4765"/>
    </row>
    <row r="4766" spans="9:20" x14ac:dyDescent="0.25">
      <c r="I4766" s="7"/>
      <c r="J4766" s="7"/>
      <c r="T4766"/>
    </row>
    <row r="4767" spans="9:20" x14ac:dyDescent="0.25">
      <c r="I4767" s="7"/>
      <c r="J4767" s="7"/>
      <c r="T4767"/>
    </row>
    <row r="4768" spans="9:20" x14ac:dyDescent="0.25">
      <c r="I4768" s="7"/>
      <c r="J4768" s="7"/>
      <c r="T4768"/>
    </row>
    <row r="4769" spans="9:20" x14ac:dyDescent="0.25">
      <c r="I4769" s="7"/>
      <c r="J4769" s="7"/>
      <c r="T4769"/>
    </row>
    <row r="4770" spans="9:20" x14ac:dyDescent="0.25">
      <c r="I4770" s="7"/>
      <c r="J4770" s="7"/>
      <c r="T4770"/>
    </row>
    <row r="4771" spans="9:20" x14ac:dyDescent="0.25">
      <c r="I4771" s="7"/>
      <c r="J4771" s="7"/>
      <c r="T4771"/>
    </row>
    <row r="4772" spans="9:20" x14ac:dyDescent="0.25">
      <c r="I4772" s="7"/>
      <c r="J4772" s="7"/>
      <c r="T4772"/>
    </row>
    <row r="4773" spans="9:20" x14ac:dyDescent="0.25">
      <c r="I4773" s="7"/>
      <c r="J4773" s="7"/>
      <c r="T4773"/>
    </row>
    <row r="4774" spans="9:20" x14ac:dyDescent="0.25">
      <c r="I4774" s="7"/>
      <c r="J4774" s="7"/>
      <c r="T4774"/>
    </row>
    <row r="4775" spans="9:20" x14ac:dyDescent="0.25">
      <c r="I4775" s="7"/>
      <c r="J4775" s="7"/>
      <c r="T4775"/>
    </row>
    <row r="4776" spans="9:20" x14ac:dyDescent="0.25">
      <c r="I4776" s="7"/>
      <c r="J4776" s="7"/>
      <c r="T4776"/>
    </row>
    <row r="4777" spans="9:20" x14ac:dyDescent="0.25">
      <c r="I4777" s="7"/>
      <c r="J4777" s="7"/>
      <c r="T4777"/>
    </row>
    <row r="4778" spans="9:20" x14ac:dyDescent="0.25">
      <c r="I4778" s="7"/>
      <c r="J4778" s="7"/>
      <c r="T4778"/>
    </row>
    <row r="4779" spans="9:20" x14ac:dyDescent="0.25">
      <c r="I4779" s="7"/>
      <c r="J4779" s="7"/>
      <c r="T4779"/>
    </row>
    <row r="4780" spans="9:20" x14ac:dyDescent="0.25">
      <c r="I4780" s="7"/>
      <c r="J4780" s="7"/>
      <c r="T4780"/>
    </row>
    <row r="4781" spans="9:20" x14ac:dyDescent="0.25">
      <c r="I4781" s="7"/>
      <c r="J4781" s="7"/>
      <c r="T4781"/>
    </row>
    <row r="4782" spans="9:20" x14ac:dyDescent="0.25">
      <c r="I4782" s="7"/>
      <c r="J4782" s="7"/>
      <c r="T4782"/>
    </row>
    <row r="4783" spans="9:20" x14ac:dyDescent="0.25">
      <c r="I4783" s="7"/>
      <c r="J4783" s="7"/>
      <c r="T4783"/>
    </row>
    <row r="4784" spans="9:20" x14ac:dyDescent="0.25">
      <c r="I4784" s="7"/>
      <c r="J4784" s="7"/>
      <c r="T4784"/>
    </row>
    <row r="4785" spans="9:20" x14ac:dyDescent="0.25">
      <c r="I4785" s="7"/>
      <c r="J4785" s="7"/>
      <c r="T4785"/>
    </row>
    <row r="4786" spans="9:20" x14ac:dyDescent="0.25">
      <c r="I4786" s="7"/>
      <c r="J4786" s="7"/>
      <c r="T4786"/>
    </row>
    <row r="4787" spans="9:20" x14ac:dyDescent="0.25">
      <c r="I4787" s="7"/>
      <c r="J4787" s="7"/>
      <c r="T4787"/>
    </row>
    <row r="4788" spans="9:20" x14ac:dyDescent="0.25">
      <c r="I4788" s="7"/>
      <c r="J4788" s="7"/>
      <c r="T4788"/>
    </row>
    <row r="4789" spans="9:20" x14ac:dyDescent="0.25">
      <c r="I4789" s="7"/>
      <c r="J4789" s="7"/>
      <c r="T4789"/>
    </row>
    <row r="4790" spans="9:20" x14ac:dyDescent="0.25">
      <c r="I4790" s="7"/>
      <c r="J4790" s="7"/>
      <c r="T4790"/>
    </row>
    <row r="4791" spans="9:20" x14ac:dyDescent="0.25">
      <c r="I4791" s="7"/>
      <c r="J4791" s="7"/>
      <c r="T4791"/>
    </row>
    <row r="4792" spans="9:20" x14ac:dyDescent="0.25">
      <c r="I4792" s="7"/>
      <c r="J4792" s="7"/>
      <c r="T4792"/>
    </row>
    <row r="4793" spans="9:20" x14ac:dyDescent="0.25">
      <c r="I4793" s="7"/>
      <c r="J4793" s="7"/>
      <c r="T4793"/>
    </row>
    <row r="4794" spans="9:20" x14ac:dyDescent="0.25">
      <c r="I4794" s="7"/>
      <c r="J4794" s="7"/>
      <c r="T4794"/>
    </row>
    <row r="4795" spans="9:20" x14ac:dyDescent="0.25">
      <c r="I4795" s="7"/>
      <c r="J4795" s="7"/>
      <c r="T4795"/>
    </row>
    <row r="4796" spans="9:20" x14ac:dyDescent="0.25">
      <c r="I4796" s="7"/>
      <c r="J4796" s="7"/>
      <c r="T4796"/>
    </row>
    <row r="4797" spans="9:20" x14ac:dyDescent="0.25">
      <c r="I4797" s="7"/>
      <c r="J4797" s="7"/>
      <c r="T4797"/>
    </row>
    <row r="4798" spans="9:20" x14ac:dyDescent="0.25">
      <c r="I4798" s="7"/>
      <c r="J4798" s="7"/>
      <c r="T4798"/>
    </row>
    <row r="4799" spans="9:20" x14ac:dyDescent="0.25">
      <c r="I4799" s="7"/>
      <c r="J4799" s="7"/>
      <c r="T4799"/>
    </row>
    <row r="4800" spans="9:20" x14ac:dyDescent="0.25">
      <c r="I4800" s="7"/>
      <c r="J4800" s="7"/>
      <c r="T4800"/>
    </row>
    <row r="4801" spans="9:20" x14ac:dyDescent="0.25">
      <c r="I4801" s="7"/>
      <c r="J4801" s="7"/>
      <c r="T4801"/>
    </row>
    <row r="4802" spans="9:20" x14ac:dyDescent="0.25">
      <c r="I4802" s="7"/>
      <c r="J4802" s="7"/>
      <c r="T4802"/>
    </row>
    <row r="4803" spans="9:20" x14ac:dyDescent="0.25">
      <c r="I4803" s="7"/>
      <c r="J4803" s="7"/>
      <c r="T4803"/>
    </row>
    <row r="4804" spans="9:20" x14ac:dyDescent="0.25">
      <c r="I4804" s="7"/>
      <c r="J4804" s="7"/>
      <c r="T4804"/>
    </row>
    <row r="4805" spans="9:20" x14ac:dyDescent="0.25">
      <c r="I4805" s="7"/>
      <c r="J4805" s="7"/>
      <c r="T4805"/>
    </row>
    <row r="4806" spans="9:20" x14ac:dyDescent="0.25">
      <c r="I4806" s="7"/>
      <c r="J4806" s="7"/>
      <c r="T4806"/>
    </row>
    <row r="4807" spans="9:20" x14ac:dyDescent="0.25">
      <c r="I4807" s="7"/>
      <c r="J4807" s="7"/>
      <c r="T4807"/>
    </row>
    <row r="4808" spans="9:20" x14ac:dyDescent="0.25">
      <c r="I4808" s="7"/>
      <c r="J4808" s="7"/>
      <c r="T4808"/>
    </row>
    <row r="4809" spans="9:20" x14ac:dyDescent="0.25">
      <c r="I4809" s="7"/>
      <c r="J4809" s="7"/>
      <c r="T4809"/>
    </row>
    <row r="4810" spans="9:20" x14ac:dyDescent="0.25">
      <c r="I4810" s="7"/>
      <c r="J4810" s="7"/>
      <c r="T4810"/>
    </row>
    <row r="4811" spans="9:20" x14ac:dyDescent="0.25">
      <c r="I4811" s="7"/>
      <c r="J4811" s="7"/>
      <c r="T4811"/>
    </row>
    <row r="4812" spans="9:20" x14ac:dyDescent="0.25">
      <c r="I4812" s="7"/>
      <c r="J4812" s="7"/>
      <c r="T4812"/>
    </row>
    <row r="4813" spans="9:20" x14ac:dyDescent="0.25">
      <c r="I4813" s="7"/>
      <c r="J4813" s="7"/>
      <c r="T4813"/>
    </row>
    <row r="4814" spans="9:20" x14ac:dyDescent="0.25">
      <c r="I4814" s="7"/>
      <c r="J4814" s="7"/>
      <c r="T4814"/>
    </row>
    <row r="4815" spans="9:20" x14ac:dyDescent="0.25">
      <c r="I4815" s="7"/>
      <c r="J4815" s="7"/>
      <c r="T4815"/>
    </row>
    <row r="4816" spans="9:20" x14ac:dyDescent="0.25">
      <c r="I4816" s="7"/>
      <c r="J4816" s="7"/>
      <c r="T4816"/>
    </row>
    <row r="4817" spans="9:20" x14ac:dyDescent="0.25">
      <c r="I4817" s="7"/>
      <c r="J4817" s="7"/>
      <c r="T4817"/>
    </row>
    <row r="4818" spans="9:20" x14ac:dyDescent="0.25">
      <c r="I4818" s="7"/>
      <c r="J4818" s="7"/>
      <c r="T4818"/>
    </row>
    <row r="4819" spans="9:20" x14ac:dyDescent="0.25">
      <c r="I4819" s="7"/>
      <c r="J4819" s="7"/>
      <c r="T4819"/>
    </row>
    <row r="4820" spans="9:20" x14ac:dyDescent="0.25">
      <c r="I4820" s="7"/>
      <c r="J4820" s="7"/>
      <c r="T4820"/>
    </row>
    <row r="4821" spans="9:20" x14ac:dyDescent="0.25">
      <c r="I4821" s="7"/>
      <c r="J4821" s="7"/>
      <c r="T4821"/>
    </row>
    <row r="4822" spans="9:20" x14ac:dyDescent="0.25">
      <c r="I4822" s="7"/>
      <c r="J4822" s="7"/>
      <c r="T4822"/>
    </row>
    <row r="4823" spans="9:20" x14ac:dyDescent="0.25">
      <c r="I4823" s="7"/>
      <c r="J4823" s="7"/>
      <c r="T4823"/>
    </row>
    <row r="4824" spans="9:20" x14ac:dyDescent="0.25">
      <c r="I4824" s="7"/>
      <c r="J4824" s="7"/>
      <c r="T4824"/>
    </row>
    <row r="4825" spans="9:20" x14ac:dyDescent="0.25">
      <c r="I4825" s="7"/>
      <c r="J4825" s="7"/>
      <c r="T4825"/>
    </row>
    <row r="4826" spans="9:20" x14ac:dyDescent="0.25">
      <c r="I4826" s="7"/>
      <c r="J4826" s="7"/>
      <c r="T4826"/>
    </row>
    <row r="4827" spans="9:20" x14ac:dyDescent="0.25">
      <c r="I4827" s="7"/>
      <c r="J4827" s="7"/>
      <c r="T4827"/>
    </row>
    <row r="4828" spans="9:20" x14ac:dyDescent="0.25">
      <c r="I4828" s="7"/>
      <c r="J4828" s="7"/>
      <c r="T4828"/>
    </row>
    <row r="4829" spans="9:20" x14ac:dyDescent="0.25">
      <c r="I4829" s="7"/>
      <c r="J4829" s="7"/>
      <c r="T4829"/>
    </row>
    <row r="4830" spans="9:20" x14ac:dyDescent="0.25">
      <c r="I4830" s="7"/>
      <c r="J4830" s="7"/>
      <c r="T4830"/>
    </row>
    <row r="4831" spans="9:20" x14ac:dyDescent="0.25">
      <c r="I4831" s="7"/>
      <c r="J4831" s="7"/>
      <c r="T4831"/>
    </row>
    <row r="4832" spans="9:20" x14ac:dyDescent="0.25">
      <c r="I4832" s="7"/>
      <c r="J4832" s="7"/>
      <c r="T4832"/>
    </row>
    <row r="4833" spans="9:20" x14ac:dyDescent="0.25">
      <c r="I4833" s="7"/>
      <c r="J4833" s="7"/>
      <c r="T4833"/>
    </row>
    <row r="4834" spans="9:20" x14ac:dyDescent="0.25">
      <c r="I4834" s="7"/>
      <c r="J4834" s="7"/>
      <c r="T4834"/>
    </row>
    <row r="4835" spans="9:20" x14ac:dyDescent="0.25">
      <c r="I4835" s="7"/>
      <c r="J4835" s="7"/>
      <c r="T4835"/>
    </row>
    <row r="4836" spans="9:20" x14ac:dyDescent="0.25">
      <c r="I4836" s="7"/>
      <c r="J4836" s="7"/>
      <c r="T4836"/>
    </row>
    <row r="4837" spans="9:20" x14ac:dyDescent="0.25">
      <c r="I4837" s="7"/>
      <c r="J4837" s="7"/>
      <c r="T4837"/>
    </row>
    <row r="4838" spans="9:20" x14ac:dyDescent="0.25">
      <c r="I4838" s="7"/>
      <c r="J4838" s="7"/>
      <c r="T4838"/>
    </row>
    <row r="4839" spans="9:20" x14ac:dyDescent="0.25">
      <c r="I4839" s="7"/>
      <c r="J4839" s="7"/>
      <c r="T4839"/>
    </row>
    <row r="4840" spans="9:20" x14ac:dyDescent="0.25">
      <c r="I4840" s="7"/>
      <c r="J4840" s="7"/>
      <c r="T4840"/>
    </row>
    <row r="4841" spans="9:20" x14ac:dyDescent="0.25">
      <c r="I4841" s="7"/>
      <c r="J4841" s="7"/>
      <c r="T4841"/>
    </row>
    <row r="4842" spans="9:20" x14ac:dyDescent="0.25">
      <c r="I4842" s="7"/>
      <c r="J4842" s="7"/>
      <c r="T4842"/>
    </row>
    <row r="4843" spans="9:20" x14ac:dyDescent="0.25">
      <c r="I4843" s="7"/>
      <c r="J4843" s="7"/>
      <c r="T4843"/>
    </row>
    <row r="4844" spans="9:20" x14ac:dyDescent="0.25">
      <c r="I4844" s="7"/>
      <c r="J4844" s="7"/>
      <c r="T4844"/>
    </row>
    <row r="4845" spans="9:20" x14ac:dyDescent="0.25">
      <c r="I4845" s="7"/>
      <c r="J4845" s="7"/>
      <c r="T4845"/>
    </row>
    <row r="4846" spans="9:20" x14ac:dyDescent="0.25">
      <c r="I4846" s="7"/>
      <c r="J4846" s="7"/>
      <c r="T4846"/>
    </row>
    <row r="4847" spans="9:20" x14ac:dyDescent="0.25">
      <c r="I4847" s="7"/>
      <c r="J4847" s="7"/>
      <c r="T4847"/>
    </row>
    <row r="4848" spans="9:20" x14ac:dyDescent="0.25">
      <c r="I4848" s="7"/>
      <c r="J4848" s="7"/>
      <c r="T4848"/>
    </row>
    <row r="4849" spans="9:20" x14ac:dyDescent="0.25">
      <c r="I4849" s="7"/>
      <c r="J4849" s="7"/>
      <c r="T4849"/>
    </row>
    <row r="4850" spans="9:20" x14ac:dyDescent="0.25">
      <c r="I4850" s="7"/>
      <c r="J4850" s="7"/>
      <c r="T4850"/>
    </row>
    <row r="4851" spans="9:20" x14ac:dyDescent="0.25">
      <c r="I4851" s="7"/>
      <c r="J4851" s="7"/>
      <c r="T4851"/>
    </row>
    <row r="4852" spans="9:20" x14ac:dyDescent="0.25">
      <c r="I4852" s="7"/>
      <c r="J4852" s="7"/>
      <c r="T4852"/>
    </row>
    <row r="4853" spans="9:20" x14ac:dyDescent="0.25">
      <c r="I4853" s="7"/>
      <c r="J4853" s="7"/>
      <c r="T4853"/>
    </row>
    <row r="4854" spans="9:20" x14ac:dyDescent="0.25">
      <c r="I4854" s="7"/>
      <c r="J4854" s="7"/>
      <c r="T4854"/>
    </row>
    <row r="4855" spans="9:20" x14ac:dyDescent="0.25">
      <c r="I4855" s="7"/>
      <c r="J4855" s="7"/>
      <c r="T4855"/>
    </row>
    <row r="4856" spans="9:20" x14ac:dyDescent="0.25">
      <c r="I4856" s="7"/>
      <c r="J4856" s="7"/>
      <c r="T4856"/>
    </row>
    <row r="4857" spans="9:20" x14ac:dyDescent="0.25">
      <c r="I4857" s="7"/>
      <c r="J4857" s="7"/>
      <c r="T4857"/>
    </row>
    <row r="4858" spans="9:20" x14ac:dyDescent="0.25">
      <c r="I4858" s="7"/>
      <c r="J4858" s="7"/>
      <c r="T4858"/>
    </row>
    <row r="4859" spans="9:20" x14ac:dyDescent="0.25">
      <c r="I4859" s="7"/>
      <c r="J4859" s="7"/>
      <c r="T4859"/>
    </row>
    <row r="4860" spans="9:20" x14ac:dyDescent="0.25">
      <c r="I4860" s="7"/>
      <c r="J4860" s="7"/>
      <c r="T4860"/>
    </row>
    <row r="4861" spans="9:20" x14ac:dyDescent="0.25">
      <c r="I4861" s="7"/>
      <c r="J4861" s="7"/>
      <c r="T4861"/>
    </row>
    <row r="4862" spans="9:20" x14ac:dyDescent="0.25">
      <c r="I4862" s="7"/>
      <c r="J4862" s="7"/>
      <c r="T4862"/>
    </row>
    <row r="4863" spans="9:20" x14ac:dyDescent="0.25">
      <c r="I4863" s="7"/>
      <c r="J4863" s="7"/>
      <c r="T4863"/>
    </row>
    <row r="4864" spans="9:20" x14ac:dyDescent="0.25">
      <c r="I4864" s="7"/>
      <c r="J4864" s="7"/>
      <c r="T4864"/>
    </row>
    <row r="4865" spans="9:20" x14ac:dyDescent="0.25">
      <c r="I4865" s="7"/>
      <c r="J4865" s="7"/>
      <c r="T4865"/>
    </row>
    <row r="4866" spans="9:20" x14ac:dyDescent="0.25">
      <c r="I4866" s="7"/>
      <c r="J4866" s="7"/>
      <c r="T4866"/>
    </row>
    <row r="4867" spans="9:20" x14ac:dyDescent="0.25">
      <c r="I4867" s="7"/>
      <c r="J4867" s="7"/>
      <c r="T4867"/>
    </row>
    <row r="4868" spans="9:20" x14ac:dyDescent="0.25">
      <c r="I4868" s="7"/>
      <c r="J4868" s="7"/>
      <c r="T4868"/>
    </row>
    <row r="4869" spans="9:20" x14ac:dyDescent="0.25">
      <c r="I4869" s="7"/>
      <c r="J4869" s="7"/>
      <c r="T4869"/>
    </row>
    <row r="4870" spans="9:20" x14ac:dyDescent="0.25">
      <c r="I4870" s="7"/>
      <c r="J4870" s="7"/>
      <c r="T4870"/>
    </row>
    <row r="4871" spans="9:20" x14ac:dyDescent="0.25">
      <c r="I4871" s="7"/>
      <c r="J4871" s="7"/>
      <c r="T4871"/>
    </row>
    <row r="4872" spans="9:20" x14ac:dyDescent="0.25">
      <c r="I4872" s="7"/>
      <c r="J4872" s="7"/>
      <c r="T4872"/>
    </row>
    <row r="4873" spans="9:20" x14ac:dyDescent="0.25">
      <c r="I4873" s="7"/>
      <c r="J4873" s="7"/>
      <c r="T4873"/>
    </row>
    <row r="4874" spans="9:20" x14ac:dyDescent="0.25">
      <c r="I4874" s="7"/>
      <c r="J4874" s="7"/>
      <c r="T4874"/>
    </row>
    <row r="4875" spans="9:20" x14ac:dyDescent="0.25">
      <c r="I4875" s="7"/>
      <c r="J4875" s="7"/>
      <c r="T4875"/>
    </row>
    <row r="4876" spans="9:20" x14ac:dyDescent="0.25">
      <c r="I4876" s="7"/>
      <c r="J4876" s="7"/>
      <c r="T4876"/>
    </row>
    <row r="4877" spans="9:20" x14ac:dyDescent="0.25">
      <c r="I4877" s="7"/>
      <c r="J4877" s="7"/>
      <c r="T4877"/>
    </row>
    <row r="4878" spans="9:20" x14ac:dyDescent="0.25">
      <c r="I4878" s="7"/>
      <c r="J4878" s="7"/>
      <c r="T4878"/>
    </row>
    <row r="4879" spans="9:20" x14ac:dyDescent="0.25">
      <c r="I4879" s="7"/>
      <c r="J4879" s="7"/>
      <c r="T4879"/>
    </row>
    <row r="4880" spans="9:20" x14ac:dyDescent="0.25">
      <c r="I4880" s="7"/>
      <c r="J4880" s="7"/>
      <c r="T4880"/>
    </row>
    <row r="4881" spans="9:20" x14ac:dyDescent="0.25">
      <c r="I4881" s="7"/>
      <c r="J4881" s="7"/>
      <c r="T4881"/>
    </row>
    <row r="4882" spans="9:20" x14ac:dyDescent="0.25">
      <c r="I4882" s="7"/>
      <c r="J4882" s="7"/>
      <c r="T4882"/>
    </row>
    <row r="4883" spans="9:20" x14ac:dyDescent="0.25">
      <c r="I4883" s="7"/>
      <c r="J4883" s="7"/>
      <c r="T4883"/>
    </row>
    <row r="4884" spans="9:20" x14ac:dyDescent="0.25">
      <c r="I4884" s="7"/>
      <c r="J4884" s="7"/>
      <c r="T4884"/>
    </row>
    <row r="4885" spans="9:20" x14ac:dyDescent="0.25">
      <c r="I4885" s="7"/>
      <c r="J4885" s="7"/>
      <c r="T4885"/>
    </row>
    <row r="4886" spans="9:20" x14ac:dyDescent="0.25">
      <c r="I4886" s="7"/>
      <c r="J4886" s="7"/>
      <c r="T4886"/>
    </row>
    <row r="4887" spans="9:20" x14ac:dyDescent="0.25">
      <c r="I4887" s="7"/>
      <c r="J4887" s="7"/>
      <c r="T4887"/>
    </row>
    <row r="4888" spans="9:20" x14ac:dyDescent="0.25">
      <c r="I4888" s="7"/>
      <c r="J4888" s="7"/>
      <c r="T4888"/>
    </row>
    <row r="4889" spans="9:20" x14ac:dyDescent="0.25">
      <c r="I4889" s="7"/>
      <c r="J4889" s="7"/>
      <c r="T4889"/>
    </row>
    <row r="4890" spans="9:20" x14ac:dyDescent="0.25">
      <c r="I4890" s="7"/>
      <c r="J4890" s="7"/>
      <c r="T4890"/>
    </row>
    <row r="4891" spans="9:20" x14ac:dyDescent="0.25">
      <c r="I4891" s="7"/>
      <c r="J4891" s="7"/>
      <c r="T4891"/>
    </row>
    <row r="4892" spans="9:20" x14ac:dyDescent="0.25">
      <c r="I4892" s="7"/>
      <c r="J4892" s="7"/>
      <c r="T4892"/>
    </row>
    <row r="4893" spans="9:20" x14ac:dyDescent="0.25">
      <c r="I4893" s="7"/>
      <c r="J4893" s="7"/>
      <c r="T4893"/>
    </row>
    <row r="4894" spans="9:20" x14ac:dyDescent="0.25">
      <c r="I4894" s="7"/>
      <c r="J4894" s="7"/>
      <c r="T4894"/>
    </row>
    <row r="4895" spans="9:20" x14ac:dyDescent="0.25">
      <c r="I4895" s="7"/>
      <c r="J4895" s="7"/>
      <c r="T4895"/>
    </row>
    <row r="4896" spans="9:20" x14ac:dyDescent="0.25">
      <c r="I4896" s="7"/>
      <c r="J4896" s="7"/>
      <c r="T4896"/>
    </row>
    <row r="4897" spans="9:20" x14ac:dyDescent="0.25">
      <c r="I4897" s="7"/>
      <c r="J4897" s="7"/>
      <c r="T4897"/>
    </row>
    <row r="4898" spans="9:20" x14ac:dyDescent="0.25">
      <c r="I4898" s="7"/>
      <c r="J4898" s="7"/>
      <c r="T4898"/>
    </row>
    <row r="4899" spans="9:20" x14ac:dyDescent="0.25">
      <c r="I4899" s="7"/>
      <c r="J4899" s="7"/>
      <c r="T4899"/>
    </row>
    <row r="4900" spans="9:20" x14ac:dyDescent="0.25">
      <c r="I4900" s="7"/>
      <c r="J4900" s="7"/>
      <c r="T4900"/>
    </row>
    <row r="4901" spans="9:20" x14ac:dyDescent="0.25">
      <c r="I4901" s="7"/>
      <c r="J4901" s="7"/>
      <c r="T4901"/>
    </row>
    <row r="4902" spans="9:20" x14ac:dyDescent="0.25">
      <c r="I4902" s="7"/>
      <c r="J4902" s="7"/>
      <c r="T4902"/>
    </row>
    <row r="4903" spans="9:20" x14ac:dyDescent="0.25">
      <c r="I4903" s="7"/>
      <c r="J4903" s="7"/>
      <c r="T4903"/>
    </row>
    <row r="4904" spans="9:20" x14ac:dyDescent="0.25">
      <c r="I4904" s="7"/>
      <c r="J4904" s="7"/>
      <c r="T4904"/>
    </row>
    <row r="4905" spans="9:20" x14ac:dyDescent="0.25">
      <c r="I4905" s="7"/>
      <c r="J4905" s="7"/>
      <c r="T4905"/>
    </row>
    <row r="4906" spans="9:20" x14ac:dyDescent="0.25">
      <c r="I4906" s="7"/>
      <c r="J4906" s="7"/>
      <c r="T4906"/>
    </row>
    <row r="4907" spans="9:20" x14ac:dyDescent="0.25">
      <c r="I4907" s="7"/>
      <c r="J4907" s="7"/>
      <c r="T4907"/>
    </row>
    <row r="4908" spans="9:20" x14ac:dyDescent="0.25">
      <c r="I4908" s="7"/>
      <c r="J4908" s="7"/>
      <c r="T4908"/>
    </row>
    <row r="4909" spans="9:20" x14ac:dyDescent="0.25">
      <c r="I4909" s="7"/>
      <c r="J4909" s="7"/>
      <c r="T4909"/>
    </row>
    <row r="4910" spans="9:20" x14ac:dyDescent="0.25">
      <c r="I4910" s="7"/>
      <c r="J4910" s="7"/>
      <c r="T4910"/>
    </row>
    <row r="4911" spans="9:20" x14ac:dyDescent="0.25">
      <c r="I4911" s="7"/>
      <c r="J4911" s="7"/>
      <c r="T4911"/>
    </row>
    <row r="4912" spans="9:20" x14ac:dyDescent="0.25">
      <c r="I4912" s="7"/>
      <c r="J4912" s="7"/>
      <c r="T4912"/>
    </row>
    <row r="4913" spans="9:20" x14ac:dyDescent="0.25">
      <c r="I4913" s="7"/>
      <c r="J4913" s="7"/>
      <c r="T4913"/>
    </row>
    <row r="4914" spans="9:20" x14ac:dyDescent="0.25">
      <c r="I4914" s="7"/>
      <c r="J4914" s="7"/>
      <c r="T4914"/>
    </row>
    <row r="4915" spans="9:20" x14ac:dyDescent="0.25">
      <c r="I4915" s="7"/>
      <c r="J4915" s="7"/>
      <c r="T4915"/>
    </row>
    <row r="4916" spans="9:20" x14ac:dyDescent="0.25">
      <c r="I4916" s="7"/>
      <c r="J4916" s="7"/>
      <c r="T4916"/>
    </row>
    <row r="4917" spans="9:20" x14ac:dyDescent="0.25">
      <c r="I4917" s="7"/>
      <c r="J4917" s="7"/>
      <c r="T4917"/>
    </row>
    <row r="4918" spans="9:20" x14ac:dyDescent="0.25">
      <c r="I4918" s="7"/>
      <c r="J4918" s="7"/>
      <c r="T4918"/>
    </row>
    <row r="4919" spans="9:20" x14ac:dyDescent="0.25">
      <c r="I4919" s="7"/>
      <c r="J4919" s="7"/>
      <c r="T4919"/>
    </row>
    <row r="4920" spans="9:20" x14ac:dyDescent="0.25">
      <c r="I4920" s="7"/>
      <c r="J4920" s="7"/>
      <c r="T4920"/>
    </row>
    <row r="4921" spans="9:20" x14ac:dyDescent="0.25">
      <c r="I4921" s="7"/>
      <c r="J4921" s="7"/>
      <c r="T4921"/>
    </row>
    <row r="4922" spans="9:20" x14ac:dyDescent="0.25">
      <c r="I4922" s="7"/>
      <c r="J4922" s="7"/>
      <c r="T4922"/>
    </row>
    <row r="4923" spans="9:20" x14ac:dyDescent="0.25">
      <c r="I4923" s="7"/>
      <c r="J4923" s="7"/>
      <c r="T4923"/>
    </row>
    <row r="4924" spans="9:20" x14ac:dyDescent="0.25">
      <c r="I4924" s="7"/>
      <c r="J4924" s="7"/>
      <c r="T4924"/>
    </row>
    <row r="4925" spans="9:20" x14ac:dyDescent="0.25">
      <c r="I4925" s="7"/>
      <c r="J4925" s="7"/>
      <c r="T4925"/>
    </row>
    <row r="4926" spans="9:20" x14ac:dyDescent="0.25">
      <c r="I4926" s="7"/>
      <c r="J4926" s="7"/>
      <c r="T4926"/>
    </row>
    <row r="4927" spans="9:20" x14ac:dyDescent="0.25">
      <c r="I4927" s="7"/>
      <c r="J4927" s="7"/>
      <c r="T4927"/>
    </row>
    <row r="4928" spans="9:20" x14ac:dyDescent="0.25">
      <c r="I4928" s="7"/>
      <c r="J4928" s="7"/>
      <c r="T4928"/>
    </row>
    <row r="4929" spans="9:20" x14ac:dyDescent="0.25">
      <c r="I4929" s="7"/>
      <c r="J4929" s="7"/>
      <c r="T4929"/>
    </row>
    <row r="4930" spans="9:20" x14ac:dyDescent="0.25">
      <c r="I4930" s="7"/>
      <c r="J4930" s="7"/>
      <c r="T4930"/>
    </row>
    <row r="4931" spans="9:20" x14ac:dyDescent="0.25">
      <c r="I4931" s="7"/>
      <c r="J4931" s="7"/>
      <c r="T4931"/>
    </row>
    <row r="4932" spans="9:20" x14ac:dyDescent="0.25">
      <c r="I4932" s="7"/>
      <c r="J4932" s="7"/>
      <c r="T4932"/>
    </row>
    <row r="4933" spans="9:20" x14ac:dyDescent="0.25">
      <c r="I4933" s="7"/>
      <c r="J4933" s="7"/>
      <c r="T4933"/>
    </row>
    <row r="4934" spans="9:20" x14ac:dyDescent="0.25">
      <c r="I4934" s="7"/>
      <c r="J4934" s="7"/>
      <c r="T4934"/>
    </row>
    <row r="4935" spans="9:20" x14ac:dyDescent="0.25">
      <c r="I4935" s="7"/>
      <c r="J4935" s="7"/>
      <c r="T4935"/>
    </row>
    <row r="4936" spans="9:20" x14ac:dyDescent="0.25">
      <c r="I4936" s="7"/>
      <c r="J4936" s="7"/>
      <c r="T4936"/>
    </row>
    <row r="4937" spans="9:20" x14ac:dyDescent="0.25">
      <c r="I4937" s="7"/>
      <c r="J4937" s="7"/>
      <c r="T4937"/>
    </row>
    <row r="4938" spans="9:20" x14ac:dyDescent="0.25">
      <c r="I4938" s="7"/>
      <c r="J4938" s="7"/>
      <c r="T4938"/>
    </row>
    <row r="4939" spans="9:20" x14ac:dyDescent="0.25">
      <c r="I4939" s="7"/>
      <c r="J4939" s="7"/>
      <c r="T4939"/>
    </row>
    <row r="4940" spans="9:20" x14ac:dyDescent="0.25">
      <c r="I4940" s="7"/>
      <c r="J4940" s="7"/>
      <c r="T4940"/>
    </row>
    <row r="4941" spans="9:20" x14ac:dyDescent="0.25">
      <c r="I4941" s="7"/>
      <c r="J4941" s="7"/>
      <c r="T4941"/>
    </row>
    <row r="4942" spans="9:20" x14ac:dyDescent="0.25">
      <c r="I4942" s="7"/>
      <c r="J4942" s="7"/>
      <c r="T4942"/>
    </row>
    <row r="4943" spans="9:20" x14ac:dyDescent="0.25">
      <c r="I4943" s="7"/>
      <c r="J4943" s="7"/>
      <c r="T4943"/>
    </row>
    <row r="4944" spans="9:20" x14ac:dyDescent="0.25">
      <c r="I4944" s="7"/>
      <c r="J4944" s="7"/>
      <c r="T4944"/>
    </row>
    <row r="4945" spans="9:20" x14ac:dyDescent="0.25">
      <c r="I4945" s="7"/>
      <c r="J4945" s="7"/>
      <c r="T4945"/>
    </row>
    <row r="4946" spans="9:20" x14ac:dyDescent="0.25">
      <c r="I4946" s="7"/>
      <c r="J4946" s="7"/>
      <c r="T4946"/>
    </row>
    <row r="4947" spans="9:20" x14ac:dyDescent="0.25">
      <c r="I4947" s="7"/>
      <c r="J4947" s="7"/>
      <c r="T4947"/>
    </row>
    <row r="4948" spans="9:20" x14ac:dyDescent="0.25">
      <c r="I4948" s="7"/>
      <c r="J4948" s="7"/>
      <c r="T4948"/>
    </row>
    <row r="4949" spans="9:20" x14ac:dyDescent="0.25">
      <c r="I4949" s="7"/>
      <c r="J4949" s="7"/>
      <c r="T4949"/>
    </row>
    <row r="4950" spans="9:20" x14ac:dyDescent="0.25">
      <c r="I4950" s="7"/>
      <c r="J4950" s="7"/>
      <c r="T4950"/>
    </row>
    <row r="4951" spans="9:20" x14ac:dyDescent="0.25">
      <c r="I4951" s="7"/>
      <c r="J4951" s="7"/>
      <c r="T4951"/>
    </row>
    <row r="4952" spans="9:20" x14ac:dyDescent="0.25">
      <c r="I4952" s="7"/>
      <c r="J4952" s="7"/>
      <c r="T4952"/>
    </row>
    <row r="4953" spans="9:20" x14ac:dyDescent="0.25">
      <c r="I4953" s="7"/>
      <c r="J4953" s="7"/>
      <c r="T4953"/>
    </row>
    <row r="4954" spans="9:20" x14ac:dyDescent="0.25">
      <c r="I4954" s="7"/>
      <c r="J4954" s="7"/>
      <c r="T4954"/>
    </row>
    <row r="4955" spans="9:20" x14ac:dyDescent="0.25">
      <c r="I4955" s="7"/>
      <c r="J4955" s="7"/>
      <c r="T4955"/>
    </row>
    <row r="4956" spans="9:20" x14ac:dyDescent="0.25">
      <c r="I4956" s="7"/>
      <c r="J4956" s="7"/>
      <c r="T4956"/>
    </row>
    <row r="4957" spans="9:20" x14ac:dyDescent="0.25">
      <c r="I4957" s="7"/>
      <c r="J4957" s="7"/>
      <c r="T4957"/>
    </row>
    <row r="4958" spans="9:20" x14ac:dyDescent="0.25">
      <c r="I4958" s="7"/>
      <c r="J4958" s="7"/>
      <c r="T4958"/>
    </row>
    <row r="4959" spans="9:20" x14ac:dyDescent="0.25">
      <c r="I4959" s="7"/>
      <c r="J4959" s="7"/>
      <c r="T4959"/>
    </row>
    <row r="4960" spans="9:20" x14ac:dyDescent="0.25">
      <c r="I4960" s="7"/>
      <c r="J4960" s="7"/>
      <c r="T4960"/>
    </row>
    <row r="4961" spans="9:20" x14ac:dyDescent="0.25">
      <c r="I4961" s="7"/>
      <c r="J4961" s="7"/>
      <c r="T4961"/>
    </row>
    <row r="4962" spans="9:20" x14ac:dyDescent="0.25">
      <c r="I4962" s="7"/>
      <c r="J4962" s="7"/>
      <c r="T4962"/>
    </row>
    <row r="4963" spans="9:20" x14ac:dyDescent="0.25">
      <c r="I4963" s="7"/>
      <c r="J4963" s="7"/>
      <c r="T4963"/>
    </row>
    <row r="4964" spans="9:20" x14ac:dyDescent="0.25">
      <c r="I4964" s="7"/>
      <c r="J4964" s="7"/>
      <c r="T4964"/>
    </row>
    <row r="4965" spans="9:20" x14ac:dyDescent="0.25">
      <c r="I4965" s="7"/>
      <c r="J4965" s="7"/>
      <c r="T4965"/>
    </row>
    <row r="4966" spans="9:20" x14ac:dyDescent="0.25">
      <c r="I4966" s="7"/>
      <c r="J4966" s="7"/>
      <c r="T4966"/>
    </row>
    <row r="4967" spans="9:20" x14ac:dyDescent="0.25">
      <c r="I4967" s="7"/>
      <c r="J4967" s="7"/>
      <c r="T4967"/>
    </row>
    <row r="4968" spans="9:20" x14ac:dyDescent="0.25">
      <c r="I4968" s="7"/>
      <c r="J4968" s="7"/>
      <c r="T4968"/>
    </row>
    <row r="4969" spans="9:20" x14ac:dyDescent="0.25">
      <c r="I4969" s="7"/>
      <c r="J4969" s="7"/>
      <c r="T4969"/>
    </row>
    <row r="4970" spans="9:20" x14ac:dyDescent="0.25">
      <c r="I4970" s="7"/>
      <c r="J4970" s="7"/>
      <c r="T4970"/>
    </row>
    <row r="4971" spans="9:20" x14ac:dyDescent="0.25">
      <c r="I4971" s="7"/>
      <c r="J4971" s="7"/>
      <c r="T4971"/>
    </row>
    <row r="4972" spans="9:20" x14ac:dyDescent="0.25">
      <c r="I4972" s="7"/>
      <c r="J4972" s="7"/>
      <c r="T4972"/>
    </row>
    <row r="4973" spans="9:20" x14ac:dyDescent="0.25">
      <c r="I4973" s="7"/>
      <c r="J4973" s="7"/>
      <c r="T4973"/>
    </row>
    <row r="4974" spans="9:20" x14ac:dyDescent="0.25">
      <c r="I4974" s="7"/>
      <c r="J4974" s="7"/>
      <c r="T4974"/>
    </row>
    <row r="4975" spans="9:20" x14ac:dyDescent="0.25">
      <c r="I4975" s="7"/>
      <c r="J4975" s="7"/>
      <c r="T4975"/>
    </row>
    <row r="4976" spans="9:20" x14ac:dyDescent="0.25">
      <c r="I4976" s="7"/>
      <c r="J4976" s="7"/>
      <c r="T4976"/>
    </row>
    <row r="4977" spans="9:20" x14ac:dyDescent="0.25">
      <c r="I4977" s="7"/>
      <c r="J4977" s="7"/>
      <c r="T4977"/>
    </row>
    <row r="4978" spans="9:20" x14ac:dyDescent="0.25">
      <c r="I4978" s="7"/>
      <c r="J4978" s="7"/>
      <c r="T4978"/>
    </row>
    <row r="4979" spans="9:20" x14ac:dyDescent="0.25">
      <c r="I4979" s="7"/>
      <c r="J4979" s="7"/>
      <c r="T4979"/>
    </row>
    <row r="4980" spans="9:20" x14ac:dyDescent="0.25">
      <c r="I4980" s="7"/>
      <c r="J4980" s="7"/>
      <c r="T4980"/>
    </row>
    <row r="4981" spans="9:20" x14ac:dyDescent="0.25">
      <c r="I4981" s="7"/>
      <c r="J4981" s="7"/>
      <c r="T4981"/>
    </row>
    <row r="4982" spans="9:20" x14ac:dyDescent="0.25">
      <c r="I4982" s="7"/>
      <c r="J4982" s="7"/>
      <c r="T4982"/>
    </row>
    <row r="4983" spans="9:20" x14ac:dyDescent="0.25">
      <c r="I4983" s="7"/>
      <c r="J4983" s="7"/>
      <c r="T4983"/>
    </row>
    <row r="4984" spans="9:20" x14ac:dyDescent="0.25">
      <c r="I4984" s="7"/>
      <c r="J4984" s="7"/>
      <c r="T4984"/>
    </row>
    <row r="4985" spans="9:20" x14ac:dyDescent="0.25">
      <c r="I4985" s="7"/>
      <c r="J4985" s="7"/>
      <c r="T4985"/>
    </row>
    <row r="4986" spans="9:20" x14ac:dyDescent="0.25">
      <c r="I4986" s="7"/>
      <c r="J4986" s="7"/>
      <c r="T4986"/>
    </row>
    <row r="4987" spans="9:20" x14ac:dyDescent="0.25">
      <c r="I4987" s="7"/>
      <c r="J4987" s="7"/>
      <c r="T4987"/>
    </row>
    <row r="4988" spans="9:20" x14ac:dyDescent="0.25">
      <c r="I4988" s="7"/>
      <c r="J4988" s="7"/>
      <c r="T4988"/>
    </row>
    <row r="4989" spans="9:20" x14ac:dyDescent="0.25">
      <c r="I4989" s="7"/>
      <c r="J4989" s="7"/>
      <c r="T4989"/>
    </row>
    <row r="4990" spans="9:20" x14ac:dyDescent="0.25">
      <c r="I4990" s="7"/>
      <c r="J4990" s="7"/>
      <c r="T4990"/>
    </row>
    <row r="4991" spans="9:20" x14ac:dyDescent="0.25">
      <c r="I4991" s="7"/>
      <c r="J4991" s="7"/>
      <c r="T4991"/>
    </row>
    <row r="4992" spans="9:20" x14ac:dyDescent="0.25">
      <c r="I4992" s="7"/>
      <c r="J4992" s="7"/>
      <c r="T4992"/>
    </row>
    <row r="4993" spans="9:20" x14ac:dyDescent="0.25">
      <c r="I4993" s="7"/>
      <c r="J4993" s="7"/>
      <c r="T4993"/>
    </row>
    <row r="4994" spans="9:20" x14ac:dyDescent="0.25">
      <c r="I4994" s="7"/>
      <c r="J4994" s="7"/>
      <c r="T4994"/>
    </row>
    <row r="4995" spans="9:20" x14ac:dyDescent="0.25">
      <c r="I4995" s="7"/>
      <c r="J4995" s="7"/>
      <c r="T4995"/>
    </row>
    <row r="4996" spans="9:20" x14ac:dyDescent="0.25">
      <c r="I4996" s="7"/>
      <c r="J4996" s="7"/>
      <c r="T4996"/>
    </row>
    <row r="4997" spans="9:20" x14ac:dyDescent="0.25">
      <c r="I4997" s="7"/>
      <c r="J4997" s="7"/>
      <c r="T4997"/>
    </row>
    <row r="4998" spans="9:20" x14ac:dyDescent="0.25">
      <c r="I4998" s="7"/>
      <c r="J4998" s="7"/>
      <c r="T4998"/>
    </row>
    <row r="4999" spans="9:20" x14ac:dyDescent="0.25">
      <c r="I4999" s="7"/>
      <c r="J4999" s="7"/>
      <c r="T4999"/>
    </row>
    <row r="5000" spans="9:20" x14ac:dyDescent="0.25">
      <c r="I5000" s="7"/>
      <c r="J5000" s="7"/>
      <c r="T5000"/>
    </row>
    <row r="5001" spans="9:20" x14ac:dyDescent="0.25">
      <c r="I5001" s="7"/>
      <c r="J5001" s="7"/>
      <c r="T5001"/>
    </row>
    <row r="5002" spans="9:20" x14ac:dyDescent="0.25">
      <c r="I5002" s="7"/>
      <c r="J5002" s="7"/>
      <c r="T5002"/>
    </row>
    <row r="5003" spans="9:20" x14ac:dyDescent="0.25">
      <c r="I5003" s="7"/>
      <c r="J5003" s="7"/>
      <c r="T5003"/>
    </row>
    <row r="5004" spans="9:20" x14ac:dyDescent="0.25">
      <c r="I5004" s="7"/>
      <c r="J5004" s="7"/>
      <c r="T5004"/>
    </row>
    <row r="5005" spans="9:20" x14ac:dyDescent="0.25">
      <c r="I5005" s="7"/>
      <c r="J5005" s="7"/>
      <c r="T5005"/>
    </row>
    <row r="5006" spans="9:20" x14ac:dyDescent="0.25">
      <c r="I5006" s="7"/>
      <c r="J5006" s="7"/>
      <c r="T5006"/>
    </row>
    <row r="5007" spans="9:20" x14ac:dyDescent="0.25">
      <c r="I5007" s="7"/>
      <c r="J5007" s="7"/>
      <c r="T5007"/>
    </row>
    <row r="5008" spans="9:20" x14ac:dyDescent="0.25">
      <c r="I5008" s="7"/>
      <c r="J5008" s="7"/>
      <c r="T5008"/>
    </row>
    <row r="5009" spans="9:20" x14ac:dyDescent="0.25">
      <c r="I5009" s="7"/>
      <c r="J5009" s="7"/>
      <c r="T5009"/>
    </row>
    <row r="5010" spans="9:20" x14ac:dyDescent="0.25">
      <c r="I5010" s="7"/>
      <c r="J5010" s="7"/>
      <c r="T5010"/>
    </row>
    <row r="5011" spans="9:20" x14ac:dyDescent="0.25">
      <c r="I5011" s="7"/>
      <c r="J5011" s="7"/>
      <c r="T5011"/>
    </row>
    <row r="5012" spans="9:20" x14ac:dyDescent="0.25">
      <c r="I5012" s="7"/>
      <c r="J5012" s="7"/>
      <c r="T5012"/>
    </row>
    <row r="5013" spans="9:20" x14ac:dyDescent="0.25">
      <c r="I5013" s="7"/>
      <c r="J5013" s="7"/>
      <c r="T5013"/>
    </row>
    <row r="5014" spans="9:20" x14ac:dyDescent="0.25">
      <c r="I5014" s="7"/>
      <c r="J5014" s="7"/>
      <c r="T5014"/>
    </row>
    <row r="5015" spans="9:20" x14ac:dyDescent="0.25">
      <c r="I5015" s="7"/>
      <c r="J5015" s="7"/>
      <c r="T5015"/>
    </row>
    <row r="5016" spans="9:20" x14ac:dyDescent="0.25">
      <c r="I5016" s="7"/>
      <c r="J5016" s="7"/>
      <c r="T5016"/>
    </row>
    <row r="5017" spans="9:20" x14ac:dyDescent="0.25">
      <c r="I5017" s="7"/>
      <c r="J5017" s="7"/>
      <c r="T5017"/>
    </row>
    <row r="5018" spans="9:20" x14ac:dyDescent="0.25">
      <c r="I5018" s="7"/>
      <c r="J5018" s="7"/>
      <c r="T5018"/>
    </row>
    <row r="5019" spans="9:20" x14ac:dyDescent="0.25">
      <c r="I5019" s="7"/>
      <c r="J5019" s="7"/>
      <c r="T5019"/>
    </row>
    <row r="5020" spans="9:20" x14ac:dyDescent="0.25">
      <c r="I5020" s="7"/>
      <c r="J5020" s="7"/>
      <c r="T5020"/>
    </row>
    <row r="5021" spans="9:20" x14ac:dyDescent="0.25">
      <c r="I5021" s="7"/>
      <c r="J5021" s="7"/>
      <c r="T5021"/>
    </row>
    <row r="5022" spans="9:20" x14ac:dyDescent="0.25">
      <c r="I5022" s="7"/>
      <c r="J5022" s="7"/>
      <c r="T5022"/>
    </row>
    <row r="5023" spans="9:20" x14ac:dyDescent="0.25">
      <c r="I5023" s="7"/>
      <c r="J5023" s="7"/>
      <c r="T5023"/>
    </row>
    <row r="5024" spans="9:20" x14ac:dyDescent="0.25">
      <c r="I5024" s="7"/>
      <c r="J5024" s="7"/>
      <c r="T5024"/>
    </row>
    <row r="5025" spans="9:20" x14ac:dyDescent="0.25">
      <c r="I5025" s="7"/>
      <c r="J5025" s="7"/>
      <c r="T5025"/>
    </row>
    <row r="5026" spans="9:20" x14ac:dyDescent="0.25">
      <c r="I5026" s="7"/>
      <c r="J5026" s="7"/>
      <c r="T5026"/>
    </row>
    <row r="5027" spans="9:20" x14ac:dyDescent="0.25">
      <c r="I5027" s="7"/>
      <c r="J5027" s="7"/>
      <c r="T5027"/>
    </row>
    <row r="5028" spans="9:20" x14ac:dyDescent="0.25">
      <c r="I5028" s="7"/>
      <c r="J5028" s="7"/>
      <c r="T5028"/>
    </row>
    <row r="5029" spans="9:20" x14ac:dyDescent="0.25">
      <c r="I5029" s="7"/>
      <c r="J5029" s="7"/>
      <c r="T5029"/>
    </row>
    <row r="5030" spans="9:20" x14ac:dyDescent="0.25">
      <c r="I5030" s="7"/>
      <c r="J5030" s="7"/>
      <c r="T5030"/>
    </row>
    <row r="5031" spans="9:20" x14ac:dyDescent="0.25">
      <c r="I5031" s="7"/>
      <c r="J5031" s="7"/>
      <c r="T5031"/>
    </row>
    <row r="5032" spans="9:20" x14ac:dyDescent="0.25">
      <c r="I5032" s="7"/>
      <c r="J5032" s="7"/>
      <c r="T5032"/>
    </row>
    <row r="5033" spans="9:20" x14ac:dyDescent="0.25">
      <c r="I5033" s="7"/>
      <c r="J5033" s="7"/>
      <c r="T5033"/>
    </row>
    <row r="5034" spans="9:20" x14ac:dyDescent="0.25">
      <c r="I5034" s="7"/>
      <c r="J5034" s="7"/>
      <c r="T5034"/>
    </row>
    <row r="5035" spans="9:20" x14ac:dyDescent="0.25">
      <c r="I5035" s="7"/>
      <c r="J5035" s="7"/>
      <c r="T5035"/>
    </row>
    <row r="5036" spans="9:20" x14ac:dyDescent="0.25">
      <c r="I5036" s="7"/>
      <c r="J5036" s="7"/>
      <c r="T5036"/>
    </row>
    <row r="5037" spans="9:20" x14ac:dyDescent="0.25">
      <c r="I5037" s="7"/>
      <c r="J5037" s="7"/>
      <c r="T5037"/>
    </row>
    <row r="5038" spans="9:20" x14ac:dyDescent="0.25">
      <c r="I5038" s="7"/>
      <c r="J5038" s="7"/>
      <c r="T5038"/>
    </row>
    <row r="5039" spans="9:20" x14ac:dyDescent="0.25">
      <c r="I5039" s="7"/>
      <c r="J5039" s="7"/>
      <c r="T5039"/>
    </row>
    <row r="5040" spans="9:20" x14ac:dyDescent="0.25">
      <c r="I5040" s="7"/>
      <c r="J5040" s="7"/>
      <c r="T5040"/>
    </row>
    <row r="5041" spans="9:20" x14ac:dyDescent="0.25">
      <c r="I5041" s="7"/>
      <c r="J5041" s="7"/>
      <c r="T5041"/>
    </row>
    <row r="5042" spans="9:20" x14ac:dyDescent="0.25">
      <c r="I5042" s="7"/>
      <c r="J5042" s="7"/>
      <c r="T5042"/>
    </row>
    <row r="5043" spans="9:20" x14ac:dyDescent="0.25">
      <c r="I5043" s="7"/>
      <c r="J5043" s="7"/>
      <c r="T5043"/>
    </row>
    <row r="5044" spans="9:20" x14ac:dyDescent="0.25">
      <c r="I5044" s="7"/>
      <c r="J5044" s="7"/>
      <c r="T5044"/>
    </row>
    <row r="5045" spans="9:20" x14ac:dyDescent="0.25">
      <c r="I5045" s="7"/>
      <c r="J5045" s="7"/>
      <c r="T5045"/>
    </row>
    <row r="5046" spans="9:20" x14ac:dyDescent="0.25">
      <c r="I5046" s="7"/>
      <c r="J5046" s="7"/>
      <c r="T5046"/>
    </row>
    <row r="5047" spans="9:20" x14ac:dyDescent="0.25">
      <c r="I5047" s="7"/>
      <c r="J5047" s="7"/>
      <c r="T5047"/>
    </row>
    <row r="5048" spans="9:20" x14ac:dyDescent="0.25">
      <c r="I5048" s="7"/>
      <c r="J5048" s="7"/>
      <c r="T5048"/>
    </row>
    <row r="5049" spans="9:20" x14ac:dyDescent="0.25">
      <c r="I5049" s="7"/>
      <c r="J5049" s="7"/>
      <c r="T5049"/>
    </row>
    <row r="5050" spans="9:20" x14ac:dyDescent="0.25">
      <c r="I5050" s="7"/>
      <c r="J5050" s="7"/>
      <c r="T5050"/>
    </row>
    <row r="5051" spans="9:20" x14ac:dyDescent="0.25">
      <c r="I5051" s="7"/>
      <c r="J5051" s="7"/>
      <c r="T5051"/>
    </row>
    <row r="5052" spans="9:20" x14ac:dyDescent="0.25">
      <c r="I5052" s="7"/>
      <c r="J5052" s="7"/>
      <c r="T5052"/>
    </row>
    <row r="5053" spans="9:20" x14ac:dyDescent="0.25">
      <c r="I5053" s="7"/>
      <c r="J5053" s="7"/>
      <c r="T5053"/>
    </row>
    <row r="5054" spans="9:20" x14ac:dyDescent="0.25">
      <c r="I5054" s="7"/>
      <c r="J5054" s="7"/>
      <c r="T5054"/>
    </row>
    <row r="5055" spans="9:20" x14ac:dyDescent="0.25">
      <c r="I5055" s="7"/>
      <c r="J5055" s="7"/>
      <c r="T5055"/>
    </row>
    <row r="5056" spans="9:20" x14ac:dyDescent="0.25">
      <c r="I5056" s="7"/>
      <c r="J5056" s="7"/>
      <c r="T5056"/>
    </row>
    <row r="5057" spans="9:20" x14ac:dyDescent="0.25">
      <c r="I5057" s="7"/>
      <c r="J5057" s="7"/>
      <c r="T5057"/>
    </row>
    <row r="5058" spans="9:20" x14ac:dyDescent="0.25">
      <c r="I5058" s="7"/>
      <c r="J5058" s="7"/>
      <c r="T5058"/>
    </row>
    <row r="5059" spans="9:20" x14ac:dyDescent="0.25">
      <c r="I5059" s="7"/>
      <c r="J5059" s="7"/>
      <c r="T5059"/>
    </row>
    <row r="5060" spans="9:20" x14ac:dyDescent="0.25">
      <c r="I5060" s="7"/>
      <c r="J5060" s="7"/>
      <c r="T5060"/>
    </row>
    <row r="5061" spans="9:20" x14ac:dyDescent="0.25">
      <c r="I5061" s="7"/>
      <c r="J5061" s="7"/>
      <c r="T5061"/>
    </row>
    <row r="5062" spans="9:20" x14ac:dyDescent="0.25">
      <c r="I5062" s="7"/>
      <c r="J5062" s="7"/>
      <c r="T5062"/>
    </row>
    <row r="5063" spans="9:20" x14ac:dyDescent="0.25">
      <c r="I5063" s="7"/>
      <c r="J5063" s="7"/>
      <c r="T5063"/>
    </row>
    <row r="5064" spans="9:20" x14ac:dyDescent="0.25">
      <c r="I5064" s="7"/>
      <c r="J5064" s="7"/>
      <c r="T5064"/>
    </row>
    <row r="5065" spans="9:20" x14ac:dyDescent="0.25">
      <c r="I5065" s="7"/>
      <c r="J5065" s="7"/>
      <c r="T5065"/>
    </row>
    <row r="5066" spans="9:20" x14ac:dyDescent="0.25">
      <c r="I5066" s="7"/>
      <c r="J5066" s="7"/>
      <c r="T5066"/>
    </row>
    <row r="5067" spans="9:20" x14ac:dyDescent="0.25">
      <c r="I5067" s="7"/>
      <c r="J5067" s="7"/>
      <c r="T5067"/>
    </row>
    <row r="5068" spans="9:20" x14ac:dyDescent="0.25">
      <c r="I5068" s="7"/>
      <c r="J5068" s="7"/>
      <c r="T5068"/>
    </row>
    <row r="5069" spans="9:20" x14ac:dyDescent="0.25">
      <c r="I5069" s="7"/>
      <c r="J5069" s="7"/>
      <c r="T5069"/>
    </row>
    <row r="5070" spans="9:20" x14ac:dyDescent="0.25">
      <c r="I5070" s="7"/>
      <c r="J5070" s="7"/>
      <c r="T5070"/>
    </row>
    <row r="5071" spans="9:20" x14ac:dyDescent="0.25">
      <c r="I5071" s="7"/>
      <c r="J5071" s="7"/>
      <c r="T5071"/>
    </row>
    <row r="5072" spans="9:20" x14ac:dyDescent="0.25">
      <c r="I5072" s="7"/>
      <c r="J5072" s="7"/>
      <c r="T5072"/>
    </row>
    <row r="5073" spans="9:20" x14ac:dyDescent="0.25">
      <c r="I5073" s="7"/>
      <c r="J5073" s="7"/>
      <c r="T5073"/>
    </row>
    <row r="5074" spans="9:20" x14ac:dyDescent="0.25">
      <c r="I5074" s="7"/>
      <c r="J5074" s="7"/>
      <c r="T5074"/>
    </row>
    <row r="5075" spans="9:20" x14ac:dyDescent="0.25">
      <c r="I5075" s="7"/>
      <c r="J5075" s="7"/>
      <c r="T5075"/>
    </row>
    <row r="5076" spans="9:20" x14ac:dyDescent="0.25">
      <c r="I5076" s="7"/>
      <c r="J5076" s="7"/>
      <c r="T5076"/>
    </row>
    <row r="5077" spans="9:20" x14ac:dyDescent="0.25">
      <c r="I5077" s="7"/>
      <c r="J5077" s="7"/>
      <c r="T5077"/>
    </row>
    <row r="5078" spans="9:20" x14ac:dyDescent="0.25">
      <c r="I5078" s="7"/>
      <c r="J5078" s="7"/>
      <c r="T5078"/>
    </row>
    <row r="5079" spans="9:20" x14ac:dyDescent="0.25">
      <c r="I5079" s="7"/>
      <c r="J5079" s="7"/>
      <c r="T5079"/>
    </row>
    <row r="5080" spans="9:20" x14ac:dyDescent="0.25">
      <c r="I5080" s="7"/>
      <c r="J5080" s="7"/>
      <c r="T5080"/>
    </row>
    <row r="5081" spans="9:20" x14ac:dyDescent="0.25">
      <c r="I5081" s="7"/>
      <c r="J5081" s="7"/>
      <c r="T5081"/>
    </row>
    <row r="5082" spans="9:20" x14ac:dyDescent="0.25">
      <c r="I5082" s="7"/>
      <c r="J5082" s="7"/>
      <c r="T5082"/>
    </row>
    <row r="5083" spans="9:20" x14ac:dyDescent="0.25">
      <c r="I5083" s="7"/>
      <c r="J5083" s="7"/>
      <c r="T5083"/>
    </row>
    <row r="5084" spans="9:20" x14ac:dyDescent="0.25">
      <c r="I5084" s="7"/>
      <c r="J5084" s="7"/>
      <c r="T5084"/>
    </row>
    <row r="5085" spans="9:20" x14ac:dyDescent="0.25">
      <c r="I5085" s="7"/>
      <c r="J5085" s="7"/>
      <c r="T5085"/>
    </row>
    <row r="5086" spans="9:20" x14ac:dyDescent="0.25">
      <c r="I5086" s="7"/>
      <c r="J5086" s="7"/>
      <c r="T5086"/>
    </row>
    <row r="5087" spans="9:20" x14ac:dyDescent="0.25">
      <c r="I5087" s="7"/>
      <c r="J5087" s="7"/>
      <c r="T5087"/>
    </row>
    <row r="5088" spans="9:20" x14ac:dyDescent="0.25">
      <c r="I5088" s="7"/>
      <c r="J5088" s="7"/>
      <c r="T5088"/>
    </row>
    <row r="5089" spans="9:20" x14ac:dyDescent="0.25">
      <c r="I5089" s="7"/>
      <c r="J5089" s="7"/>
      <c r="T5089"/>
    </row>
    <row r="5090" spans="9:20" x14ac:dyDescent="0.25">
      <c r="I5090" s="7"/>
      <c r="J5090" s="7"/>
      <c r="T5090"/>
    </row>
    <row r="5091" spans="9:20" x14ac:dyDescent="0.25">
      <c r="I5091" s="7"/>
      <c r="J5091" s="7"/>
      <c r="T5091"/>
    </row>
    <row r="5092" spans="9:20" x14ac:dyDescent="0.25">
      <c r="I5092" s="7"/>
      <c r="J5092" s="7"/>
      <c r="T5092"/>
    </row>
    <row r="5093" spans="9:20" x14ac:dyDescent="0.25">
      <c r="I5093" s="7"/>
      <c r="J5093" s="7"/>
      <c r="T5093"/>
    </row>
    <row r="5094" spans="9:20" x14ac:dyDescent="0.25">
      <c r="I5094" s="7"/>
      <c r="J5094" s="7"/>
      <c r="T5094"/>
    </row>
    <row r="5095" spans="9:20" x14ac:dyDescent="0.25">
      <c r="I5095" s="7"/>
      <c r="J5095" s="7"/>
      <c r="T5095"/>
    </row>
    <row r="5096" spans="9:20" x14ac:dyDescent="0.25">
      <c r="I5096" s="7"/>
      <c r="J5096" s="7"/>
      <c r="T5096"/>
    </row>
    <row r="5097" spans="9:20" x14ac:dyDescent="0.25">
      <c r="I5097" s="7"/>
      <c r="J5097" s="7"/>
      <c r="T5097"/>
    </row>
    <row r="5098" spans="9:20" x14ac:dyDescent="0.25">
      <c r="I5098" s="7"/>
      <c r="J5098" s="7"/>
      <c r="T5098"/>
    </row>
    <row r="5099" spans="9:20" x14ac:dyDescent="0.25">
      <c r="I5099" s="7"/>
      <c r="J5099" s="7"/>
      <c r="T5099"/>
    </row>
    <row r="5100" spans="9:20" x14ac:dyDescent="0.25">
      <c r="I5100" s="7"/>
      <c r="J5100" s="7"/>
      <c r="T5100"/>
    </row>
    <row r="5101" spans="9:20" x14ac:dyDescent="0.25">
      <c r="I5101" s="7"/>
      <c r="J5101" s="7"/>
      <c r="T5101"/>
    </row>
    <row r="5102" spans="9:20" x14ac:dyDescent="0.25">
      <c r="I5102" s="7"/>
      <c r="J5102" s="7"/>
      <c r="T5102"/>
    </row>
    <row r="5103" spans="9:20" x14ac:dyDescent="0.25">
      <c r="I5103" s="7"/>
      <c r="J5103" s="7"/>
      <c r="T5103"/>
    </row>
    <row r="5104" spans="9:20" x14ac:dyDescent="0.25">
      <c r="I5104" s="7"/>
      <c r="J5104" s="7"/>
      <c r="T5104"/>
    </row>
    <row r="5105" spans="9:20" x14ac:dyDescent="0.25">
      <c r="I5105" s="7"/>
      <c r="J5105" s="7"/>
      <c r="T5105"/>
    </row>
    <row r="5106" spans="9:20" x14ac:dyDescent="0.25">
      <c r="I5106" s="7"/>
      <c r="J5106" s="7"/>
      <c r="T5106"/>
    </row>
    <row r="5107" spans="9:20" x14ac:dyDescent="0.25">
      <c r="I5107" s="7"/>
      <c r="J5107" s="7"/>
      <c r="T5107"/>
    </row>
    <row r="5108" spans="9:20" x14ac:dyDescent="0.25">
      <c r="I5108" s="7"/>
      <c r="J5108" s="7"/>
      <c r="T5108"/>
    </row>
    <row r="5109" spans="9:20" x14ac:dyDescent="0.25">
      <c r="I5109" s="7"/>
      <c r="J5109" s="7"/>
      <c r="T5109"/>
    </row>
    <row r="5110" spans="9:20" x14ac:dyDescent="0.25">
      <c r="I5110" s="7"/>
      <c r="J5110" s="7"/>
      <c r="T5110"/>
    </row>
    <row r="5111" spans="9:20" x14ac:dyDescent="0.25">
      <c r="I5111" s="7"/>
      <c r="J5111" s="7"/>
      <c r="T5111"/>
    </row>
    <row r="5112" spans="9:20" x14ac:dyDescent="0.25">
      <c r="I5112" s="7"/>
      <c r="J5112" s="7"/>
      <c r="T5112"/>
    </row>
    <row r="5113" spans="9:20" x14ac:dyDescent="0.25">
      <c r="I5113" s="7"/>
      <c r="J5113" s="7"/>
      <c r="T5113"/>
    </row>
    <row r="5114" spans="9:20" x14ac:dyDescent="0.25">
      <c r="I5114" s="7"/>
      <c r="J5114" s="7"/>
      <c r="T5114"/>
    </row>
    <row r="5115" spans="9:20" x14ac:dyDescent="0.25">
      <c r="I5115" s="7"/>
      <c r="J5115" s="7"/>
      <c r="T5115"/>
    </row>
    <row r="5116" spans="9:20" x14ac:dyDescent="0.25">
      <c r="I5116" s="7"/>
      <c r="J5116" s="7"/>
      <c r="T5116"/>
    </row>
    <row r="5117" spans="9:20" x14ac:dyDescent="0.25">
      <c r="I5117" s="7"/>
      <c r="J5117" s="7"/>
      <c r="T5117"/>
    </row>
    <row r="5118" spans="9:20" x14ac:dyDescent="0.25">
      <c r="I5118" s="7"/>
      <c r="J5118" s="7"/>
      <c r="T5118"/>
    </row>
    <row r="5119" spans="9:20" x14ac:dyDescent="0.25">
      <c r="I5119" s="7"/>
      <c r="J5119" s="7"/>
      <c r="T5119"/>
    </row>
    <row r="5120" spans="9:20" x14ac:dyDescent="0.25">
      <c r="I5120" s="7"/>
      <c r="J5120" s="7"/>
      <c r="T5120"/>
    </row>
    <row r="5121" spans="9:20" x14ac:dyDescent="0.25">
      <c r="I5121" s="7"/>
      <c r="J5121" s="7"/>
      <c r="T5121"/>
    </row>
    <row r="5122" spans="9:20" x14ac:dyDescent="0.25">
      <c r="I5122" s="7"/>
      <c r="J5122" s="7"/>
      <c r="T5122"/>
    </row>
    <row r="5123" spans="9:20" x14ac:dyDescent="0.25">
      <c r="I5123" s="7"/>
      <c r="J5123" s="7"/>
      <c r="T5123"/>
    </row>
    <row r="5124" spans="9:20" x14ac:dyDescent="0.25">
      <c r="I5124" s="7"/>
      <c r="J5124" s="7"/>
      <c r="T5124"/>
    </row>
    <row r="5125" spans="9:20" x14ac:dyDescent="0.25">
      <c r="I5125" s="7"/>
      <c r="J5125" s="7"/>
      <c r="T5125"/>
    </row>
    <row r="5126" spans="9:20" x14ac:dyDescent="0.25">
      <c r="I5126" s="7"/>
      <c r="J5126" s="7"/>
      <c r="T5126"/>
    </row>
    <row r="5127" spans="9:20" x14ac:dyDescent="0.25">
      <c r="I5127" s="7"/>
      <c r="J5127" s="7"/>
      <c r="T5127"/>
    </row>
    <row r="5128" spans="9:20" x14ac:dyDescent="0.25">
      <c r="I5128" s="7"/>
      <c r="J5128" s="7"/>
      <c r="T5128"/>
    </row>
    <row r="5129" spans="9:20" x14ac:dyDescent="0.25">
      <c r="I5129" s="7"/>
      <c r="J5129" s="7"/>
      <c r="T5129"/>
    </row>
    <row r="5130" spans="9:20" x14ac:dyDescent="0.25">
      <c r="I5130" s="7"/>
      <c r="J5130" s="7"/>
      <c r="T5130"/>
    </row>
    <row r="5131" spans="9:20" x14ac:dyDescent="0.25">
      <c r="I5131" s="7"/>
      <c r="J5131" s="7"/>
      <c r="T5131"/>
    </row>
    <row r="5132" spans="9:20" x14ac:dyDescent="0.25">
      <c r="I5132" s="7"/>
      <c r="J5132" s="7"/>
      <c r="T5132"/>
    </row>
    <row r="5133" spans="9:20" x14ac:dyDescent="0.25">
      <c r="I5133" s="7"/>
      <c r="J5133" s="7"/>
      <c r="T5133"/>
    </row>
    <row r="5134" spans="9:20" x14ac:dyDescent="0.25">
      <c r="I5134" s="7"/>
      <c r="J5134" s="7"/>
      <c r="T5134"/>
    </row>
    <row r="5135" spans="9:20" x14ac:dyDescent="0.25">
      <c r="I5135" s="7"/>
      <c r="J5135" s="7"/>
      <c r="T5135"/>
    </row>
    <row r="5136" spans="9:20" x14ac:dyDescent="0.25">
      <c r="I5136" s="7"/>
      <c r="J5136" s="7"/>
      <c r="T5136"/>
    </row>
    <row r="5137" spans="9:20" x14ac:dyDescent="0.25">
      <c r="I5137" s="7"/>
      <c r="J5137" s="7"/>
      <c r="T5137"/>
    </row>
    <row r="5138" spans="9:20" x14ac:dyDescent="0.25">
      <c r="I5138" s="7"/>
      <c r="J5138" s="7"/>
      <c r="T5138"/>
    </row>
    <row r="5139" spans="9:20" x14ac:dyDescent="0.25">
      <c r="I5139" s="7"/>
      <c r="J5139" s="7"/>
      <c r="T5139"/>
    </row>
    <row r="5140" spans="9:20" x14ac:dyDescent="0.25">
      <c r="I5140" s="7"/>
      <c r="J5140" s="7"/>
      <c r="T5140"/>
    </row>
    <row r="5141" spans="9:20" x14ac:dyDescent="0.25">
      <c r="I5141" s="7"/>
      <c r="J5141" s="7"/>
      <c r="T5141"/>
    </row>
    <row r="5142" spans="9:20" x14ac:dyDescent="0.25">
      <c r="I5142" s="7"/>
      <c r="J5142" s="7"/>
      <c r="T5142"/>
    </row>
    <row r="5143" spans="9:20" x14ac:dyDescent="0.25">
      <c r="I5143" s="7"/>
      <c r="J5143" s="7"/>
      <c r="T5143"/>
    </row>
    <row r="5144" spans="9:20" x14ac:dyDescent="0.25">
      <c r="I5144" s="7"/>
      <c r="J5144" s="7"/>
      <c r="T5144"/>
    </row>
    <row r="5145" spans="9:20" x14ac:dyDescent="0.25">
      <c r="I5145" s="7"/>
      <c r="J5145" s="7"/>
      <c r="T5145"/>
    </row>
    <row r="5146" spans="9:20" x14ac:dyDescent="0.25">
      <c r="I5146" s="7"/>
      <c r="J5146" s="7"/>
      <c r="T5146"/>
    </row>
    <row r="5147" spans="9:20" x14ac:dyDescent="0.25">
      <c r="I5147" s="7"/>
      <c r="J5147" s="7"/>
      <c r="T5147"/>
    </row>
    <row r="5148" spans="9:20" x14ac:dyDescent="0.25">
      <c r="I5148" s="7"/>
      <c r="J5148" s="7"/>
      <c r="T5148"/>
    </row>
    <row r="5149" spans="9:20" x14ac:dyDescent="0.25">
      <c r="I5149" s="7"/>
      <c r="J5149" s="7"/>
      <c r="T5149"/>
    </row>
    <row r="5150" spans="9:20" x14ac:dyDescent="0.25">
      <c r="I5150" s="7"/>
      <c r="J5150" s="7"/>
      <c r="T5150"/>
    </row>
    <row r="5151" spans="9:20" x14ac:dyDescent="0.25">
      <c r="I5151" s="7"/>
      <c r="J5151" s="7"/>
      <c r="T5151"/>
    </row>
    <row r="5152" spans="9:20" x14ac:dyDescent="0.25">
      <c r="I5152" s="7"/>
      <c r="J5152" s="7"/>
      <c r="T5152"/>
    </row>
    <row r="5153" spans="9:20" x14ac:dyDescent="0.25">
      <c r="I5153" s="7"/>
      <c r="J5153" s="7"/>
      <c r="T5153"/>
    </row>
    <row r="5154" spans="9:20" x14ac:dyDescent="0.25">
      <c r="I5154" s="7"/>
      <c r="J5154" s="7"/>
      <c r="T5154"/>
    </row>
    <row r="5155" spans="9:20" x14ac:dyDescent="0.25">
      <c r="I5155" s="7"/>
      <c r="J5155" s="7"/>
      <c r="T5155"/>
    </row>
    <row r="5156" spans="9:20" x14ac:dyDescent="0.25">
      <c r="I5156" s="7"/>
      <c r="J5156" s="7"/>
      <c r="T5156"/>
    </row>
    <row r="5157" spans="9:20" x14ac:dyDescent="0.25">
      <c r="I5157" s="7"/>
      <c r="J5157" s="7"/>
      <c r="T5157"/>
    </row>
    <row r="5158" spans="9:20" x14ac:dyDescent="0.25">
      <c r="I5158" s="7"/>
      <c r="J5158" s="7"/>
      <c r="T5158"/>
    </row>
    <row r="5159" spans="9:20" x14ac:dyDescent="0.25">
      <c r="I5159" s="7"/>
      <c r="J5159" s="7"/>
      <c r="T5159"/>
    </row>
    <row r="5160" spans="9:20" x14ac:dyDescent="0.25">
      <c r="I5160" s="7"/>
      <c r="J5160" s="7"/>
      <c r="T5160"/>
    </row>
    <row r="5161" spans="9:20" x14ac:dyDescent="0.25">
      <c r="I5161" s="7"/>
      <c r="J5161" s="7"/>
      <c r="T5161"/>
    </row>
    <row r="5162" spans="9:20" x14ac:dyDescent="0.25">
      <c r="I5162" s="7"/>
      <c r="J5162" s="7"/>
      <c r="T5162"/>
    </row>
    <row r="5163" spans="9:20" x14ac:dyDescent="0.25">
      <c r="I5163" s="7"/>
      <c r="J5163" s="7"/>
      <c r="T5163"/>
    </row>
    <row r="5164" spans="9:20" x14ac:dyDescent="0.25">
      <c r="I5164" s="7"/>
      <c r="J5164" s="7"/>
      <c r="T5164"/>
    </row>
    <row r="5165" spans="9:20" x14ac:dyDescent="0.25">
      <c r="I5165" s="7"/>
      <c r="J5165" s="7"/>
      <c r="T5165"/>
    </row>
    <row r="5166" spans="9:20" x14ac:dyDescent="0.25">
      <c r="I5166" s="7"/>
      <c r="J5166" s="7"/>
      <c r="T5166"/>
    </row>
    <row r="5167" spans="9:20" x14ac:dyDescent="0.25">
      <c r="I5167" s="7"/>
      <c r="J5167" s="7"/>
      <c r="T5167"/>
    </row>
    <row r="5168" spans="9:20" x14ac:dyDescent="0.25">
      <c r="I5168" s="7"/>
      <c r="J5168" s="7"/>
      <c r="T5168"/>
    </row>
    <row r="5169" spans="9:20" x14ac:dyDescent="0.25">
      <c r="I5169" s="7"/>
      <c r="J5169" s="7"/>
      <c r="T5169"/>
    </row>
    <row r="5170" spans="9:20" x14ac:dyDescent="0.25">
      <c r="I5170" s="7"/>
      <c r="J5170" s="7"/>
      <c r="T5170"/>
    </row>
    <row r="5171" spans="9:20" x14ac:dyDescent="0.25">
      <c r="I5171" s="7"/>
      <c r="J5171" s="7"/>
      <c r="T5171"/>
    </row>
    <row r="5172" spans="9:20" x14ac:dyDescent="0.25">
      <c r="I5172" s="7"/>
      <c r="J5172" s="7"/>
      <c r="T5172"/>
    </row>
    <row r="5173" spans="9:20" x14ac:dyDescent="0.25">
      <c r="I5173" s="7"/>
      <c r="J5173" s="7"/>
      <c r="T5173"/>
    </row>
    <row r="5174" spans="9:20" x14ac:dyDescent="0.25">
      <c r="I5174" s="7"/>
      <c r="J5174" s="7"/>
      <c r="T5174"/>
    </row>
    <row r="5175" spans="9:20" x14ac:dyDescent="0.25">
      <c r="I5175" s="7"/>
      <c r="J5175" s="7"/>
      <c r="T5175"/>
    </row>
    <row r="5176" spans="9:20" x14ac:dyDescent="0.25">
      <c r="I5176" s="7"/>
      <c r="J5176" s="7"/>
      <c r="T5176"/>
    </row>
    <row r="5177" spans="9:20" x14ac:dyDescent="0.25">
      <c r="I5177" s="7"/>
      <c r="J5177" s="7"/>
      <c r="T5177"/>
    </row>
    <row r="5178" spans="9:20" x14ac:dyDescent="0.25">
      <c r="I5178" s="7"/>
      <c r="J5178" s="7"/>
      <c r="T5178"/>
    </row>
    <row r="5179" spans="9:20" x14ac:dyDescent="0.25">
      <c r="I5179" s="7"/>
      <c r="J5179" s="7"/>
      <c r="T5179"/>
    </row>
    <row r="5180" spans="9:20" x14ac:dyDescent="0.25">
      <c r="I5180" s="7"/>
      <c r="J5180" s="7"/>
      <c r="T5180"/>
    </row>
    <row r="5181" spans="9:20" x14ac:dyDescent="0.25">
      <c r="I5181" s="7"/>
      <c r="J5181" s="7"/>
      <c r="T5181"/>
    </row>
    <row r="5182" spans="9:20" x14ac:dyDescent="0.25">
      <c r="I5182" s="7"/>
      <c r="J5182" s="7"/>
      <c r="T5182"/>
    </row>
    <row r="5183" spans="9:20" x14ac:dyDescent="0.25">
      <c r="I5183" s="7"/>
      <c r="J5183" s="7"/>
      <c r="T5183"/>
    </row>
    <row r="5184" spans="9:20" x14ac:dyDescent="0.25">
      <c r="I5184" s="7"/>
      <c r="J5184" s="7"/>
      <c r="T5184"/>
    </row>
    <row r="5185" spans="9:20" x14ac:dyDescent="0.25">
      <c r="I5185" s="7"/>
      <c r="J5185" s="7"/>
      <c r="T5185"/>
    </row>
    <row r="5186" spans="9:20" x14ac:dyDescent="0.25">
      <c r="I5186" s="7"/>
      <c r="J5186" s="7"/>
      <c r="T5186"/>
    </row>
    <row r="5187" spans="9:20" x14ac:dyDescent="0.25">
      <c r="I5187" s="7"/>
      <c r="J5187" s="7"/>
      <c r="T5187"/>
    </row>
    <row r="5188" spans="9:20" x14ac:dyDescent="0.25">
      <c r="I5188" s="7"/>
      <c r="J5188" s="7"/>
      <c r="T5188"/>
    </row>
    <row r="5189" spans="9:20" x14ac:dyDescent="0.25">
      <c r="I5189" s="7"/>
      <c r="J5189" s="7"/>
      <c r="T5189"/>
    </row>
    <row r="5190" spans="9:20" x14ac:dyDescent="0.25">
      <c r="I5190" s="7"/>
      <c r="J5190" s="7"/>
      <c r="T5190"/>
    </row>
    <row r="5191" spans="9:20" x14ac:dyDescent="0.25">
      <c r="I5191" s="7"/>
      <c r="J5191" s="7"/>
      <c r="T5191"/>
    </row>
    <row r="5192" spans="9:20" x14ac:dyDescent="0.25">
      <c r="I5192" s="7"/>
      <c r="J5192" s="7"/>
      <c r="T5192"/>
    </row>
    <row r="5193" spans="9:20" x14ac:dyDescent="0.25">
      <c r="I5193" s="7"/>
      <c r="J5193" s="7"/>
      <c r="T5193"/>
    </row>
    <row r="5194" spans="9:20" x14ac:dyDescent="0.25">
      <c r="I5194" s="7"/>
      <c r="J5194" s="7"/>
      <c r="T5194"/>
    </row>
    <row r="5195" spans="9:20" x14ac:dyDescent="0.25">
      <c r="I5195" s="7"/>
      <c r="J5195" s="7"/>
      <c r="T5195"/>
    </row>
    <row r="5196" spans="9:20" x14ac:dyDescent="0.25">
      <c r="I5196" s="7"/>
      <c r="J5196" s="7"/>
      <c r="T5196"/>
    </row>
    <row r="5197" spans="9:20" x14ac:dyDescent="0.25">
      <c r="I5197" s="7"/>
      <c r="J5197" s="7"/>
      <c r="T5197"/>
    </row>
    <row r="5198" spans="9:20" x14ac:dyDescent="0.25">
      <c r="I5198" s="7"/>
      <c r="J5198" s="7"/>
      <c r="T5198"/>
    </row>
    <row r="5199" spans="9:20" x14ac:dyDescent="0.25">
      <c r="I5199" s="7"/>
      <c r="J5199" s="7"/>
      <c r="T5199"/>
    </row>
    <row r="5200" spans="9:20" x14ac:dyDescent="0.25">
      <c r="I5200" s="7"/>
      <c r="J5200" s="7"/>
      <c r="T5200"/>
    </row>
    <row r="5201" spans="9:20" x14ac:dyDescent="0.25">
      <c r="I5201" s="7"/>
      <c r="J5201" s="7"/>
      <c r="T5201"/>
    </row>
    <row r="5202" spans="9:20" x14ac:dyDescent="0.25">
      <c r="I5202" s="7"/>
      <c r="J5202" s="7"/>
      <c r="T5202"/>
    </row>
    <row r="5203" spans="9:20" x14ac:dyDescent="0.25">
      <c r="I5203" s="7"/>
      <c r="J5203" s="7"/>
      <c r="T5203"/>
    </row>
    <row r="5204" spans="9:20" x14ac:dyDescent="0.25">
      <c r="I5204" s="7"/>
      <c r="J5204" s="7"/>
      <c r="T5204"/>
    </row>
    <row r="5205" spans="9:20" x14ac:dyDescent="0.25">
      <c r="I5205" s="7"/>
      <c r="J5205" s="7"/>
      <c r="T5205"/>
    </row>
    <row r="5206" spans="9:20" x14ac:dyDescent="0.25">
      <c r="I5206" s="7"/>
      <c r="J5206" s="7"/>
      <c r="T5206"/>
    </row>
    <row r="5207" spans="9:20" x14ac:dyDescent="0.25">
      <c r="I5207" s="7"/>
      <c r="J5207" s="7"/>
      <c r="T5207"/>
    </row>
    <row r="5208" spans="9:20" x14ac:dyDescent="0.25">
      <c r="I5208" s="7"/>
      <c r="J5208" s="7"/>
      <c r="T5208"/>
    </row>
    <row r="5209" spans="9:20" x14ac:dyDescent="0.25">
      <c r="I5209" s="7"/>
      <c r="J5209" s="7"/>
      <c r="T5209"/>
    </row>
    <row r="5210" spans="9:20" x14ac:dyDescent="0.25">
      <c r="I5210" s="7"/>
      <c r="J5210" s="7"/>
      <c r="T5210"/>
    </row>
    <row r="5211" spans="9:20" x14ac:dyDescent="0.25">
      <c r="I5211" s="7"/>
      <c r="J5211" s="7"/>
      <c r="T5211"/>
    </row>
    <row r="5212" spans="9:20" x14ac:dyDescent="0.25">
      <c r="I5212" s="7"/>
      <c r="J5212" s="7"/>
      <c r="T5212"/>
    </row>
    <row r="5213" spans="9:20" x14ac:dyDescent="0.25">
      <c r="I5213" s="7"/>
      <c r="J5213" s="7"/>
      <c r="T5213"/>
    </row>
    <row r="5214" spans="9:20" x14ac:dyDescent="0.25">
      <c r="I5214" s="7"/>
      <c r="J5214" s="7"/>
      <c r="T5214"/>
    </row>
    <row r="5215" spans="9:20" x14ac:dyDescent="0.25">
      <c r="I5215" s="7"/>
      <c r="J5215" s="7"/>
      <c r="T5215"/>
    </row>
    <row r="5216" spans="9:20" x14ac:dyDescent="0.25">
      <c r="I5216" s="7"/>
      <c r="J5216" s="7"/>
      <c r="T5216"/>
    </row>
    <row r="5217" spans="9:20" x14ac:dyDescent="0.25">
      <c r="I5217" s="7"/>
      <c r="J5217" s="7"/>
      <c r="T5217"/>
    </row>
    <row r="5218" spans="9:20" x14ac:dyDescent="0.25">
      <c r="I5218" s="7"/>
      <c r="J5218" s="7"/>
      <c r="T5218"/>
    </row>
    <row r="5219" spans="9:20" x14ac:dyDescent="0.25">
      <c r="I5219" s="7"/>
      <c r="J5219" s="7"/>
      <c r="T5219"/>
    </row>
    <row r="5220" spans="9:20" x14ac:dyDescent="0.25">
      <c r="I5220" s="7"/>
      <c r="J5220" s="7"/>
      <c r="T5220"/>
    </row>
    <row r="5221" spans="9:20" x14ac:dyDescent="0.25">
      <c r="I5221" s="7"/>
      <c r="J5221" s="7"/>
      <c r="T5221"/>
    </row>
    <row r="5222" spans="9:20" x14ac:dyDescent="0.25">
      <c r="I5222" s="7"/>
      <c r="J5222" s="7"/>
      <c r="T5222"/>
    </row>
    <row r="5223" spans="9:20" x14ac:dyDescent="0.25">
      <c r="I5223" s="7"/>
      <c r="J5223" s="7"/>
      <c r="T5223"/>
    </row>
    <row r="5224" spans="9:20" x14ac:dyDescent="0.25">
      <c r="I5224" s="7"/>
      <c r="J5224" s="7"/>
      <c r="T5224"/>
    </row>
    <row r="5225" spans="9:20" x14ac:dyDescent="0.25">
      <c r="I5225" s="7"/>
      <c r="J5225" s="7"/>
      <c r="T5225"/>
    </row>
    <row r="5226" spans="9:20" x14ac:dyDescent="0.25">
      <c r="I5226" s="7"/>
      <c r="J5226" s="7"/>
      <c r="T5226"/>
    </row>
    <row r="5227" spans="9:20" x14ac:dyDescent="0.25">
      <c r="I5227" s="7"/>
      <c r="J5227" s="7"/>
      <c r="T5227"/>
    </row>
    <row r="5228" spans="9:20" x14ac:dyDescent="0.25">
      <c r="I5228" s="7"/>
      <c r="J5228" s="7"/>
      <c r="T5228"/>
    </row>
    <row r="5229" spans="9:20" x14ac:dyDescent="0.25">
      <c r="I5229" s="7"/>
      <c r="J5229" s="7"/>
      <c r="T5229"/>
    </row>
    <row r="5230" spans="9:20" x14ac:dyDescent="0.25">
      <c r="I5230" s="7"/>
      <c r="J5230" s="7"/>
      <c r="T5230"/>
    </row>
    <row r="5231" spans="9:20" x14ac:dyDescent="0.25">
      <c r="I5231" s="7"/>
      <c r="J5231" s="7"/>
      <c r="T5231"/>
    </row>
    <row r="5232" spans="9:20" x14ac:dyDescent="0.25">
      <c r="I5232" s="7"/>
      <c r="J5232" s="7"/>
      <c r="T5232"/>
    </row>
    <row r="5233" spans="9:20" x14ac:dyDescent="0.25">
      <c r="I5233" s="7"/>
      <c r="J5233" s="7"/>
      <c r="T5233"/>
    </row>
    <row r="5234" spans="9:20" x14ac:dyDescent="0.25">
      <c r="I5234" s="7"/>
      <c r="J5234" s="7"/>
      <c r="T5234"/>
    </row>
    <row r="5235" spans="9:20" x14ac:dyDescent="0.25">
      <c r="I5235" s="7"/>
      <c r="J5235" s="7"/>
      <c r="T5235"/>
    </row>
    <row r="5236" spans="9:20" x14ac:dyDescent="0.25">
      <c r="I5236" s="7"/>
      <c r="J5236" s="7"/>
      <c r="T5236"/>
    </row>
    <row r="5237" spans="9:20" x14ac:dyDescent="0.25">
      <c r="I5237" s="7"/>
      <c r="J5237" s="7"/>
      <c r="T5237"/>
    </row>
    <row r="5238" spans="9:20" x14ac:dyDescent="0.25">
      <c r="I5238" s="7"/>
      <c r="J5238" s="7"/>
      <c r="T5238"/>
    </row>
    <row r="5239" spans="9:20" x14ac:dyDescent="0.25">
      <c r="I5239" s="7"/>
      <c r="J5239" s="7"/>
      <c r="T5239"/>
    </row>
    <row r="5240" spans="9:20" x14ac:dyDescent="0.25">
      <c r="I5240" s="7"/>
      <c r="J5240" s="7"/>
      <c r="T5240"/>
    </row>
    <row r="5241" spans="9:20" x14ac:dyDescent="0.25">
      <c r="I5241" s="7"/>
      <c r="J5241" s="7"/>
      <c r="T5241"/>
    </row>
    <row r="5242" spans="9:20" x14ac:dyDescent="0.25">
      <c r="I5242" s="7"/>
      <c r="J5242" s="7"/>
      <c r="T5242"/>
    </row>
    <row r="5243" spans="9:20" x14ac:dyDescent="0.25">
      <c r="I5243" s="7"/>
      <c r="J5243" s="7"/>
      <c r="T5243"/>
    </row>
    <row r="5244" spans="9:20" x14ac:dyDescent="0.25">
      <c r="I5244" s="7"/>
      <c r="J5244" s="7"/>
      <c r="T5244"/>
    </row>
    <row r="5245" spans="9:20" x14ac:dyDescent="0.25">
      <c r="I5245" s="7"/>
      <c r="J5245" s="7"/>
      <c r="T5245"/>
    </row>
    <row r="5246" spans="9:20" x14ac:dyDescent="0.25">
      <c r="I5246" s="7"/>
      <c r="J5246" s="7"/>
      <c r="T5246"/>
    </row>
    <row r="5247" spans="9:20" x14ac:dyDescent="0.25">
      <c r="I5247" s="7"/>
      <c r="J5247" s="7"/>
      <c r="T5247"/>
    </row>
    <row r="5248" spans="9:20" x14ac:dyDescent="0.25">
      <c r="I5248" s="7"/>
      <c r="J5248" s="7"/>
      <c r="T5248"/>
    </row>
    <row r="5249" spans="9:20" x14ac:dyDescent="0.25">
      <c r="I5249" s="7"/>
      <c r="J5249" s="7"/>
      <c r="T5249"/>
    </row>
    <row r="5250" spans="9:20" x14ac:dyDescent="0.25">
      <c r="I5250" s="7"/>
      <c r="J5250" s="7"/>
      <c r="T5250"/>
    </row>
    <row r="5251" spans="9:20" x14ac:dyDescent="0.25">
      <c r="I5251" s="7"/>
      <c r="J5251" s="7"/>
      <c r="T5251"/>
    </row>
    <row r="5252" spans="9:20" x14ac:dyDescent="0.25">
      <c r="I5252" s="7"/>
      <c r="J5252" s="7"/>
      <c r="T5252"/>
    </row>
    <row r="5253" spans="9:20" x14ac:dyDescent="0.25">
      <c r="I5253" s="7"/>
      <c r="J5253" s="7"/>
      <c r="T5253"/>
    </row>
    <row r="5254" spans="9:20" x14ac:dyDescent="0.25">
      <c r="I5254" s="7"/>
      <c r="J5254" s="7"/>
      <c r="T5254"/>
    </row>
    <row r="5255" spans="9:20" x14ac:dyDescent="0.25">
      <c r="I5255" s="7"/>
      <c r="J5255" s="7"/>
      <c r="T5255"/>
    </row>
    <row r="5256" spans="9:20" x14ac:dyDescent="0.25">
      <c r="I5256" s="7"/>
      <c r="J5256" s="7"/>
      <c r="T5256"/>
    </row>
    <row r="5257" spans="9:20" x14ac:dyDescent="0.25">
      <c r="I5257" s="7"/>
      <c r="J5257" s="7"/>
      <c r="T5257"/>
    </row>
    <row r="5258" spans="9:20" x14ac:dyDescent="0.25">
      <c r="I5258" s="7"/>
      <c r="J5258" s="7"/>
      <c r="T5258"/>
    </row>
    <row r="5259" spans="9:20" x14ac:dyDescent="0.25">
      <c r="I5259" s="7"/>
      <c r="J5259" s="7"/>
      <c r="T5259"/>
    </row>
    <row r="5260" spans="9:20" x14ac:dyDescent="0.25">
      <c r="I5260" s="7"/>
      <c r="J5260" s="7"/>
      <c r="T5260"/>
    </row>
    <row r="5261" spans="9:20" x14ac:dyDescent="0.25">
      <c r="I5261" s="7"/>
      <c r="J5261" s="7"/>
      <c r="T5261"/>
    </row>
    <row r="5262" spans="9:20" x14ac:dyDescent="0.25">
      <c r="I5262" s="7"/>
      <c r="J5262" s="7"/>
      <c r="T5262"/>
    </row>
    <row r="5263" spans="9:20" x14ac:dyDescent="0.25">
      <c r="I5263" s="7"/>
      <c r="J5263" s="7"/>
      <c r="T5263"/>
    </row>
    <row r="5264" spans="9:20" x14ac:dyDescent="0.25">
      <c r="I5264" s="7"/>
      <c r="J5264" s="7"/>
      <c r="T5264"/>
    </row>
    <row r="5265" spans="9:20" x14ac:dyDescent="0.25">
      <c r="I5265" s="7"/>
      <c r="J5265" s="7"/>
      <c r="T5265"/>
    </row>
    <row r="5266" spans="9:20" x14ac:dyDescent="0.25">
      <c r="I5266" s="7"/>
      <c r="J5266" s="7"/>
      <c r="T5266"/>
    </row>
    <row r="5267" spans="9:20" x14ac:dyDescent="0.25">
      <c r="I5267" s="7"/>
      <c r="J5267" s="7"/>
      <c r="T5267"/>
    </row>
    <row r="5268" spans="9:20" x14ac:dyDescent="0.25">
      <c r="I5268" s="7"/>
      <c r="J5268" s="7"/>
      <c r="T5268"/>
    </row>
    <row r="5269" spans="9:20" x14ac:dyDescent="0.25">
      <c r="I5269" s="7"/>
      <c r="J5269" s="7"/>
      <c r="T5269"/>
    </row>
    <row r="5270" spans="9:20" x14ac:dyDescent="0.25">
      <c r="I5270" s="7"/>
      <c r="J5270" s="7"/>
      <c r="T5270"/>
    </row>
    <row r="5271" spans="9:20" x14ac:dyDescent="0.25">
      <c r="I5271" s="7"/>
      <c r="J5271" s="7"/>
      <c r="T5271"/>
    </row>
    <row r="5272" spans="9:20" x14ac:dyDescent="0.25">
      <c r="I5272" s="7"/>
      <c r="J5272" s="7"/>
      <c r="T5272"/>
    </row>
    <row r="5273" spans="9:20" x14ac:dyDescent="0.25">
      <c r="I5273" s="7"/>
      <c r="J5273" s="7"/>
      <c r="T5273"/>
    </row>
    <row r="5274" spans="9:20" x14ac:dyDescent="0.25">
      <c r="I5274" s="7"/>
      <c r="J5274" s="7"/>
      <c r="T5274"/>
    </row>
    <row r="5275" spans="9:20" x14ac:dyDescent="0.25">
      <c r="I5275" s="7"/>
      <c r="J5275" s="7"/>
      <c r="T5275"/>
    </row>
    <row r="5276" spans="9:20" x14ac:dyDescent="0.25">
      <c r="I5276" s="7"/>
      <c r="J5276" s="7"/>
      <c r="T5276"/>
    </row>
    <row r="5277" spans="9:20" x14ac:dyDescent="0.25">
      <c r="I5277" s="7"/>
      <c r="J5277" s="7"/>
      <c r="T5277"/>
    </row>
    <row r="5278" spans="9:20" x14ac:dyDescent="0.25">
      <c r="I5278" s="7"/>
      <c r="J5278" s="7"/>
      <c r="T5278"/>
    </row>
    <row r="5279" spans="9:20" x14ac:dyDescent="0.25">
      <c r="I5279" s="7"/>
      <c r="J5279" s="7"/>
      <c r="T5279"/>
    </row>
    <row r="5280" spans="9:20" x14ac:dyDescent="0.25">
      <c r="I5280" s="7"/>
      <c r="J5280" s="7"/>
      <c r="T5280"/>
    </row>
    <row r="5281" spans="9:20" x14ac:dyDescent="0.25">
      <c r="I5281" s="7"/>
      <c r="J5281" s="7"/>
      <c r="T5281"/>
    </row>
    <row r="5282" spans="9:20" x14ac:dyDescent="0.25">
      <c r="I5282" s="7"/>
      <c r="J5282" s="7"/>
      <c r="T5282"/>
    </row>
    <row r="5283" spans="9:20" x14ac:dyDescent="0.25">
      <c r="I5283" s="7"/>
      <c r="J5283" s="7"/>
      <c r="T5283"/>
    </row>
    <row r="5284" spans="9:20" x14ac:dyDescent="0.25">
      <c r="I5284" s="7"/>
      <c r="J5284" s="7"/>
      <c r="T5284"/>
    </row>
    <row r="5285" spans="9:20" x14ac:dyDescent="0.25">
      <c r="I5285" s="7"/>
      <c r="J5285" s="7"/>
      <c r="T5285"/>
    </row>
    <row r="5286" spans="9:20" x14ac:dyDescent="0.25">
      <c r="I5286" s="7"/>
      <c r="J5286" s="7"/>
      <c r="T5286"/>
    </row>
    <row r="5287" spans="9:20" x14ac:dyDescent="0.25">
      <c r="I5287" s="7"/>
      <c r="J5287" s="7"/>
      <c r="T5287"/>
    </row>
    <row r="5288" spans="9:20" x14ac:dyDescent="0.25">
      <c r="I5288" s="7"/>
      <c r="J5288" s="7"/>
      <c r="T5288"/>
    </row>
    <row r="5289" spans="9:20" x14ac:dyDescent="0.25">
      <c r="I5289" s="7"/>
      <c r="J5289" s="7"/>
      <c r="T5289"/>
    </row>
    <row r="5290" spans="9:20" x14ac:dyDescent="0.25">
      <c r="I5290" s="7"/>
      <c r="J5290" s="7"/>
      <c r="T5290"/>
    </row>
    <row r="5291" spans="9:20" x14ac:dyDescent="0.25">
      <c r="I5291" s="7"/>
      <c r="J5291" s="7"/>
      <c r="T5291"/>
    </row>
    <row r="5292" spans="9:20" x14ac:dyDescent="0.25">
      <c r="I5292" s="7"/>
      <c r="J5292" s="7"/>
      <c r="T5292"/>
    </row>
    <row r="5293" spans="9:20" x14ac:dyDescent="0.25">
      <c r="I5293" s="7"/>
      <c r="J5293" s="7"/>
      <c r="T5293"/>
    </row>
    <row r="5294" spans="9:20" x14ac:dyDescent="0.25">
      <c r="I5294" s="7"/>
      <c r="J5294" s="7"/>
      <c r="T5294"/>
    </row>
    <row r="5295" spans="9:20" x14ac:dyDescent="0.25">
      <c r="I5295" s="7"/>
      <c r="J5295" s="7"/>
      <c r="T5295"/>
    </row>
    <row r="5296" spans="9:20" x14ac:dyDescent="0.25">
      <c r="I5296" s="7"/>
      <c r="J5296" s="7"/>
      <c r="T5296"/>
    </row>
    <row r="5297" spans="9:20" x14ac:dyDescent="0.25">
      <c r="I5297" s="7"/>
      <c r="J5297" s="7"/>
      <c r="T5297"/>
    </row>
    <row r="5298" spans="9:20" x14ac:dyDescent="0.25">
      <c r="I5298" s="7"/>
      <c r="J5298" s="7"/>
      <c r="T5298"/>
    </row>
    <row r="5299" spans="9:20" x14ac:dyDescent="0.25">
      <c r="I5299" s="7"/>
      <c r="J5299" s="7"/>
      <c r="T5299"/>
    </row>
    <row r="5300" spans="9:20" x14ac:dyDescent="0.25">
      <c r="I5300" s="7"/>
      <c r="J5300" s="7"/>
      <c r="T5300"/>
    </row>
    <row r="5301" spans="9:20" x14ac:dyDescent="0.25">
      <c r="I5301" s="7"/>
      <c r="J5301" s="7"/>
      <c r="T5301"/>
    </row>
    <row r="5302" spans="9:20" x14ac:dyDescent="0.25">
      <c r="I5302" s="7"/>
      <c r="J5302" s="7"/>
      <c r="T5302"/>
    </row>
    <row r="5303" spans="9:20" x14ac:dyDescent="0.25">
      <c r="I5303" s="7"/>
      <c r="J5303" s="7"/>
      <c r="T5303"/>
    </row>
    <row r="5304" spans="9:20" x14ac:dyDescent="0.25">
      <c r="I5304" s="7"/>
      <c r="J5304" s="7"/>
      <c r="T5304"/>
    </row>
    <row r="5305" spans="9:20" x14ac:dyDescent="0.25">
      <c r="I5305" s="7"/>
      <c r="J5305" s="7"/>
      <c r="T5305"/>
    </row>
    <row r="5306" spans="9:20" x14ac:dyDescent="0.25">
      <c r="I5306" s="7"/>
      <c r="J5306" s="7"/>
      <c r="T5306"/>
    </row>
    <row r="5307" spans="9:20" x14ac:dyDescent="0.25">
      <c r="I5307" s="7"/>
      <c r="J5307" s="7"/>
      <c r="T5307"/>
    </row>
    <row r="5308" spans="9:20" x14ac:dyDescent="0.25">
      <c r="I5308" s="7"/>
      <c r="J5308" s="7"/>
      <c r="T5308"/>
    </row>
    <row r="5309" spans="9:20" x14ac:dyDescent="0.25">
      <c r="I5309" s="7"/>
      <c r="J5309" s="7"/>
      <c r="T5309"/>
    </row>
    <row r="5310" spans="9:20" x14ac:dyDescent="0.25">
      <c r="I5310" s="7"/>
      <c r="J5310" s="7"/>
      <c r="T5310"/>
    </row>
    <row r="5311" spans="9:20" x14ac:dyDescent="0.25">
      <c r="I5311" s="7"/>
      <c r="J5311" s="7"/>
      <c r="T5311"/>
    </row>
    <row r="5312" spans="9:20" x14ac:dyDescent="0.25">
      <c r="I5312" s="7"/>
      <c r="J5312" s="7"/>
      <c r="T5312"/>
    </row>
    <row r="5313" spans="9:20" x14ac:dyDescent="0.25">
      <c r="I5313" s="7"/>
      <c r="J5313" s="7"/>
      <c r="T5313"/>
    </row>
    <row r="5314" spans="9:20" x14ac:dyDescent="0.25">
      <c r="I5314" s="7"/>
      <c r="J5314" s="7"/>
      <c r="T5314"/>
    </row>
    <row r="5315" spans="9:20" x14ac:dyDescent="0.25">
      <c r="I5315" s="7"/>
      <c r="J5315" s="7"/>
      <c r="T5315"/>
    </row>
    <row r="5316" spans="9:20" x14ac:dyDescent="0.25">
      <c r="I5316" s="7"/>
      <c r="J5316" s="7"/>
      <c r="T5316"/>
    </row>
    <row r="5317" spans="9:20" x14ac:dyDescent="0.25">
      <c r="I5317" s="7"/>
      <c r="J5317" s="7"/>
      <c r="T5317"/>
    </row>
    <row r="5318" spans="9:20" x14ac:dyDescent="0.25">
      <c r="I5318" s="7"/>
      <c r="J5318" s="7"/>
      <c r="T5318"/>
    </row>
    <row r="5319" spans="9:20" x14ac:dyDescent="0.25">
      <c r="I5319" s="7"/>
      <c r="J5319" s="7"/>
      <c r="T5319"/>
    </row>
    <row r="5320" spans="9:20" x14ac:dyDescent="0.25">
      <c r="I5320" s="7"/>
      <c r="J5320" s="7"/>
      <c r="T5320"/>
    </row>
    <row r="5321" spans="9:20" x14ac:dyDescent="0.25">
      <c r="I5321" s="7"/>
      <c r="J5321" s="7"/>
      <c r="T5321"/>
    </row>
    <row r="5322" spans="9:20" x14ac:dyDescent="0.25">
      <c r="I5322" s="7"/>
      <c r="J5322" s="7"/>
      <c r="T5322"/>
    </row>
    <row r="5323" spans="9:20" x14ac:dyDescent="0.25">
      <c r="I5323" s="7"/>
      <c r="J5323" s="7"/>
      <c r="T5323"/>
    </row>
    <row r="5324" spans="9:20" x14ac:dyDescent="0.25">
      <c r="I5324" s="7"/>
      <c r="J5324" s="7"/>
      <c r="T5324"/>
    </row>
    <row r="5325" spans="9:20" x14ac:dyDescent="0.25">
      <c r="I5325" s="7"/>
      <c r="J5325" s="7"/>
      <c r="T5325"/>
    </row>
    <row r="5326" spans="9:20" x14ac:dyDescent="0.25">
      <c r="I5326" s="7"/>
      <c r="J5326" s="7"/>
      <c r="T5326"/>
    </row>
    <row r="5327" spans="9:20" x14ac:dyDescent="0.25">
      <c r="I5327" s="7"/>
      <c r="J5327" s="7"/>
      <c r="T5327"/>
    </row>
    <row r="5328" spans="9:20" x14ac:dyDescent="0.25">
      <c r="I5328" s="7"/>
      <c r="J5328" s="7"/>
      <c r="T5328"/>
    </row>
    <row r="5329" spans="9:20" x14ac:dyDescent="0.25">
      <c r="I5329" s="7"/>
      <c r="J5329" s="7"/>
      <c r="T5329"/>
    </row>
    <row r="5330" spans="9:20" x14ac:dyDescent="0.25">
      <c r="I5330" s="7"/>
      <c r="J5330" s="7"/>
      <c r="T5330"/>
    </row>
    <row r="5331" spans="9:20" x14ac:dyDescent="0.25">
      <c r="I5331" s="7"/>
      <c r="J5331" s="7"/>
      <c r="T5331"/>
    </row>
    <row r="5332" spans="9:20" x14ac:dyDescent="0.25">
      <c r="I5332" s="7"/>
      <c r="J5332" s="7"/>
      <c r="T5332"/>
    </row>
    <row r="5333" spans="9:20" x14ac:dyDescent="0.25">
      <c r="I5333" s="7"/>
      <c r="J5333" s="7"/>
      <c r="T5333"/>
    </row>
    <row r="5334" spans="9:20" x14ac:dyDescent="0.25">
      <c r="I5334" s="7"/>
      <c r="J5334" s="7"/>
      <c r="T5334"/>
    </row>
    <row r="5335" spans="9:20" x14ac:dyDescent="0.25">
      <c r="I5335" s="7"/>
      <c r="J5335" s="7"/>
      <c r="T5335"/>
    </row>
    <row r="5336" spans="9:20" x14ac:dyDescent="0.25">
      <c r="I5336" s="7"/>
      <c r="J5336" s="7"/>
      <c r="T5336"/>
    </row>
    <row r="5337" spans="9:20" x14ac:dyDescent="0.25">
      <c r="I5337" s="7"/>
      <c r="J5337" s="7"/>
      <c r="T5337"/>
    </row>
    <row r="5338" spans="9:20" x14ac:dyDescent="0.25">
      <c r="I5338" s="7"/>
      <c r="J5338" s="7"/>
      <c r="T5338"/>
    </row>
    <row r="5339" spans="9:20" x14ac:dyDescent="0.25">
      <c r="I5339" s="7"/>
      <c r="J5339" s="7"/>
      <c r="T5339"/>
    </row>
    <row r="5340" spans="9:20" x14ac:dyDescent="0.25">
      <c r="I5340" s="7"/>
      <c r="J5340" s="7"/>
      <c r="T5340"/>
    </row>
    <row r="5341" spans="9:20" x14ac:dyDescent="0.25">
      <c r="I5341" s="7"/>
      <c r="J5341" s="7"/>
      <c r="T5341"/>
    </row>
    <row r="5342" spans="9:20" x14ac:dyDescent="0.25">
      <c r="I5342" s="7"/>
      <c r="J5342" s="7"/>
      <c r="T5342"/>
    </row>
    <row r="5343" spans="9:20" x14ac:dyDescent="0.25">
      <c r="I5343" s="7"/>
      <c r="J5343" s="7"/>
      <c r="T5343"/>
    </row>
    <row r="5344" spans="9:20" x14ac:dyDescent="0.25">
      <c r="I5344" s="7"/>
      <c r="J5344" s="7"/>
      <c r="T5344"/>
    </row>
    <row r="5345" spans="9:20" x14ac:dyDescent="0.25">
      <c r="I5345" s="7"/>
      <c r="J5345" s="7"/>
      <c r="T5345"/>
    </row>
    <row r="5346" spans="9:20" x14ac:dyDescent="0.25">
      <c r="I5346" s="7"/>
      <c r="J5346" s="7"/>
      <c r="T5346"/>
    </row>
    <row r="5347" spans="9:20" x14ac:dyDescent="0.25">
      <c r="I5347" s="7"/>
      <c r="J5347" s="7"/>
      <c r="T5347"/>
    </row>
    <row r="5348" spans="9:20" x14ac:dyDescent="0.25">
      <c r="I5348" s="7"/>
      <c r="J5348" s="7"/>
      <c r="T5348"/>
    </row>
    <row r="5349" spans="9:20" x14ac:dyDescent="0.25">
      <c r="I5349" s="7"/>
      <c r="J5349" s="7"/>
      <c r="T5349"/>
    </row>
    <row r="5350" spans="9:20" x14ac:dyDescent="0.25">
      <c r="I5350" s="7"/>
      <c r="J5350" s="7"/>
      <c r="T5350"/>
    </row>
    <row r="5351" spans="9:20" x14ac:dyDescent="0.25">
      <c r="I5351" s="7"/>
      <c r="J5351" s="7"/>
      <c r="T5351"/>
    </row>
    <row r="5352" spans="9:20" x14ac:dyDescent="0.25">
      <c r="I5352" s="7"/>
      <c r="J5352" s="7"/>
      <c r="T5352"/>
    </row>
    <row r="5353" spans="9:20" x14ac:dyDescent="0.25">
      <c r="I5353" s="7"/>
      <c r="J5353" s="7"/>
      <c r="T5353"/>
    </row>
    <row r="5354" spans="9:20" x14ac:dyDescent="0.25">
      <c r="I5354" s="7"/>
      <c r="J5354" s="7"/>
      <c r="T5354"/>
    </row>
    <row r="5355" spans="9:20" x14ac:dyDescent="0.25">
      <c r="I5355" s="7"/>
      <c r="J5355" s="7"/>
      <c r="T5355"/>
    </row>
    <row r="5356" spans="9:20" x14ac:dyDescent="0.25">
      <c r="I5356" s="7"/>
      <c r="J5356" s="7"/>
      <c r="T5356"/>
    </row>
    <row r="5357" spans="9:20" x14ac:dyDescent="0.25">
      <c r="I5357" s="7"/>
      <c r="J5357" s="7"/>
      <c r="T5357"/>
    </row>
    <row r="5358" spans="9:20" x14ac:dyDescent="0.25">
      <c r="I5358" s="7"/>
      <c r="J5358" s="7"/>
      <c r="T5358"/>
    </row>
    <row r="5359" spans="9:20" x14ac:dyDescent="0.25">
      <c r="I5359" s="7"/>
      <c r="J5359" s="7"/>
      <c r="T5359"/>
    </row>
    <row r="5360" spans="9:20" x14ac:dyDescent="0.25">
      <c r="I5360" s="7"/>
      <c r="J5360" s="7"/>
      <c r="T5360"/>
    </row>
    <row r="5361" spans="9:20" x14ac:dyDescent="0.25">
      <c r="I5361" s="7"/>
      <c r="J5361" s="7"/>
      <c r="T5361"/>
    </row>
    <row r="5362" spans="9:20" x14ac:dyDescent="0.25">
      <c r="I5362" s="7"/>
      <c r="J5362" s="7"/>
      <c r="T5362"/>
    </row>
    <row r="5363" spans="9:20" x14ac:dyDescent="0.25">
      <c r="I5363" s="7"/>
      <c r="J5363" s="7"/>
      <c r="T5363"/>
    </row>
    <row r="5364" spans="9:20" x14ac:dyDescent="0.25">
      <c r="I5364" s="7"/>
      <c r="J5364" s="7"/>
      <c r="T5364"/>
    </row>
    <row r="5365" spans="9:20" x14ac:dyDescent="0.25">
      <c r="I5365" s="7"/>
      <c r="J5365" s="7"/>
      <c r="T5365"/>
    </row>
    <row r="5366" spans="9:20" x14ac:dyDescent="0.25">
      <c r="I5366" s="7"/>
      <c r="J5366" s="7"/>
      <c r="T5366"/>
    </row>
    <row r="5367" spans="9:20" x14ac:dyDescent="0.25">
      <c r="I5367" s="7"/>
      <c r="J5367" s="7"/>
      <c r="T5367"/>
    </row>
    <row r="5368" spans="9:20" x14ac:dyDescent="0.25">
      <c r="I5368" s="7"/>
      <c r="J5368" s="7"/>
      <c r="T5368"/>
    </row>
    <row r="5369" spans="9:20" x14ac:dyDescent="0.25">
      <c r="I5369" s="7"/>
      <c r="J5369" s="7"/>
      <c r="T5369"/>
    </row>
    <row r="5370" spans="9:20" x14ac:dyDescent="0.25">
      <c r="I5370" s="7"/>
      <c r="J5370" s="7"/>
      <c r="T5370"/>
    </row>
    <row r="5371" spans="9:20" x14ac:dyDescent="0.25">
      <c r="I5371" s="7"/>
      <c r="J5371" s="7"/>
      <c r="T5371"/>
    </row>
    <row r="5372" spans="9:20" x14ac:dyDescent="0.25">
      <c r="I5372" s="7"/>
      <c r="J5372" s="7"/>
      <c r="T5372"/>
    </row>
    <row r="5373" spans="9:20" x14ac:dyDescent="0.25">
      <c r="I5373" s="7"/>
      <c r="J5373" s="7"/>
      <c r="T5373"/>
    </row>
    <row r="5374" spans="9:20" x14ac:dyDescent="0.25">
      <c r="I5374" s="7"/>
      <c r="J5374" s="7"/>
      <c r="T5374"/>
    </row>
    <row r="5375" spans="9:20" x14ac:dyDescent="0.25">
      <c r="I5375" s="7"/>
      <c r="J5375" s="7"/>
      <c r="T5375"/>
    </row>
    <row r="5376" spans="9:20" x14ac:dyDescent="0.25">
      <c r="I5376" s="7"/>
      <c r="J5376" s="7"/>
      <c r="T5376"/>
    </row>
    <row r="5377" spans="9:20" x14ac:dyDescent="0.25">
      <c r="I5377" s="7"/>
      <c r="J5377" s="7"/>
      <c r="T5377"/>
    </row>
    <row r="5378" spans="9:20" x14ac:dyDescent="0.25">
      <c r="I5378" s="7"/>
      <c r="J5378" s="7"/>
      <c r="T5378"/>
    </row>
    <row r="5379" spans="9:20" x14ac:dyDescent="0.25">
      <c r="I5379" s="7"/>
      <c r="J5379" s="7"/>
      <c r="T5379"/>
    </row>
    <row r="5380" spans="9:20" x14ac:dyDescent="0.25">
      <c r="I5380" s="7"/>
      <c r="J5380" s="7"/>
      <c r="T5380"/>
    </row>
    <row r="5381" spans="9:20" x14ac:dyDescent="0.25">
      <c r="I5381" s="7"/>
      <c r="J5381" s="7"/>
      <c r="T5381"/>
    </row>
    <row r="5382" spans="9:20" x14ac:dyDescent="0.25">
      <c r="I5382" s="7"/>
      <c r="J5382" s="7"/>
      <c r="T5382"/>
    </row>
    <row r="5383" spans="9:20" x14ac:dyDescent="0.25">
      <c r="I5383" s="7"/>
      <c r="J5383" s="7"/>
      <c r="T5383"/>
    </row>
    <row r="5384" spans="9:20" x14ac:dyDescent="0.25">
      <c r="I5384" s="7"/>
      <c r="J5384" s="7"/>
      <c r="T5384"/>
    </row>
    <row r="5385" spans="9:20" x14ac:dyDescent="0.25">
      <c r="I5385" s="7"/>
      <c r="J5385" s="7"/>
      <c r="T5385"/>
    </row>
    <row r="5386" spans="9:20" x14ac:dyDescent="0.25">
      <c r="I5386" s="7"/>
      <c r="J5386" s="7"/>
      <c r="T5386"/>
    </row>
    <row r="5387" spans="9:20" x14ac:dyDescent="0.25">
      <c r="I5387" s="7"/>
      <c r="J5387" s="7"/>
      <c r="T5387"/>
    </row>
    <row r="5388" spans="9:20" x14ac:dyDescent="0.25">
      <c r="I5388" s="7"/>
      <c r="J5388" s="7"/>
      <c r="T5388"/>
    </row>
    <row r="5389" spans="9:20" x14ac:dyDescent="0.25">
      <c r="I5389" s="7"/>
      <c r="J5389" s="7"/>
      <c r="T5389"/>
    </row>
    <row r="5390" spans="9:20" x14ac:dyDescent="0.25">
      <c r="I5390" s="7"/>
      <c r="J5390" s="7"/>
      <c r="T5390"/>
    </row>
    <row r="5391" spans="9:20" x14ac:dyDescent="0.25">
      <c r="I5391" s="7"/>
      <c r="J5391" s="7"/>
      <c r="T5391"/>
    </row>
    <row r="5392" spans="9:20" x14ac:dyDescent="0.25">
      <c r="I5392" s="7"/>
      <c r="J5392" s="7"/>
      <c r="T5392"/>
    </row>
    <row r="5393" spans="9:20" x14ac:dyDescent="0.25">
      <c r="I5393" s="7"/>
      <c r="J5393" s="7"/>
      <c r="T5393"/>
    </row>
    <row r="5394" spans="9:20" x14ac:dyDescent="0.25">
      <c r="I5394" s="7"/>
      <c r="J5394" s="7"/>
      <c r="T5394"/>
    </row>
    <row r="5395" spans="9:20" x14ac:dyDescent="0.25">
      <c r="I5395" s="7"/>
      <c r="J5395" s="7"/>
      <c r="T5395"/>
    </row>
    <row r="5396" spans="9:20" x14ac:dyDescent="0.25">
      <c r="I5396" s="7"/>
      <c r="J5396" s="7"/>
      <c r="T5396"/>
    </row>
    <row r="5397" spans="9:20" x14ac:dyDescent="0.25">
      <c r="I5397" s="7"/>
      <c r="J5397" s="7"/>
      <c r="T5397"/>
    </row>
    <row r="5398" spans="9:20" x14ac:dyDescent="0.25">
      <c r="I5398" s="7"/>
      <c r="J5398" s="7"/>
      <c r="T5398"/>
    </row>
    <row r="5399" spans="9:20" x14ac:dyDescent="0.25">
      <c r="I5399" s="7"/>
      <c r="J5399" s="7"/>
      <c r="T5399"/>
    </row>
    <row r="5400" spans="9:20" x14ac:dyDescent="0.25">
      <c r="I5400" s="7"/>
      <c r="J5400" s="7"/>
      <c r="T5400"/>
    </row>
    <row r="5401" spans="9:20" x14ac:dyDescent="0.25">
      <c r="I5401" s="7"/>
      <c r="J5401" s="7"/>
      <c r="T5401"/>
    </row>
    <row r="5402" spans="9:20" x14ac:dyDescent="0.25">
      <c r="I5402" s="7"/>
      <c r="J5402" s="7"/>
      <c r="T5402"/>
    </row>
    <row r="5403" spans="9:20" x14ac:dyDescent="0.25">
      <c r="I5403" s="7"/>
      <c r="J5403" s="7"/>
      <c r="T5403"/>
    </row>
    <row r="5404" spans="9:20" x14ac:dyDescent="0.25">
      <c r="I5404" s="7"/>
      <c r="J5404" s="7"/>
      <c r="T5404"/>
    </row>
    <row r="5405" spans="9:20" x14ac:dyDescent="0.25">
      <c r="I5405" s="7"/>
      <c r="J5405" s="7"/>
      <c r="T5405"/>
    </row>
    <row r="5406" spans="9:20" x14ac:dyDescent="0.25">
      <c r="I5406" s="7"/>
      <c r="J5406" s="7"/>
      <c r="T5406"/>
    </row>
    <row r="5407" spans="9:20" x14ac:dyDescent="0.25">
      <c r="I5407" s="7"/>
      <c r="J5407" s="7"/>
      <c r="T5407"/>
    </row>
    <row r="5408" spans="9:20" x14ac:dyDescent="0.25">
      <c r="I5408" s="7"/>
      <c r="J5408" s="7"/>
      <c r="T5408"/>
    </row>
    <row r="5409" spans="9:20" x14ac:dyDescent="0.25">
      <c r="I5409" s="7"/>
      <c r="J5409" s="7"/>
      <c r="T5409"/>
    </row>
    <row r="5410" spans="9:20" x14ac:dyDescent="0.25">
      <c r="I5410" s="7"/>
      <c r="J5410" s="7"/>
      <c r="T5410"/>
    </row>
    <row r="5411" spans="9:20" x14ac:dyDescent="0.25">
      <c r="I5411" s="7"/>
      <c r="J5411" s="7"/>
      <c r="T5411"/>
    </row>
    <row r="5412" spans="9:20" x14ac:dyDescent="0.25">
      <c r="I5412" s="7"/>
      <c r="J5412" s="7"/>
      <c r="T5412"/>
    </row>
    <row r="5413" spans="9:20" x14ac:dyDescent="0.25">
      <c r="I5413" s="7"/>
      <c r="J5413" s="7"/>
      <c r="T5413"/>
    </row>
    <row r="5414" spans="9:20" x14ac:dyDescent="0.25">
      <c r="I5414" s="7"/>
      <c r="J5414" s="7"/>
      <c r="T5414"/>
    </row>
    <row r="5415" spans="9:20" x14ac:dyDescent="0.25">
      <c r="I5415" s="7"/>
      <c r="J5415" s="7"/>
      <c r="T5415"/>
    </row>
    <row r="5416" spans="9:20" x14ac:dyDescent="0.25">
      <c r="I5416" s="7"/>
      <c r="J5416" s="7"/>
      <c r="T5416"/>
    </row>
    <row r="5417" spans="9:20" x14ac:dyDescent="0.25">
      <c r="I5417" s="7"/>
      <c r="J5417" s="7"/>
      <c r="T5417"/>
    </row>
    <row r="5418" spans="9:20" x14ac:dyDescent="0.25">
      <c r="I5418" s="7"/>
      <c r="J5418" s="7"/>
      <c r="T5418"/>
    </row>
    <row r="5419" spans="9:20" x14ac:dyDescent="0.25">
      <c r="I5419" s="7"/>
      <c r="J5419" s="7"/>
      <c r="T5419"/>
    </row>
    <row r="5420" spans="9:20" x14ac:dyDescent="0.25">
      <c r="I5420" s="7"/>
      <c r="J5420" s="7"/>
      <c r="T5420"/>
    </row>
    <row r="5421" spans="9:20" x14ac:dyDescent="0.25">
      <c r="I5421" s="7"/>
      <c r="J5421" s="7"/>
      <c r="T5421"/>
    </row>
    <row r="5422" spans="9:20" x14ac:dyDescent="0.25">
      <c r="I5422" s="7"/>
      <c r="J5422" s="7"/>
      <c r="T5422"/>
    </row>
    <row r="5423" spans="9:20" x14ac:dyDescent="0.25">
      <c r="I5423" s="7"/>
      <c r="J5423" s="7"/>
      <c r="T5423"/>
    </row>
    <row r="5424" spans="9:20" x14ac:dyDescent="0.25">
      <c r="I5424" s="7"/>
      <c r="J5424" s="7"/>
      <c r="T5424"/>
    </row>
    <row r="5425" spans="9:20" x14ac:dyDescent="0.25">
      <c r="I5425" s="7"/>
      <c r="J5425" s="7"/>
      <c r="T5425"/>
    </row>
    <row r="5426" spans="9:20" x14ac:dyDescent="0.25">
      <c r="I5426" s="7"/>
      <c r="J5426" s="7"/>
      <c r="T5426"/>
    </row>
    <row r="5427" spans="9:20" x14ac:dyDescent="0.25">
      <c r="I5427" s="7"/>
      <c r="J5427" s="7"/>
      <c r="T5427"/>
    </row>
    <row r="5428" spans="9:20" x14ac:dyDescent="0.25">
      <c r="I5428" s="7"/>
      <c r="J5428" s="7"/>
      <c r="T5428"/>
    </row>
    <row r="5429" spans="9:20" x14ac:dyDescent="0.25">
      <c r="I5429" s="7"/>
      <c r="J5429" s="7"/>
      <c r="T5429"/>
    </row>
    <row r="5430" spans="9:20" x14ac:dyDescent="0.25">
      <c r="I5430" s="7"/>
      <c r="J5430" s="7"/>
      <c r="T5430"/>
    </row>
    <row r="5431" spans="9:20" x14ac:dyDescent="0.25">
      <c r="I5431" s="7"/>
      <c r="J5431" s="7"/>
      <c r="T5431"/>
    </row>
    <row r="5432" spans="9:20" x14ac:dyDescent="0.25">
      <c r="I5432" s="7"/>
      <c r="J5432" s="7"/>
      <c r="T5432"/>
    </row>
    <row r="5433" spans="9:20" x14ac:dyDescent="0.25">
      <c r="I5433" s="7"/>
      <c r="J5433" s="7"/>
      <c r="T5433"/>
    </row>
    <row r="5434" spans="9:20" x14ac:dyDescent="0.25">
      <c r="I5434" s="7"/>
      <c r="J5434" s="7"/>
      <c r="T5434"/>
    </row>
    <row r="5435" spans="9:20" x14ac:dyDescent="0.25">
      <c r="I5435" s="7"/>
      <c r="J5435" s="7"/>
      <c r="T5435"/>
    </row>
    <row r="5436" spans="9:20" x14ac:dyDescent="0.25">
      <c r="I5436" s="7"/>
      <c r="J5436" s="7"/>
      <c r="T5436"/>
    </row>
    <row r="5437" spans="9:20" x14ac:dyDescent="0.25">
      <c r="I5437" s="7"/>
      <c r="J5437" s="7"/>
      <c r="T5437"/>
    </row>
    <row r="5438" spans="9:20" x14ac:dyDescent="0.25">
      <c r="I5438" s="7"/>
      <c r="J5438" s="7"/>
      <c r="T5438"/>
    </row>
    <row r="5439" spans="9:20" x14ac:dyDescent="0.25">
      <c r="I5439" s="7"/>
      <c r="J5439" s="7"/>
      <c r="T5439"/>
    </row>
    <row r="5440" spans="9:20" x14ac:dyDescent="0.25">
      <c r="I5440" s="7"/>
      <c r="J5440" s="7"/>
      <c r="T5440"/>
    </row>
    <row r="5441" spans="9:20" x14ac:dyDescent="0.25">
      <c r="I5441" s="7"/>
      <c r="J5441" s="7"/>
      <c r="T5441"/>
    </row>
    <row r="5442" spans="9:20" x14ac:dyDescent="0.25">
      <c r="I5442" s="7"/>
      <c r="J5442" s="7"/>
      <c r="T5442"/>
    </row>
    <row r="5443" spans="9:20" x14ac:dyDescent="0.25">
      <c r="I5443" s="7"/>
      <c r="J5443" s="7"/>
      <c r="T5443"/>
    </row>
    <row r="5444" spans="9:20" x14ac:dyDescent="0.25">
      <c r="I5444" s="7"/>
      <c r="J5444" s="7"/>
      <c r="T5444"/>
    </row>
    <row r="5445" spans="9:20" x14ac:dyDescent="0.25">
      <c r="I5445" s="7"/>
      <c r="J5445" s="7"/>
      <c r="T5445"/>
    </row>
    <row r="5446" spans="9:20" x14ac:dyDescent="0.25">
      <c r="I5446" s="7"/>
      <c r="J5446" s="7"/>
      <c r="T5446"/>
    </row>
    <row r="5447" spans="9:20" x14ac:dyDescent="0.25">
      <c r="I5447" s="7"/>
      <c r="J5447" s="7"/>
      <c r="T5447"/>
    </row>
    <row r="5448" spans="9:20" x14ac:dyDescent="0.25">
      <c r="I5448" s="7"/>
      <c r="J5448" s="7"/>
      <c r="T5448"/>
    </row>
    <row r="5449" spans="9:20" x14ac:dyDescent="0.25">
      <c r="I5449" s="7"/>
      <c r="J5449" s="7"/>
      <c r="T5449"/>
    </row>
    <row r="5450" spans="9:20" x14ac:dyDescent="0.25">
      <c r="I5450" s="7"/>
      <c r="J5450" s="7"/>
      <c r="T5450"/>
    </row>
    <row r="5451" spans="9:20" x14ac:dyDescent="0.25">
      <c r="I5451" s="7"/>
      <c r="J5451" s="7"/>
      <c r="T5451"/>
    </row>
    <row r="5452" spans="9:20" x14ac:dyDescent="0.25">
      <c r="I5452" s="7"/>
      <c r="J5452" s="7"/>
      <c r="T5452"/>
    </row>
    <row r="5453" spans="9:20" x14ac:dyDescent="0.25">
      <c r="I5453" s="7"/>
      <c r="J5453" s="7"/>
      <c r="T5453"/>
    </row>
    <row r="5454" spans="9:20" x14ac:dyDescent="0.25">
      <c r="I5454" s="7"/>
      <c r="J5454" s="7"/>
      <c r="T5454"/>
    </row>
    <row r="5455" spans="9:20" x14ac:dyDescent="0.25">
      <c r="I5455" s="7"/>
      <c r="J5455" s="7"/>
      <c r="T5455"/>
    </row>
    <row r="5456" spans="9:20" x14ac:dyDescent="0.25">
      <c r="I5456" s="7"/>
      <c r="J5456" s="7"/>
      <c r="T5456"/>
    </row>
    <row r="5457" spans="9:20" x14ac:dyDescent="0.25">
      <c r="I5457" s="7"/>
      <c r="J5457" s="7"/>
      <c r="T5457"/>
    </row>
    <row r="5458" spans="9:20" x14ac:dyDescent="0.25">
      <c r="I5458" s="7"/>
      <c r="J5458" s="7"/>
      <c r="T5458"/>
    </row>
    <row r="5459" spans="9:20" x14ac:dyDescent="0.25">
      <c r="I5459" s="7"/>
      <c r="J5459" s="7"/>
      <c r="T5459"/>
    </row>
    <row r="5460" spans="9:20" x14ac:dyDescent="0.25">
      <c r="I5460" s="7"/>
      <c r="J5460" s="7"/>
      <c r="T5460"/>
    </row>
    <row r="5461" spans="9:20" x14ac:dyDescent="0.25">
      <c r="I5461" s="7"/>
      <c r="J5461" s="7"/>
      <c r="T5461"/>
    </row>
    <row r="5462" spans="9:20" x14ac:dyDescent="0.25">
      <c r="I5462" s="7"/>
      <c r="J5462" s="7"/>
      <c r="T5462"/>
    </row>
    <row r="5463" spans="9:20" x14ac:dyDescent="0.25">
      <c r="I5463" s="7"/>
      <c r="J5463" s="7"/>
      <c r="T5463"/>
    </row>
    <row r="5464" spans="9:20" x14ac:dyDescent="0.25">
      <c r="I5464" s="7"/>
      <c r="J5464" s="7"/>
      <c r="T5464"/>
    </row>
    <row r="5465" spans="9:20" x14ac:dyDescent="0.25">
      <c r="I5465" s="7"/>
      <c r="J5465" s="7"/>
      <c r="T5465"/>
    </row>
    <row r="5466" spans="9:20" x14ac:dyDescent="0.25">
      <c r="I5466" s="7"/>
      <c r="J5466" s="7"/>
      <c r="T5466"/>
    </row>
    <row r="5467" spans="9:20" x14ac:dyDescent="0.25">
      <c r="I5467" s="7"/>
      <c r="J5467" s="7"/>
      <c r="T5467"/>
    </row>
    <row r="5468" spans="9:20" x14ac:dyDescent="0.25">
      <c r="I5468" s="7"/>
      <c r="J5468" s="7"/>
      <c r="T5468"/>
    </row>
    <row r="5469" spans="9:20" x14ac:dyDescent="0.25">
      <c r="I5469" s="7"/>
      <c r="J5469" s="7"/>
      <c r="T5469"/>
    </row>
    <row r="5470" spans="9:20" x14ac:dyDescent="0.25">
      <c r="I5470" s="7"/>
      <c r="J5470" s="7"/>
      <c r="T5470"/>
    </row>
    <row r="5471" spans="9:20" x14ac:dyDescent="0.25">
      <c r="I5471" s="7"/>
      <c r="J5471" s="7"/>
      <c r="T5471"/>
    </row>
    <row r="5472" spans="9:20" x14ac:dyDescent="0.25">
      <c r="I5472" s="7"/>
      <c r="J5472" s="7"/>
      <c r="T5472"/>
    </row>
    <row r="5473" spans="9:20" x14ac:dyDescent="0.25">
      <c r="I5473" s="7"/>
      <c r="J5473" s="7"/>
      <c r="T5473"/>
    </row>
    <row r="5474" spans="9:20" x14ac:dyDescent="0.25">
      <c r="I5474" s="7"/>
      <c r="J5474" s="7"/>
      <c r="T5474"/>
    </row>
    <row r="5475" spans="9:20" x14ac:dyDescent="0.25">
      <c r="I5475" s="7"/>
      <c r="J5475" s="7"/>
      <c r="T5475"/>
    </row>
    <row r="5476" spans="9:20" x14ac:dyDescent="0.25">
      <c r="I5476" s="7"/>
      <c r="J5476" s="7"/>
      <c r="T5476"/>
    </row>
    <row r="5477" spans="9:20" x14ac:dyDescent="0.25">
      <c r="I5477" s="7"/>
      <c r="J5477" s="7"/>
      <c r="T5477"/>
    </row>
    <row r="5478" spans="9:20" x14ac:dyDescent="0.25">
      <c r="I5478" s="7"/>
      <c r="J5478" s="7"/>
      <c r="T5478"/>
    </row>
    <row r="5479" spans="9:20" x14ac:dyDescent="0.25">
      <c r="I5479" s="7"/>
      <c r="J5479" s="7"/>
      <c r="T5479"/>
    </row>
    <row r="5480" spans="9:20" x14ac:dyDescent="0.25">
      <c r="I5480" s="7"/>
      <c r="J5480" s="7"/>
      <c r="T5480"/>
    </row>
    <row r="5481" spans="9:20" x14ac:dyDescent="0.25">
      <c r="I5481" s="7"/>
      <c r="J5481" s="7"/>
      <c r="T5481"/>
    </row>
    <row r="5482" spans="9:20" x14ac:dyDescent="0.25">
      <c r="I5482" s="7"/>
      <c r="J5482" s="7"/>
      <c r="T5482"/>
    </row>
    <row r="5483" spans="9:20" x14ac:dyDescent="0.25">
      <c r="I5483" s="7"/>
      <c r="J5483" s="7"/>
      <c r="T5483"/>
    </row>
    <row r="5484" spans="9:20" x14ac:dyDescent="0.25">
      <c r="I5484" s="7"/>
      <c r="J5484" s="7"/>
      <c r="T5484"/>
    </row>
    <row r="5485" spans="9:20" x14ac:dyDescent="0.25">
      <c r="I5485" s="7"/>
      <c r="J5485" s="7"/>
      <c r="T5485"/>
    </row>
    <row r="5486" spans="9:20" x14ac:dyDescent="0.25">
      <c r="I5486" s="7"/>
      <c r="J5486" s="7"/>
      <c r="T5486"/>
    </row>
    <row r="5487" spans="9:20" x14ac:dyDescent="0.25">
      <c r="I5487" s="7"/>
      <c r="J5487" s="7"/>
      <c r="T5487"/>
    </row>
    <row r="5488" spans="9:20" x14ac:dyDescent="0.25">
      <c r="I5488" s="7"/>
      <c r="J5488" s="7"/>
      <c r="T5488"/>
    </row>
    <row r="5489" spans="9:20" x14ac:dyDescent="0.25">
      <c r="I5489" s="7"/>
      <c r="J5489" s="7"/>
      <c r="T5489"/>
    </row>
    <row r="5490" spans="9:20" x14ac:dyDescent="0.25">
      <c r="I5490" s="7"/>
      <c r="J5490" s="7"/>
      <c r="T5490"/>
    </row>
    <row r="5491" spans="9:20" x14ac:dyDescent="0.25">
      <c r="I5491" s="7"/>
      <c r="J5491" s="7"/>
      <c r="T5491"/>
    </row>
    <row r="5492" spans="9:20" x14ac:dyDescent="0.25">
      <c r="I5492" s="7"/>
      <c r="J5492" s="7"/>
      <c r="T5492"/>
    </row>
    <row r="5493" spans="9:20" x14ac:dyDescent="0.25">
      <c r="I5493" s="7"/>
      <c r="J5493" s="7"/>
      <c r="T5493"/>
    </row>
    <row r="5494" spans="9:20" x14ac:dyDescent="0.25">
      <c r="I5494" s="7"/>
      <c r="J5494" s="7"/>
      <c r="T5494"/>
    </row>
    <row r="5495" spans="9:20" x14ac:dyDescent="0.25">
      <c r="I5495" s="7"/>
      <c r="J5495" s="7"/>
      <c r="T5495"/>
    </row>
    <row r="5496" spans="9:20" x14ac:dyDescent="0.25">
      <c r="I5496" s="7"/>
      <c r="J5496" s="7"/>
      <c r="T5496"/>
    </row>
    <row r="5497" spans="9:20" x14ac:dyDescent="0.25">
      <c r="I5497" s="7"/>
      <c r="J5497" s="7"/>
      <c r="T5497"/>
    </row>
    <row r="5498" spans="9:20" x14ac:dyDescent="0.25">
      <c r="I5498" s="7"/>
      <c r="J5498" s="7"/>
      <c r="T5498"/>
    </row>
    <row r="5499" spans="9:20" x14ac:dyDescent="0.25">
      <c r="I5499" s="7"/>
      <c r="J5499" s="7"/>
      <c r="T5499"/>
    </row>
    <row r="5500" spans="9:20" x14ac:dyDescent="0.25">
      <c r="I5500" s="7"/>
      <c r="J5500" s="7"/>
      <c r="T5500"/>
    </row>
    <row r="5501" spans="9:20" x14ac:dyDescent="0.25">
      <c r="I5501" s="7"/>
      <c r="J5501" s="7"/>
      <c r="T5501"/>
    </row>
    <row r="5502" spans="9:20" x14ac:dyDescent="0.25">
      <c r="I5502" s="7"/>
      <c r="J5502" s="7"/>
      <c r="T5502"/>
    </row>
    <row r="5503" spans="9:20" x14ac:dyDescent="0.25">
      <c r="I5503" s="7"/>
      <c r="J5503" s="7"/>
      <c r="T5503"/>
    </row>
    <row r="5504" spans="9:20" x14ac:dyDescent="0.25">
      <c r="I5504" s="7"/>
      <c r="J5504" s="7"/>
      <c r="T5504"/>
    </row>
    <row r="5505" spans="9:20" x14ac:dyDescent="0.25">
      <c r="I5505" s="7"/>
      <c r="J5505" s="7"/>
      <c r="T5505"/>
    </row>
    <row r="5506" spans="9:20" x14ac:dyDescent="0.25">
      <c r="I5506" s="7"/>
      <c r="J5506" s="7"/>
      <c r="T5506"/>
    </row>
    <row r="5507" spans="9:20" x14ac:dyDescent="0.25">
      <c r="I5507" s="7"/>
      <c r="J5507" s="7"/>
      <c r="T5507"/>
    </row>
    <row r="5508" spans="9:20" x14ac:dyDescent="0.25">
      <c r="I5508" s="7"/>
      <c r="J5508" s="7"/>
      <c r="T5508"/>
    </row>
    <row r="5509" spans="9:20" x14ac:dyDescent="0.25">
      <c r="I5509" s="7"/>
      <c r="J5509" s="7"/>
      <c r="T5509"/>
    </row>
    <row r="5510" spans="9:20" x14ac:dyDescent="0.25">
      <c r="I5510" s="7"/>
      <c r="J5510" s="7"/>
      <c r="T5510"/>
    </row>
    <row r="5511" spans="9:20" x14ac:dyDescent="0.25">
      <c r="I5511" s="7"/>
      <c r="J5511" s="7"/>
      <c r="T5511"/>
    </row>
    <row r="5512" spans="9:20" x14ac:dyDescent="0.25">
      <c r="I5512" s="7"/>
      <c r="J5512" s="7"/>
      <c r="T5512"/>
    </row>
    <row r="5513" spans="9:20" x14ac:dyDescent="0.25">
      <c r="I5513" s="7"/>
      <c r="J5513" s="7"/>
      <c r="T5513"/>
    </row>
    <row r="5514" spans="9:20" x14ac:dyDescent="0.25">
      <c r="I5514" s="7"/>
      <c r="J5514" s="7"/>
      <c r="T5514"/>
    </row>
    <row r="5515" spans="9:20" x14ac:dyDescent="0.25">
      <c r="I5515" s="7"/>
      <c r="J5515" s="7"/>
      <c r="T5515"/>
    </row>
    <row r="5516" spans="9:20" x14ac:dyDescent="0.25">
      <c r="I5516" s="7"/>
      <c r="J5516" s="7"/>
      <c r="T5516"/>
    </row>
    <row r="5517" spans="9:20" x14ac:dyDescent="0.25">
      <c r="I5517" s="7"/>
      <c r="J5517" s="7"/>
      <c r="T5517"/>
    </row>
    <row r="5518" spans="9:20" x14ac:dyDescent="0.25">
      <c r="I5518" s="7"/>
      <c r="J5518" s="7"/>
      <c r="T5518"/>
    </row>
    <row r="5519" spans="9:20" x14ac:dyDescent="0.25">
      <c r="I5519" s="7"/>
      <c r="J5519" s="7"/>
      <c r="T5519"/>
    </row>
    <row r="5520" spans="9:20" x14ac:dyDescent="0.25">
      <c r="I5520" s="7"/>
      <c r="J5520" s="7"/>
      <c r="T5520"/>
    </row>
    <row r="5521" spans="9:20" x14ac:dyDescent="0.25">
      <c r="I5521" s="7"/>
      <c r="J5521" s="7"/>
      <c r="T5521"/>
    </row>
    <row r="5522" spans="9:20" x14ac:dyDescent="0.25">
      <c r="I5522" s="7"/>
      <c r="J5522" s="7"/>
      <c r="T5522"/>
    </row>
    <row r="5523" spans="9:20" x14ac:dyDescent="0.25">
      <c r="I5523" s="7"/>
      <c r="J5523" s="7"/>
      <c r="T5523"/>
    </row>
    <row r="5524" spans="9:20" x14ac:dyDescent="0.25">
      <c r="I5524" s="7"/>
      <c r="J5524" s="7"/>
      <c r="T5524"/>
    </row>
    <row r="5525" spans="9:20" x14ac:dyDescent="0.25">
      <c r="I5525" s="7"/>
      <c r="J5525" s="7"/>
      <c r="T5525"/>
    </row>
    <row r="5526" spans="9:20" x14ac:dyDescent="0.25">
      <c r="I5526" s="7"/>
      <c r="J5526" s="7"/>
      <c r="T5526"/>
    </row>
    <row r="5527" spans="9:20" x14ac:dyDescent="0.25">
      <c r="I5527" s="7"/>
      <c r="J5527" s="7"/>
      <c r="T5527"/>
    </row>
    <row r="5528" spans="9:20" x14ac:dyDescent="0.25">
      <c r="I5528" s="7"/>
      <c r="J5528" s="7"/>
      <c r="T5528"/>
    </row>
    <row r="5529" spans="9:20" x14ac:dyDescent="0.25">
      <c r="I5529" s="7"/>
      <c r="J5529" s="7"/>
      <c r="T5529"/>
    </row>
    <row r="5530" spans="9:20" x14ac:dyDescent="0.25">
      <c r="I5530" s="7"/>
      <c r="J5530" s="7"/>
      <c r="T5530"/>
    </row>
    <row r="5531" spans="9:20" x14ac:dyDescent="0.25">
      <c r="I5531" s="7"/>
      <c r="J5531" s="7"/>
      <c r="T5531"/>
    </row>
    <row r="5532" spans="9:20" x14ac:dyDescent="0.25">
      <c r="I5532" s="7"/>
      <c r="J5532" s="7"/>
      <c r="T5532"/>
    </row>
    <row r="5533" spans="9:20" x14ac:dyDescent="0.25">
      <c r="I5533" s="7"/>
      <c r="J5533" s="7"/>
      <c r="T5533"/>
    </row>
    <row r="5534" spans="9:20" x14ac:dyDescent="0.25">
      <c r="I5534" s="7"/>
      <c r="J5534" s="7"/>
      <c r="T5534"/>
    </row>
    <row r="5535" spans="9:20" x14ac:dyDescent="0.25">
      <c r="I5535" s="7"/>
      <c r="J5535" s="7"/>
      <c r="T5535"/>
    </row>
    <row r="5536" spans="9:20" x14ac:dyDescent="0.25">
      <c r="I5536" s="7"/>
      <c r="J5536" s="7"/>
      <c r="T5536"/>
    </row>
    <row r="5537" spans="9:20" x14ac:dyDescent="0.25">
      <c r="I5537" s="7"/>
      <c r="J5537" s="7"/>
      <c r="T5537"/>
    </row>
    <row r="5538" spans="9:20" x14ac:dyDescent="0.25">
      <c r="I5538" s="7"/>
      <c r="J5538" s="7"/>
      <c r="T5538"/>
    </row>
    <row r="5539" spans="9:20" x14ac:dyDescent="0.25">
      <c r="I5539" s="7"/>
      <c r="J5539" s="7"/>
      <c r="T5539"/>
    </row>
    <row r="5540" spans="9:20" x14ac:dyDescent="0.25">
      <c r="I5540" s="7"/>
      <c r="J5540" s="7"/>
      <c r="T5540"/>
    </row>
    <row r="5541" spans="9:20" x14ac:dyDescent="0.25">
      <c r="I5541" s="7"/>
      <c r="J5541" s="7"/>
      <c r="T5541"/>
    </row>
    <row r="5542" spans="9:20" x14ac:dyDescent="0.25">
      <c r="I5542" s="7"/>
      <c r="J5542" s="7"/>
      <c r="T5542"/>
    </row>
    <row r="5543" spans="9:20" x14ac:dyDescent="0.25">
      <c r="I5543" s="7"/>
      <c r="J5543" s="7"/>
      <c r="T5543"/>
    </row>
    <row r="5544" spans="9:20" x14ac:dyDescent="0.25">
      <c r="I5544" s="7"/>
      <c r="J5544" s="7"/>
      <c r="T5544"/>
    </row>
    <row r="5545" spans="9:20" x14ac:dyDescent="0.25">
      <c r="I5545" s="7"/>
      <c r="J5545" s="7"/>
      <c r="T5545"/>
    </row>
    <row r="5546" spans="9:20" x14ac:dyDescent="0.25">
      <c r="I5546" s="7"/>
      <c r="J5546" s="7"/>
      <c r="T5546"/>
    </row>
    <row r="5547" spans="9:20" x14ac:dyDescent="0.25">
      <c r="I5547" s="7"/>
      <c r="J5547" s="7"/>
      <c r="T5547"/>
    </row>
    <row r="5548" spans="9:20" x14ac:dyDescent="0.25">
      <c r="I5548" s="7"/>
      <c r="J5548" s="7"/>
      <c r="T5548"/>
    </row>
    <row r="5549" spans="9:20" x14ac:dyDescent="0.25">
      <c r="I5549" s="7"/>
      <c r="J5549" s="7"/>
      <c r="T5549"/>
    </row>
    <row r="5550" spans="9:20" x14ac:dyDescent="0.25">
      <c r="I5550" s="7"/>
      <c r="J5550" s="7"/>
      <c r="T5550"/>
    </row>
    <row r="5551" spans="9:20" x14ac:dyDescent="0.25">
      <c r="I5551" s="7"/>
      <c r="J5551" s="7"/>
      <c r="T5551"/>
    </row>
    <row r="5552" spans="9:20" x14ac:dyDescent="0.25">
      <c r="I5552" s="7"/>
      <c r="J5552" s="7"/>
      <c r="T5552"/>
    </row>
    <row r="5553" spans="9:20" x14ac:dyDescent="0.25">
      <c r="I5553" s="7"/>
      <c r="J5553" s="7"/>
      <c r="T5553"/>
    </row>
    <row r="5554" spans="9:20" x14ac:dyDescent="0.25">
      <c r="I5554" s="7"/>
      <c r="J5554" s="7"/>
      <c r="T5554"/>
    </row>
    <row r="5555" spans="9:20" x14ac:dyDescent="0.25">
      <c r="I5555" s="7"/>
      <c r="J5555" s="7"/>
      <c r="T5555"/>
    </row>
    <row r="5556" spans="9:20" x14ac:dyDescent="0.25">
      <c r="I5556" s="7"/>
      <c r="J5556" s="7"/>
      <c r="T5556"/>
    </row>
    <row r="5557" spans="9:20" x14ac:dyDescent="0.25">
      <c r="I5557" s="7"/>
      <c r="J5557" s="7"/>
      <c r="T5557"/>
    </row>
    <row r="5558" spans="9:20" x14ac:dyDescent="0.25">
      <c r="I5558" s="7"/>
      <c r="J5558" s="7"/>
      <c r="T5558"/>
    </row>
    <row r="5559" spans="9:20" x14ac:dyDescent="0.25">
      <c r="I5559" s="7"/>
      <c r="J5559" s="7"/>
      <c r="T5559"/>
    </row>
    <row r="5560" spans="9:20" x14ac:dyDescent="0.25">
      <c r="I5560" s="7"/>
      <c r="J5560" s="7"/>
      <c r="T5560"/>
    </row>
    <row r="5561" spans="9:20" x14ac:dyDescent="0.25">
      <c r="I5561" s="7"/>
      <c r="J5561" s="7"/>
      <c r="T5561"/>
    </row>
    <row r="5562" spans="9:20" x14ac:dyDescent="0.25">
      <c r="I5562" s="7"/>
      <c r="J5562" s="7"/>
      <c r="T5562"/>
    </row>
    <row r="5563" spans="9:20" x14ac:dyDescent="0.25">
      <c r="I5563" s="7"/>
      <c r="J5563" s="7"/>
      <c r="T5563"/>
    </row>
    <row r="5564" spans="9:20" x14ac:dyDescent="0.25">
      <c r="I5564" s="7"/>
      <c r="J5564" s="7"/>
      <c r="T5564"/>
    </row>
    <row r="5565" spans="9:20" x14ac:dyDescent="0.25">
      <c r="I5565" s="7"/>
      <c r="J5565" s="7"/>
      <c r="T5565"/>
    </row>
    <row r="5566" spans="9:20" x14ac:dyDescent="0.25">
      <c r="I5566" s="7"/>
      <c r="J5566" s="7"/>
      <c r="T5566"/>
    </row>
    <row r="5567" spans="9:20" x14ac:dyDescent="0.25">
      <c r="I5567" s="7"/>
      <c r="J5567" s="7"/>
      <c r="T5567"/>
    </row>
    <row r="5568" spans="9:20" x14ac:dyDescent="0.25">
      <c r="I5568" s="7"/>
      <c r="J5568" s="7"/>
      <c r="T5568"/>
    </row>
    <row r="5569" spans="9:20" x14ac:dyDescent="0.25">
      <c r="I5569" s="7"/>
      <c r="J5569" s="7"/>
      <c r="T5569"/>
    </row>
    <row r="5570" spans="9:20" x14ac:dyDescent="0.25">
      <c r="I5570" s="7"/>
      <c r="J5570" s="7"/>
      <c r="T5570"/>
    </row>
    <row r="5571" spans="9:20" x14ac:dyDescent="0.25">
      <c r="I5571" s="7"/>
      <c r="J5571" s="7"/>
      <c r="T5571"/>
    </row>
    <row r="5572" spans="9:20" x14ac:dyDescent="0.25">
      <c r="I5572" s="7"/>
      <c r="J5572" s="7"/>
      <c r="T5572"/>
    </row>
    <row r="5573" spans="9:20" x14ac:dyDescent="0.25">
      <c r="I5573" s="7"/>
      <c r="J5573" s="7"/>
      <c r="T5573"/>
    </row>
    <row r="5574" spans="9:20" x14ac:dyDescent="0.25">
      <c r="I5574" s="7"/>
      <c r="J5574" s="7"/>
      <c r="T5574"/>
    </row>
    <row r="5575" spans="9:20" x14ac:dyDescent="0.25">
      <c r="I5575" s="7"/>
      <c r="J5575" s="7"/>
      <c r="T5575"/>
    </row>
    <row r="5576" spans="9:20" x14ac:dyDescent="0.25">
      <c r="I5576" s="7"/>
      <c r="J5576" s="7"/>
      <c r="T5576"/>
    </row>
    <row r="5577" spans="9:20" x14ac:dyDescent="0.25">
      <c r="I5577" s="7"/>
      <c r="J5577" s="7"/>
      <c r="T5577"/>
    </row>
    <row r="5578" spans="9:20" x14ac:dyDescent="0.25">
      <c r="I5578" s="7"/>
      <c r="J5578" s="7"/>
      <c r="T5578"/>
    </row>
    <row r="5579" spans="9:20" x14ac:dyDescent="0.25">
      <c r="I5579" s="7"/>
      <c r="J5579" s="7"/>
      <c r="T5579"/>
    </row>
    <row r="5580" spans="9:20" x14ac:dyDescent="0.25">
      <c r="I5580" s="7"/>
      <c r="J5580" s="7"/>
      <c r="T5580"/>
    </row>
    <row r="5581" spans="9:20" x14ac:dyDescent="0.25">
      <c r="I5581" s="7"/>
      <c r="J5581" s="7"/>
      <c r="T5581"/>
    </row>
    <row r="5582" spans="9:20" x14ac:dyDescent="0.25">
      <c r="I5582" s="7"/>
      <c r="J5582" s="7"/>
      <c r="T5582"/>
    </row>
    <row r="5583" spans="9:20" x14ac:dyDescent="0.25">
      <c r="I5583" s="7"/>
      <c r="J5583" s="7"/>
      <c r="T5583"/>
    </row>
    <row r="5584" spans="9:20" x14ac:dyDescent="0.25">
      <c r="I5584" s="7"/>
      <c r="J5584" s="7"/>
      <c r="T5584"/>
    </row>
    <row r="5585" spans="9:20" x14ac:dyDescent="0.25">
      <c r="I5585" s="7"/>
      <c r="J5585" s="7"/>
      <c r="T5585"/>
    </row>
    <row r="5586" spans="9:20" x14ac:dyDescent="0.25">
      <c r="I5586" s="7"/>
      <c r="J5586" s="7"/>
      <c r="T5586"/>
    </row>
    <row r="5587" spans="9:20" x14ac:dyDescent="0.25">
      <c r="I5587" s="7"/>
      <c r="J5587" s="7"/>
      <c r="T5587"/>
    </row>
    <row r="5588" spans="9:20" x14ac:dyDescent="0.25">
      <c r="I5588" s="7"/>
      <c r="J5588" s="7"/>
      <c r="T5588"/>
    </row>
    <row r="5589" spans="9:20" x14ac:dyDescent="0.25">
      <c r="I5589" s="7"/>
      <c r="J5589" s="7"/>
      <c r="T5589"/>
    </row>
    <row r="5590" spans="9:20" x14ac:dyDescent="0.25">
      <c r="I5590" s="7"/>
      <c r="J5590" s="7"/>
      <c r="T5590"/>
    </row>
    <row r="5591" spans="9:20" x14ac:dyDescent="0.25">
      <c r="I5591" s="7"/>
      <c r="J5591" s="7"/>
      <c r="T5591"/>
    </row>
    <row r="5592" spans="9:20" x14ac:dyDescent="0.25">
      <c r="I5592" s="7"/>
      <c r="J5592" s="7"/>
      <c r="T5592"/>
    </row>
    <row r="5593" spans="9:20" x14ac:dyDescent="0.25">
      <c r="I5593" s="7"/>
      <c r="J5593" s="7"/>
      <c r="T5593"/>
    </row>
    <row r="5594" spans="9:20" x14ac:dyDescent="0.25">
      <c r="I5594" s="7"/>
      <c r="J5594" s="7"/>
      <c r="T5594"/>
    </row>
    <row r="5595" spans="9:20" x14ac:dyDescent="0.25">
      <c r="I5595" s="7"/>
      <c r="J5595" s="7"/>
      <c r="T5595"/>
    </row>
    <row r="5596" spans="9:20" x14ac:dyDescent="0.25">
      <c r="I5596" s="7"/>
      <c r="J5596" s="7"/>
      <c r="T5596"/>
    </row>
    <row r="5597" spans="9:20" x14ac:dyDescent="0.25">
      <c r="I5597" s="7"/>
      <c r="J5597" s="7"/>
      <c r="T5597"/>
    </row>
    <row r="5598" spans="9:20" x14ac:dyDescent="0.25">
      <c r="I5598" s="7"/>
      <c r="J5598" s="7"/>
      <c r="T5598"/>
    </row>
    <row r="5599" spans="9:20" x14ac:dyDescent="0.25">
      <c r="I5599" s="7"/>
      <c r="J5599" s="7"/>
      <c r="T5599"/>
    </row>
    <row r="5600" spans="9:20" x14ac:dyDescent="0.25">
      <c r="I5600" s="7"/>
      <c r="J5600" s="7"/>
      <c r="T5600"/>
    </row>
    <row r="5601" spans="9:20" x14ac:dyDescent="0.25">
      <c r="I5601" s="7"/>
      <c r="J5601" s="7"/>
      <c r="T5601"/>
    </row>
    <row r="5602" spans="9:20" x14ac:dyDescent="0.25">
      <c r="I5602" s="7"/>
      <c r="J5602" s="7"/>
      <c r="T5602"/>
    </row>
    <row r="5603" spans="9:20" x14ac:dyDescent="0.25">
      <c r="I5603" s="7"/>
      <c r="J5603" s="7"/>
      <c r="T5603"/>
    </row>
    <row r="5604" spans="9:20" x14ac:dyDescent="0.25">
      <c r="I5604" s="7"/>
      <c r="J5604" s="7"/>
      <c r="T5604"/>
    </row>
    <row r="5605" spans="9:20" x14ac:dyDescent="0.25">
      <c r="I5605" s="7"/>
      <c r="J5605" s="7"/>
      <c r="T5605"/>
    </row>
    <row r="5606" spans="9:20" x14ac:dyDescent="0.25">
      <c r="I5606" s="7"/>
      <c r="J5606" s="7"/>
      <c r="T5606"/>
    </row>
    <row r="5607" spans="9:20" x14ac:dyDescent="0.25">
      <c r="I5607" s="7"/>
      <c r="J5607" s="7"/>
      <c r="T5607"/>
    </row>
    <row r="5608" spans="9:20" x14ac:dyDescent="0.25">
      <c r="I5608" s="7"/>
      <c r="J5608" s="7"/>
      <c r="T5608"/>
    </row>
    <row r="5609" spans="9:20" x14ac:dyDescent="0.25">
      <c r="I5609" s="7"/>
      <c r="J5609" s="7"/>
      <c r="T5609"/>
    </row>
    <row r="5610" spans="9:20" x14ac:dyDescent="0.25">
      <c r="I5610" s="7"/>
      <c r="J5610" s="7"/>
      <c r="T5610"/>
    </row>
    <row r="5611" spans="9:20" x14ac:dyDescent="0.25">
      <c r="I5611" s="7"/>
      <c r="J5611" s="7"/>
      <c r="T5611"/>
    </row>
    <row r="5612" spans="9:20" x14ac:dyDescent="0.25">
      <c r="I5612" s="7"/>
      <c r="J5612" s="7"/>
      <c r="T5612"/>
    </row>
    <row r="5613" spans="9:20" x14ac:dyDescent="0.25">
      <c r="I5613" s="7"/>
      <c r="J5613" s="7"/>
      <c r="T5613"/>
    </row>
    <row r="5614" spans="9:20" x14ac:dyDescent="0.25">
      <c r="I5614" s="7"/>
      <c r="J5614" s="7"/>
      <c r="T5614"/>
    </row>
    <row r="5615" spans="9:20" x14ac:dyDescent="0.25">
      <c r="I5615" s="7"/>
      <c r="J5615" s="7"/>
      <c r="T5615"/>
    </row>
    <row r="5616" spans="9:20" x14ac:dyDescent="0.25">
      <c r="I5616" s="7"/>
      <c r="J5616" s="7"/>
      <c r="T5616"/>
    </row>
    <row r="5617" spans="9:20" x14ac:dyDescent="0.25">
      <c r="I5617" s="7"/>
      <c r="J5617" s="7"/>
      <c r="T5617"/>
    </row>
    <row r="5618" spans="9:20" x14ac:dyDescent="0.25">
      <c r="I5618" s="7"/>
      <c r="J5618" s="7"/>
      <c r="T5618"/>
    </row>
    <row r="5619" spans="9:20" x14ac:dyDescent="0.25">
      <c r="I5619" s="7"/>
      <c r="J5619" s="7"/>
      <c r="T5619"/>
    </row>
    <row r="5620" spans="9:20" x14ac:dyDescent="0.25">
      <c r="I5620" s="7"/>
      <c r="J5620" s="7"/>
      <c r="T5620"/>
    </row>
    <row r="5621" spans="9:20" x14ac:dyDescent="0.25">
      <c r="I5621" s="7"/>
      <c r="J5621" s="7"/>
      <c r="T5621"/>
    </row>
    <row r="5622" spans="9:20" x14ac:dyDescent="0.25">
      <c r="I5622" s="7"/>
      <c r="J5622" s="7"/>
      <c r="T5622"/>
    </row>
    <row r="5623" spans="9:20" x14ac:dyDescent="0.25">
      <c r="I5623" s="7"/>
      <c r="J5623" s="7"/>
      <c r="T5623"/>
    </row>
    <row r="5624" spans="9:20" x14ac:dyDescent="0.25">
      <c r="I5624" s="7"/>
      <c r="J5624" s="7"/>
      <c r="T5624"/>
    </row>
    <row r="5625" spans="9:20" x14ac:dyDescent="0.25">
      <c r="I5625" s="7"/>
      <c r="J5625" s="7"/>
      <c r="T5625"/>
    </row>
    <row r="5626" spans="9:20" x14ac:dyDescent="0.25">
      <c r="I5626" s="7"/>
      <c r="J5626" s="7"/>
      <c r="T5626"/>
    </row>
    <row r="5627" spans="9:20" x14ac:dyDescent="0.25">
      <c r="I5627" s="7"/>
      <c r="J5627" s="7"/>
      <c r="T5627"/>
    </row>
    <row r="5628" spans="9:20" x14ac:dyDescent="0.25">
      <c r="I5628" s="7"/>
      <c r="J5628" s="7"/>
      <c r="T5628"/>
    </row>
    <row r="5629" spans="9:20" x14ac:dyDescent="0.25">
      <c r="I5629" s="7"/>
      <c r="J5629" s="7"/>
      <c r="T5629"/>
    </row>
    <row r="5630" spans="9:20" x14ac:dyDescent="0.25">
      <c r="I5630" s="7"/>
      <c r="J5630" s="7"/>
      <c r="T5630"/>
    </row>
    <row r="5631" spans="9:20" x14ac:dyDescent="0.25">
      <c r="I5631" s="7"/>
      <c r="J5631" s="7"/>
      <c r="T5631"/>
    </row>
    <row r="5632" spans="9:20" x14ac:dyDescent="0.25">
      <c r="I5632" s="7"/>
      <c r="J5632" s="7"/>
      <c r="T5632"/>
    </row>
    <row r="5633" spans="9:20" x14ac:dyDescent="0.25">
      <c r="I5633" s="7"/>
      <c r="J5633" s="7"/>
      <c r="T5633"/>
    </row>
    <row r="5634" spans="9:20" x14ac:dyDescent="0.25">
      <c r="I5634" s="7"/>
      <c r="J5634" s="7"/>
      <c r="T5634"/>
    </row>
    <row r="5635" spans="9:20" x14ac:dyDescent="0.25">
      <c r="I5635" s="7"/>
      <c r="J5635" s="7"/>
      <c r="T5635"/>
    </row>
    <row r="5636" spans="9:20" x14ac:dyDescent="0.25">
      <c r="I5636" s="7"/>
      <c r="J5636" s="7"/>
      <c r="T5636"/>
    </row>
    <row r="5637" spans="9:20" x14ac:dyDescent="0.25">
      <c r="I5637" s="7"/>
      <c r="J5637" s="7"/>
      <c r="T5637"/>
    </row>
    <row r="5638" spans="9:20" x14ac:dyDescent="0.25">
      <c r="I5638" s="7"/>
      <c r="J5638" s="7"/>
      <c r="T5638"/>
    </row>
    <row r="5639" spans="9:20" x14ac:dyDescent="0.25">
      <c r="I5639" s="7"/>
      <c r="J5639" s="7"/>
      <c r="T5639"/>
    </row>
    <row r="5640" spans="9:20" x14ac:dyDescent="0.25">
      <c r="I5640" s="7"/>
      <c r="J5640" s="7"/>
      <c r="T5640"/>
    </row>
    <row r="5641" spans="9:20" x14ac:dyDescent="0.25">
      <c r="I5641" s="7"/>
      <c r="J5641" s="7"/>
      <c r="T5641"/>
    </row>
    <row r="5642" spans="9:20" x14ac:dyDescent="0.25">
      <c r="I5642" s="7"/>
      <c r="J5642" s="7"/>
      <c r="T5642"/>
    </row>
    <row r="5643" spans="9:20" x14ac:dyDescent="0.25">
      <c r="I5643" s="7"/>
      <c r="J5643" s="7"/>
      <c r="T5643"/>
    </row>
    <row r="5644" spans="9:20" x14ac:dyDescent="0.25">
      <c r="I5644" s="7"/>
      <c r="J5644" s="7"/>
      <c r="T5644"/>
    </row>
    <row r="5645" spans="9:20" x14ac:dyDescent="0.25">
      <c r="I5645" s="7"/>
      <c r="J5645" s="7"/>
      <c r="T5645"/>
    </row>
    <row r="5646" spans="9:20" x14ac:dyDescent="0.25">
      <c r="I5646" s="7"/>
      <c r="J5646" s="7"/>
      <c r="T5646"/>
    </row>
    <row r="5647" spans="9:20" x14ac:dyDescent="0.25">
      <c r="I5647" s="7"/>
      <c r="J5647" s="7"/>
      <c r="T5647"/>
    </row>
    <row r="5648" spans="9:20" x14ac:dyDescent="0.25">
      <c r="I5648" s="7"/>
      <c r="J5648" s="7"/>
      <c r="T5648"/>
    </row>
    <row r="5649" spans="9:20" x14ac:dyDescent="0.25">
      <c r="I5649" s="7"/>
      <c r="J5649" s="7"/>
      <c r="T5649"/>
    </row>
    <row r="5650" spans="9:20" x14ac:dyDescent="0.25">
      <c r="I5650" s="7"/>
      <c r="J5650" s="7"/>
      <c r="T5650"/>
    </row>
    <row r="5651" spans="9:20" x14ac:dyDescent="0.25">
      <c r="I5651" s="7"/>
      <c r="J5651" s="7"/>
      <c r="T5651"/>
    </row>
    <row r="5652" spans="9:20" x14ac:dyDescent="0.25">
      <c r="I5652" s="7"/>
      <c r="J5652" s="7"/>
      <c r="T5652"/>
    </row>
    <row r="5653" spans="9:20" x14ac:dyDescent="0.25">
      <c r="I5653" s="7"/>
      <c r="J5653" s="7"/>
      <c r="T5653"/>
    </row>
    <row r="5654" spans="9:20" x14ac:dyDescent="0.25">
      <c r="I5654" s="7"/>
      <c r="J5654" s="7"/>
      <c r="T5654"/>
    </row>
    <row r="5655" spans="9:20" x14ac:dyDescent="0.25">
      <c r="I5655" s="7"/>
      <c r="J5655" s="7"/>
      <c r="T5655"/>
    </row>
    <row r="5656" spans="9:20" x14ac:dyDescent="0.25">
      <c r="I5656" s="7"/>
      <c r="J5656" s="7"/>
      <c r="T5656"/>
    </row>
    <row r="5657" spans="9:20" x14ac:dyDescent="0.25">
      <c r="I5657" s="7"/>
      <c r="J5657" s="7"/>
      <c r="T5657"/>
    </row>
    <row r="5658" spans="9:20" x14ac:dyDescent="0.25">
      <c r="I5658" s="7"/>
      <c r="J5658" s="7"/>
      <c r="T5658"/>
    </row>
    <row r="5659" spans="9:20" x14ac:dyDescent="0.25">
      <c r="I5659" s="7"/>
      <c r="J5659" s="7"/>
      <c r="T5659"/>
    </row>
    <row r="5660" spans="9:20" x14ac:dyDescent="0.25">
      <c r="I5660" s="7"/>
      <c r="J5660" s="7"/>
      <c r="T5660"/>
    </row>
    <row r="5661" spans="9:20" x14ac:dyDescent="0.25">
      <c r="I5661" s="7"/>
      <c r="J5661" s="7"/>
      <c r="T5661"/>
    </row>
    <row r="5662" spans="9:20" x14ac:dyDescent="0.25">
      <c r="I5662" s="7"/>
      <c r="J5662" s="7"/>
      <c r="T5662"/>
    </row>
    <row r="5663" spans="9:20" x14ac:dyDescent="0.25">
      <c r="I5663" s="7"/>
      <c r="J5663" s="7"/>
      <c r="T5663"/>
    </row>
    <row r="5664" spans="9:20" x14ac:dyDescent="0.25">
      <c r="I5664" s="7"/>
      <c r="J5664" s="7"/>
      <c r="T5664"/>
    </row>
    <row r="5665" spans="9:20" x14ac:dyDescent="0.25">
      <c r="I5665" s="7"/>
      <c r="J5665" s="7"/>
      <c r="T5665"/>
    </row>
    <row r="5666" spans="9:20" x14ac:dyDescent="0.25">
      <c r="I5666" s="7"/>
      <c r="J5666" s="7"/>
      <c r="T5666"/>
    </row>
    <row r="5667" spans="9:20" x14ac:dyDescent="0.25">
      <c r="I5667" s="7"/>
      <c r="J5667" s="7"/>
      <c r="T5667"/>
    </row>
    <row r="5668" spans="9:20" x14ac:dyDescent="0.25">
      <c r="I5668" s="7"/>
      <c r="J5668" s="7"/>
      <c r="T5668"/>
    </row>
    <row r="5669" spans="9:20" x14ac:dyDescent="0.25">
      <c r="I5669" s="7"/>
      <c r="J5669" s="7"/>
      <c r="T5669"/>
    </row>
    <row r="5670" spans="9:20" x14ac:dyDescent="0.25">
      <c r="I5670" s="7"/>
      <c r="J5670" s="7"/>
      <c r="T5670"/>
    </row>
    <row r="5671" spans="9:20" x14ac:dyDescent="0.25">
      <c r="I5671" s="7"/>
      <c r="J5671" s="7"/>
      <c r="T5671"/>
    </row>
    <row r="5672" spans="9:20" x14ac:dyDescent="0.25">
      <c r="I5672" s="7"/>
      <c r="J5672" s="7"/>
      <c r="T5672"/>
    </row>
    <row r="5673" spans="9:20" x14ac:dyDescent="0.25">
      <c r="I5673" s="7"/>
      <c r="J5673" s="7"/>
      <c r="T5673"/>
    </row>
    <row r="5674" spans="9:20" x14ac:dyDescent="0.25">
      <c r="I5674" s="7"/>
      <c r="J5674" s="7"/>
      <c r="T5674"/>
    </row>
    <row r="5675" spans="9:20" x14ac:dyDescent="0.25">
      <c r="I5675" s="7"/>
      <c r="J5675" s="7"/>
      <c r="T5675"/>
    </row>
    <row r="5676" spans="9:20" x14ac:dyDescent="0.25">
      <c r="I5676" s="7"/>
      <c r="J5676" s="7"/>
      <c r="T5676"/>
    </row>
    <row r="5677" spans="9:20" x14ac:dyDescent="0.25">
      <c r="I5677" s="7"/>
      <c r="J5677" s="7"/>
      <c r="T5677"/>
    </row>
    <row r="5678" spans="9:20" x14ac:dyDescent="0.25">
      <c r="I5678" s="7"/>
      <c r="J5678" s="7"/>
      <c r="T5678"/>
    </row>
    <row r="5679" spans="9:20" x14ac:dyDescent="0.25">
      <c r="I5679" s="7"/>
      <c r="J5679" s="7"/>
      <c r="T5679"/>
    </row>
    <row r="5680" spans="9:20" x14ac:dyDescent="0.25">
      <c r="I5680" s="7"/>
      <c r="J5680" s="7"/>
      <c r="T5680"/>
    </row>
    <row r="5681" spans="9:20" x14ac:dyDescent="0.25">
      <c r="I5681" s="7"/>
      <c r="J5681" s="7"/>
      <c r="T5681"/>
    </row>
    <row r="5682" spans="9:20" x14ac:dyDescent="0.25">
      <c r="I5682" s="7"/>
      <c r="J5682" s="7"/>
      <c r="T5682"/>
    </row>
    <row r="5683" spans="9:20" x14ac:dyDescent="0.25">
      <c r="I5683" s="7"/>
      <c r="J5683" s="7"/>
      <c r="T5683"/>
    </row>
    <row r="5684" spans="9:20" x14ac:dyDescent="0.25">
      <c r="I5684" s="7"/>
      <c r="J5684" s="7"/>
      <c r="T5684"/>
    </row>
    <row r="5685" spans="9:20" x14ac:dyDescent="0.25">
      <c r="I5685" s="7"/>
      <c r="J5685" s="7"/>
      <c r="T5685"/>
    </row>
    <row r="5686" spans="9:20" x14ac:dyDescent="0.25">
      <c r="I5686" s="7"/>
      <c r="J5686" s="7"/>
      <c r="T5686"/>
    </row>
    <row r="5687" spans="9:20" x14ac:dyDescent="0.25">
      <c r="I5687" s="7"/>
      <c r="J5687" s="7"/>
      <c r="T5687"/>
    </row>
    <row r="5688" spans="9:20" x14ac:dyDescent="0.25">
      <c r="I5688" s="7"/>
      <c r="J5688" s="7"/>
      <c r="T5688"/>
    </row>
    <row r="5689" spans="9:20" x14ac:dyDescent="0.25">
      <c r="I5689" s="7"/>
      <c r="J5689" s="7"/>
      <c r="T5689"/>
    </row>
    <row r="5690" spans="9:20" x14ac:dyDescent="0.25">
      <c r="I5690" s="7"/>
      <c r="J5690" s="7"/>
      <c r="T5690"/>
    </row>
    <row r="5691" spans="9:20" x14ac:dyDescent="0.25">
      <c r="I5691" s="7"/>
      <c r="J5691" s="7"/>
      <c r="T5691"/>
    </row>
    <row r="5692" spans="9:20" x14ac:dyDescent="0.25">
      <c r="I5692" s="7"/>
      <c r="J5692" s="7"/>
      <c r="T5692"/>
    </row>
    <row r="5693" spans="9:20" x14ac:dyDescent="0.25">
      <c r="I5693" s="7"/>
      <c r="J5693" s="7"/>
      <c r="T5693"/>
    </row>
    <row r="5694" spans="9:20" x14ac:dyDescent="0.25">
      <c r="I5694" s="7"/>
      <c r="J5694" s="7"/>
      <c r="T5694"/>
    </row>
    <row r="5695" spans="9:20" x14ac:dyDescent="0.25">
      <c r="I5695" s="7"/>
      <c r="J5695" s="7"/>
      <c r="T5695"/>
    </row>
    <row r="5696" spans="9:20" x14ac:dyDescent="0.25">
      <c r="I5696" s="7"/>
      <c r="J5696" s="7"/>
      <c r="T5696"/>
    </row>
    <row r="5697" spans="9:20" x14ac:dyDescent="0.25">
      <c r="I5697" s="7"/>
      <c r="J5697" s="7"/>
      <c r="T5697"/>
    </row>
    <row r="5698" spans="9:20" x14ac:dyDescent="0.25">
      <c r="I5698" s="7"/>
      <c r="J5698" s="7"/>
      <c r="T5698"/>
    </row>
    <row r="5699" spans="9:20" x14ac:dyDescent="0.25">
      <c r="I5699" s="7"/>
      <c r="J5699" s="7"/>
      <c r="T5699"/>
    </row>
    <row r="5700" spans="9:20" x14ac:dyDescent="0.25">
      <c r="I5700" s="7"/>
      <c r="J5700" s="7"/>
      <c r="T5700"/>
    </row>
    <row r="5701" spans="9:20" x14ac:dyDescent="0.25">
      <c r="I5701" s="7"/>
      <c r="J5701" s="7"/>
      <c r="T5701"/>
    </row>
    <row r="5702" spans="9:20" x14ac:dyDescent="0.25">
      <c r="I5702" s="7"/>
      <c r="J5702" s="7"/>
      <c r="T5702"/>
    </row>
    <row r="5703" spans="9:20" x14ac:dyDescent="0.25">
      <c r="I5703" s="7"/>
      <c r="J5703" s="7"/>
      <c r="T5703"/>
    </row>
    <row r="5704" spans="9:20" x14ac:dyDescent="0.25">
      <c r="I5704" s="7"/>
      <c r="J5704" s="7"/>
      <c r="T5704"/>
    </row>
    <row r="5705" spans="9:20" x14ac:dyDescent="0.25">
      <c r="I5705" s="7"/>
      <c r="J5705" s="7"/>
      <c r="T5705"/>
    </row>
    <row r="5706" spans="9:20" x14ac:dyDescent="0.25">
      <c r="I5706" s="7"/>
      <c r="J5706" s="7"/>
      <c r="T5706"/>
    </row>
    <row r="5707" spans="9:20" x14ac:dyDescent="0.25">
      <c r="I5707" s="7"/>
      <c r="J5707" s="7"/>
      <c r="T5707"/>
    </row>
    <row r="5708" spans="9:20" x14ac:dyDescent="0.25">
      <c r="I5708" s="7"/>
      <c r="J5708" s="7"/>
      <c r="T5708"/>
    </row>
    <row r="5709" spans="9:20" x14ac:dyDescent="0.25">
      <c r="I5709" s="7"/>
      <c r="J5709" s="7"/>
      <c r="T5709"/>
    </row>
    <row r="5710" spans="9:20" x14ac:dyDescent="0.25">
      <c r="I5710" s="7"/>
      <c r="J5710" s="7"/>
      <c r="T5710"/>
    </row>
    <row r="5711" spans="9:20" x14ac:dyDescent="0.25">
      <c r="I5711" s="7"/>
      <c r="J5711" s="7"/>
      <c r="T5711"/>
    </row>
    <row r="5712" spans="9:20" x14ac:dyDescent="0.25">
      <c r="I5712" s="7"/>
      <c r="J5712" s="7"/>
      <c r="T5712"/>
    </row>
    <row r="5713" spans="9:20" x14ac:dyDescent="0.25">
      <c r="I5713" s="7"/>
      <c r="J5713" s="7"/>
      <c r="T5713"/>
    </row>
    <row r="5714" spans="9:20" x14ac:dyDescent="0.25">
      <c r="I5714" s="7"/>
      <c r="J5714" s="7"/>
      <c r="T5714"/>
    </row>
    <row r="5715" spans="9:20" x14ac:dyDescent="0.25">
      <c r="I5715" s="7"/>
      <c r="J5715" s="7"/>
      <c r="T5715"/>
    </row>
    <row r="5716" spans="9:20" x14ac:dyDescent="0.25">
      <c r="I5716" s="7"/>
      <c r="J5716" s="7"/>
      <c r="T5716"/>
    </row>
    <row r="5717" spans="9:20" x14ac:dyDescent="0.25">
      <c r="I5717" s="7"/>
      <c r="J5717" s="7"/>
      <c r="T5717"/>
    </row>
    <row r="5718" spans="9:20" x14ac:dyDescent="0.25">
      <c r="I5718" s="7"/>
      <c r="J5718" s="7"/>
      <c r="T5718"/>
    </row>
    <row r="5719" spans="9:20" x14ac:dyDescent="0.25">
      <c r="I5719" s="7"/>
      <c r="J5719" s="7"/>
      <c r="T5719"/>
    </row>
    <row r="5720" spans="9:20" x14ac:dyDescent="0.25">
      <c r="I5720" s="7"/>
      <c r="J5720" s="7"/>
      <c r="T5720"/>
    </row>
    <row r="5721" spans="9:20" x14ac:dyDescent="0.25">
      <c r="I5721" s="7"/>
      <c r="J5721" s="7"/>
      <c r="T5721"/>
    </row>
    <row r="5722" spans="9:20" x14ac:dyDescent="0.25">
      <c r="I5722" s="7"/>
      <c r="J5722" s="7"/>
      <c r="T5722"/>
    </row>
    <row r="5723" spans="9:20" x14ac:dyDescent="0.25">
      <c r="I5723" s="7"/>
      <c r="J5723" s="7"/>
      <c r="T5723"/>
    </row>
    <row r="5724" spans="9:20" x14ac:dyDescent="0.25">
      <c r="I5724" s="7"/>
      <c r="J5724" s="7"/>
      <c r="T5724"/>
    </row>
    <row r="5725" spans="9:20" x14ac:dyDescent="0.25">
      <c r="I5725" s="7"/>
      <c r="J5725" s="7"/>
      <c r="T5725"/>
    </row>
    <row r="5726" spans="9:20" x14ac:dyDescent="0.25">
      <c r="I5726" s="7"/>
      <c r="J5726" s="7"/>
      <c r="T5726"/>
    </row>
    <row r="5727" spans="9:20" x14ac:dyDescent="0.25">
      <c r="I5727" s="7"/>
      <c r="J5727" s="7"/>
      <c r="T5727"/>
    </row>
    <row r="5728" spans="9:20" x14ac:dyDescent="0.25">
      <c r="I5728" s="7"/>
      <c r="J5728" s="7"/>
      <c r="T5728"/>
    </row>
    <row r="5729" spans="9:20" x14ac:dyDescent="0.25">
      <c r="I5729" s="7"/>
      <c r="J5729" s="7"/>
      <c r="T5729"/>
    </row>
    <row r="5730" spans="9:20" x14ac:dyDescent="0.25">
      <c r="I5730" s="7"/>
      <c r="J5730" s="7"/>
      <c r="T5730"/>
    </row>
    <row r="5731" spans="9:20" x14ac:dyDescent="0.25">
      <c r="I5731" s="7"/>
      <c r="J5731" s="7"/>
      <c r="T5731"/>
    </row>
    <row r="5732" spans="9:20" x14ac:dyDescent="0.25">
      <c r="I5732" s="7"/>
      <c r="J5732" s="7"/>
      <c r="T5732"/>
    </row>
    <row r="5733" spans="9:20" x14ac:dyDescent="0.25">
      <c r="I5733" s="7"/>
      <c r="J5733" s="7"/>
      <c r="T5733"/>
    </row>
    <row r="5734" spans="9:20" x14ac:dyDescent="0.25">
      <c r="I5734" s="7"/>
      <c r="J5734" s="7"/>
      <c r="T5734"/>
    </row>
    <row r="5735" spans="9:20" x14ac:dyDescent="0.25">
      <c r="I5735" s="7"/>
      <c r="J5735" s="7"/>
      <c r="T5735"/>
    </row>
    <row r="5736" spans="9:20" x14ac:dyDescent="0.25">
      <c r="I5736" s="7"/>
      <c r="J5736" s="7"/>
      <c r="T5736"/>
    </row>
    <row r="5737" spans="9:20" x14ac:dyDescent="0.25">
      <c r="I5737" s="7"/>
      <c r="J5737" s="7"/>
      <c r="T5737"/>
    </row>
    <row r="5738" spans="9:20" x14ac:dyDescent="0.25">
      <c r="I5738" s="7"/>
      <c r="J5738" s="7"/>
      <c r="T5738"/>
    </row>
    <row r="5739" spans="9:20" x14ac:dyDescent="0.25">
      <c r="I5739" s="7"/>
      <c r="J5739" s="7"/>
      <c r="T5739"/>
    </row>
    <row r="5740" spans="9:20" x14ac:dyDescent="0.25">
      <c r="I5740" s="7"/>
      <c r="J5740" s="7"/>
      <c r="T5740"/>
    </row>
    <row r="5741" spans="9:20" x14ac:dyDescent="0.25">
      <c r="I5741" s="7"/>
      <c r="J5741" s="7"/>
      <c r="T5741"/>
    </row>
    <row r="5742" spans="9:20" x14ac:dyDescent="0.25">
      <c r="I5742" s="7"/>
      <c r="J5742" s="7"/>
      <c r="T5742"/>
    </row>
    <row r="5743" spans="9:20" x14ac:dyDescent="0.25">
      <c r="I5743" s="7"/>
      <c r="J5743" s="7"/>
      <c r="T5743"/>
    </row>
    <row r="5744" spans="9:20" x14ac:dyDescent="0.25">
      <c r="I5744" s="7"/>
      <c r="J5744" s="7"/>
      <c r="T5744"/>
    </row>
    <row r="5745" spans="9:20" x14ac:dyDescent="0.25">
      <c r="I5745" s="7"/>
      <c r="J5745" s="7"/>
      <c r="T5745"/>
    </row>
    <row r="5746" spans="9:20" x14ac:dyDescent="0.25">
      <c r="I5746" s="7"/>
      <c r="J5746" s="7"/>
      <c r="T5746"/>
    </row>
    <row r="5747" spans="9:20" x14ac:dyDescent="0.25">
      <c r="I5747" s="7"/>
      <c r="J5747" s="7"/>
      <c r="T5747"/>
    </row>
    <row r="5748" spans="9:20" x14ac:dyDescent="0.25">
      <c r="I5748" s="7"/>
      <c r="J5748" s="7"/>
      <c r="T5748"/>
    </row>
    <row r="5749" spans="9:20" x14ac:dyDescent="0.25">
      <c r="I5749" s="7"/>
      <c r="J5749" s="7"/>
      <c r="T5749"/>
    </row>
    <row r="5750" spans="9:20" x14ac:dyDescent="0.25">
      <c r="I5750" s="7"/>
      <c r="J5750" s="7"/>
      <c r="T5750"/>
    </row>
    <row r="5751" spans="9:20" x14ac:dyDescent="0.25">
      <c r="I5751" s="7"/>
      <c r="J5751" s="7"/>
      <c r="T5751"/>
    </row>
    <row r="5752" spans="9:20" x14ac:dyDescent="0.25">
      <c r="I5752" s="7"/>
      <c r="J5752" s="7"/>
      <c r="T5752"/>
    </row>
    <row r="5753" spans="9:20" x14ac:dyDescent="0.25">
      <c r="I5753" s="7"/>
      <c r="J5753" s="7"/>
      <c r="T5753"/>
    </row>
    <row r="5754" spans="9:20" x14ac:dyDescent="0.25">
      <c r="I5754" s="7"/>
      <c r="J5754" s="7"/>
      <c r="T5754"/>
    </row>
    <row r="5755" spans="9:20" x14ac:dyDescent="0.25">
      <c r="I5755" s="7"/>
      <c r="J5755" s="7"/>
      <c r="T5755"/>
    </row>
    <row r="5756" spans="9:20" x14ac:dyDescent="0.25">
      <c r="I5756" s="7"/>
      <c r="J5756" s="7"/>
      <c r="T5756"/>
    </row>
    <row r="5757" spans="9:20" x14ac:dyDescent="0.25">
      <c r="I5757" s="7"/>
      <c r="J5757" s="7"/>
      <c r="T5757"/>
    </row>
    <row r="5758" spans="9:20" x14ac:dyDescent="0.25">
      <c r="I5758" s="7"/>
      <c r="J5758" s="7"/>
      <c r="T5758"/>
    </row>
    <row r="5759" spans="9:20" x14ac:dyDescent="0.25">
      <c r="I5759" s="7"/>
      <c r="J5759" s="7"/>
      <c r="T5759"/>
    </row>
    <row r="5760" spans="9:20" x14ac:dyDescent="0.25">
      <c r="I5760" s="7"/>
      <c r="J5760" s="7"/>
      <c r="T5760"/>
    </row>
    <row r="5761" spans="9:20" x14ac:dyDescent="0.25">
      <c r="I5761" s="7"/>
      <c r="J5761" s="7"/>
      <c r="T5761"/>
    </row>
    <row r="5762" spans="9:20" x14ac:dyDescent="0.25">
      <c r="I5762" s="7"/>
      <c r="J5762" s="7"/>
      <c r="T5762"/>
    </row>
    <row r="5763" spans="9:20" x14ac:dyDescent="0.25">
      <c r="I5763" s="7"/>
      <c r="J5763" s="7"/>
      <c r="T5763"/>
    </row>
    <row r="5764" spans="9:20" x14ac:dyDescent="0.25">
      <c r="I5764" s="7"/>
      <c r="J5764" s="7"/>
      <c r="T5764"/>
    </row>
    <row r="5765" spans="9:20" x14ac:dyDescent="0.25">
      <c r="I5765" s="7"/>
      <c r="J5765" s="7"/>
      <c r="T5765"/>
    </row>
    <row r="5766" spans="9:20" x14ac:dyDescent="0.25">
      <c r="I5766" s="7"/>
      <c r="J5766" s="7"/>
      <c r="T5766"/>
    </row>
    <row r="5767" spans="9:20" x14ac:dyDescent="0.25">
      <c r="I5767" s="7"/>
      <c r="J5767" s="7"/>
      <c r="T5767"/>
    </row>
    <row r="5768" spans="9:20" x14ac:dyDescent="0.25">
      <c r="I5768" s="7"/>
      <c r="J5768" s="7"/>
      <c r="T5768"/>
    </row>
    <row r="5769" spans="9:20" x14ac:dyDescent="0.25">
      <c r="I5769" s="7"/>
      <c r="J5769" s="7"/>
      <c r="T5769"/>
    </row>
    <row r="5770" spans="9:20" x14ac:dyDescent="0.25">
      <c r="I5770" s="7"/>
      <c r="J5770" s="7"/>
      <c r="T5770"/>
    </row>
    <row r="5771" spans="9:20" x14ac:dyDescent="0.25">
      <c r="I5771" s="7"/>
      <c r="J5771" s="7"/>
      <c r="T5771"/>
    </row>
    <row r="5772" spans="9:20" x14ac:dyDescent="0.25">
      <c r="I5772" s="7"/>
      <c r="J5772" s="7"/>
      <c r="T5772"/>
    </row>
    <row r="5773" spans="9:20" x14ac:dyDescent="0.25">
      <c r="I5773" s="7"/>
      <c r="J5773" s="7"/>
      <c r="T5773"/>
    </row>
    <row r="5774" spans="9:20" x14ac:dyDescent="0.25">
      <c r="I5774" s="7"/>
      <c r="J5774" s="7"/>
      <c r="T5774"/>
    </row>
    <row r="5775" spans="9:20" x14ac:dyDescent="0.25">
      <c r="I5775" s="7"/>
      <c r="J5775" s="7"/>
      <c r="T5775"/>
    </row>
    <row r="5776" spans="9:20" x14ac:dyDescent="0.25">
      <c r="I5776" s="7"/>
      <c r="J5776" s="7"/>
      <c r="T5776"/>
    </row>
    <row r="5777" spans="9:20" x14ac:dyDescent="0.25">
      <c r="I5777" s="7"/>
      <c r="J5777" s="7"/>
      <c r="T5777"/>
    </row>
    <row r="5778" spans="9:20" x14ac:dyDescent="0.25">
      <c r="I5778" s="7"/>
      <c r="J5778" s="7"/>
      <c r="T5778"/>
    </row>
    <row r="5779" spans="9:20" x14ac:dyDescent="0.25">
      <c r="I5779" s="7"/>
      <c r="J5779" s="7"/>
      <c r="T5779"/>
    </row>
    <row r="5780" spans="9:20" x14ac:dyDescent="0.25">
      <c r="I5780" s="7"/>
      <c r="J5780" s="7"/>
      <c r="T5780"/>
    </row>
    <row r="5781" spans="9:20" x14ac:dyDescent="0.25">
      <c r="I5781" s="7"/>
      <c r="J5781" s="7"/>
      <c r="T5781"/>
    </row>
    <row r="5782" spans="9:20" x14ac:dyDescent="0.25">
      <c r="I5782" s="7"/>
      <c r="J5782" s="7"/>
      <c r="T5782"/>
    </row>
    <row r="5783" spans="9:20" x14ac:dyDescent="0.25">
      <c r="I5783" s="7"/>
      <c r="J5783" s="7"/>
      <c r="T5783"/>
    </row>
    <row r="5784" spans="9:20" x14ac:dyDescent="0.25">
      <c r="I5784" s="7"/>
      <c r="J5784" s="7"/>
      <c r="T5784"/>
    </row>
    <row r="5785" spans="9:20" x14ac:dyDescent="0.25">
      <c r="I5785" s="7"/>
      <c r="J5785" s="7"/>
      <c r="T5785"/>
    </row>
    <row r="5786" spans="9:20" x14ac:dyDescent="0.25">
      <c r="I5786" s="7"/>
      <c r="J5786" s="7"/>
      <c r="T5786"/>
    </row>
    <row r="5787" spans="9:20" x14ac:dyDescent="0.25">
      <c r="I5787" s="7"/>
      <c r="J5787" s="7"/>
      <c r="T5787"/>
    </row>
    <row r="5788" spans="9:20" x14ac:dyDescent="0.25">
      <c r="I5788" s="7"/>
      <c r="J5788" s="7"/>
      <c r="T5788"/>
    </row>
    <row r="5789" spans="9:20" x14ac:dyDescent="0.25">
      <c r="I5789" s="7"/>
      <c r="J5789" s="7"/>
      <c r="T5789"/>
    </row>
    <row r="5790" spans="9:20" x14ac:dyDescent="0.25">
      <c r="I5790" s="7"/>
      <c r="J5790" s="7"/>
      <c r="T5790"/>
    </row>
    <row r="5791" spans="9:20" x14ac:dyDescent="0.25">
      <c r="I5791" s="7"/>
      <c r="J5791" s="7"/>
      <c r="T5791"/>
    </row>
    <row r="5792" spans="9:20" x14ac:dyDescent="0.25">
      <c r="I5792" s="7"/>
      <c r="J5792" s="7"/>
      <c r="T5792"/>
    </row>
    <row r="5793" spans="9:20" x14ac:dyDescent="0.25">
      <c r="I5793" s="7"/>
      <c r="J5793" s="7"/>
      <c r="T5793"/>
    </row>
    <row r="5794" spans="9:20" x14ac:dyDescent="0.25">
      <c r="I5794" s="7"/>
      <c r="J5794" s="7"/>
      <c r="T5794"/>
    </row>
    <row r="5795" spans="9:20" x14ac:dyDescent="0.25">
      <c r="I5795" s="7"/>
      <c r="J5795" s="7"/>
      <c r="T5795"/>
    </row>
    <row r="5796" spans="9:20" x14ac:dyDescent="0.25">
      <c r="I5796" s="7"/>
      <c r="J5796" s="7"/>
      <c r="T5796"/>
    </row>
    <row r="5797" spans="9:20" x14ac:dyDescent="0.25">
      <c r="I5797" s="7"/>
      <c r="J5797" s="7"/>
      <c r="T5797"/>
    </row>
    <row r="5798" spans="9:20" x14ac:dyDescent="0.25">
      <c r="I5798" s="7"/>
      <c r="J5798" s="7"/>
      <c r="T5798"/>
    </row>
    <row r="5799" spans="9:20" x14ac:dyDescent="0.25">
      <c r="I5799" s="7"/>
      <c r="J5799" s="7"/>
      <c r="T5799"/>
    </row>
    <row r="5800" spans="9:20" x14ac:dyDescent="0.25">
      <c r="I5800" s="7"/>
      <c r="J5800" s="7"/>
      <c r="T5800"/>
    </row>
    <row r="5801" spans="9:20" x14ac:dyDescent="0.25">
      <c r="I5801" s="7"/>
      <c r="J5801" s="7"/>
      <c r="T5801"/>
    </row>
    <row r="5802" spans="9:20" x14ac:dyDescent="0.25">
      <c r="I5802" s="7"/>
      <c r="J5802" s="7"/>
      <c r="T5802"/>
    </row>
    <row r="5803" spans="9:20" x14ac:dyDescent="0.25">
      <c r="I5803" s="7"/>
      <c r="J5803" s="7"/>
      <c r="T5803"/>
    </row>
    <row r="5804" spans="9:20" x14ac:dyDescent="0.25">
      <c r="I5804" s="7"/>
      <c r="J5804" s="7"/>
      <c r="T5804"/>
    </row>
    <row r="5805" spans="9:20" x14ac:dyDescent="0.25">
      <c r="I5805" s="7"/>
      <c r="J5805" s="7"/>
      <c r="T5805"/>
    </row>
    <row r="5806" spans="9:20" x14ac:dyDescent="0.25">
      <c r="I5806" s="7"/>
      <c r="J5806" s="7"/>
      <c r="T5806"/>
    </row>
    <row r="5807" spans="9:20" x14ac:dyDescent="0.25">
      <c r="I5807" s="7"/>
      <c r="J5807" s="7"/>
      <c r="T5807"/>
    </row>
    <row r="5808" spans="9:20" x14ac:dyDescent="0.25">
      <c r="I5808" s="7"/>
      <c r="J5808" s="7"/>
      <c r="T5808"/>
    </row>
    <row r="5809" spans="9:20" x14ac:dyDescent="0.25">
      <c r="I5809" s="7"/>
      <c r="J5809" s="7"/>
      <c r="T5809"/>
    </row>
    <row r="5810" spans="9:20" x14ac:dyDescent="0.25">
      <c r="I5810" s="7"/>
      <c r="J5810" s="7"/>
      <c r="T5810"/>
    </row>
    <row r="5811" spans="9:20" x14ac:dyDescent="0.25">
      <c r="I5811" s="7"/>
      <c r="J5811" s="7"/>
      <c r="T5811"/>
    </row>
    <row r="5812" spans="9:20" x14ac:dyDescent="0.25">
      <c r="I5812" s="7"/>
      <c r="J5812" s="7"/>
      <c r="T5812"/>
    </row>
    <row r="5813" spans="9:20" x14ac:dyDescent="0.25">
      <c r="I5813" s="7"/>
      <c r="J5813" s="7"/>
      <c r="T5813"/>
    </row>
    <row r="5814" spans="9:20" x14ac:dyDescent="0.25">
      <c r="I5814" s="7"/>
      <c r="J5814" s="7"/>
      <c r="T5814"/>
    </row>
    <row r="5815" spans="9:20" x14ac:dyDescent="0.25">
      <c r="I5815" s="7"/>
      <c r="J5815" s="7"/>
      <c r="T5815"/>
    </row>
    <row r="5816" spans="9:20" x14ac:dyDescent="0.25">
      <c r="I5816" s="7"/>
      <c r="J5816" s="7"/>
      <c r="T5816"/>
    </row>
    <row r="5817" spans="9:20" x14ac:dyDescent="0.25">
      <c r="I5817" s="7"/>
      <c r="J5817" s="7"/>
      <c r="T5817"/>
    </row>
    <row r="5818" spans="9:20" x14ac:dyDescent="0.25">
      <c r="I5818" s="7"/>
      <c r="J5818" s="7"/>
      <c r="T5818"/>
    </row>
    <row r="5819" spans="9:20" x14ac:dyDescent="0.25">
      <c r="I5819" s="7"/>
      <c r="J5819" s="7"/>
      <c r="T5819"/>
    </row>
    <row r="5820" spans="9:20" x14ac:dyDescent="0.25">
      <c r="I5820" s="7"/>
      <c r="J5820" s="7"/>
      <c r="T5820"/>
    </row>
    <row r="5821" spans="9:20" x14ac:dyDescent="0.25">
      <c r="I5821" s="7"/>
      <c r="J5821" s="7"/>
      <c r="T5821"/>
    </row>
    <row r="5822" spans="9:20" x14ac:dyDescent="0.25">
      <c r="I5822" s="7"/>
      <c r="J5822" s="7"/>
      <c r="T5822"/>
    </row>
    <row r="5823" spans="9:20" x14ac:dyDescent="0.25">
      <c r="I5823" s="7"/>
      <c r="J5823" s="7"/>
      <c r="T5823"/>
    </row>
    <row r="5824" spans="9:20" x14ac:dyDescent="0.25">
      <c r="I5824" s="7"/>
      <c r="J5824" s="7"/>
      <c r="T5824"/>
    </row>
    <row r="5825" spans="9:20" x14ac:dyDescent="0.25">
      <c r="I5825" s="7"/>
      <c r="J5825" s="7"/>
      <c r="T5825"/>
    </row>
    <row r="5826" spans="9:20" x14ac:dyDescent="0.25">
      <c r="I5826" s="7"/>
      <c r="J5826" s="7"/>
      <c r="T5826"/>
    </row>
    <row r="5827" spans="9:20" x14ac:dyDescent="0.25">
      <c r="I5827" s="7"/>
      <c r="J5827" s="7"/>
      <c r="T5827"/>
    </row>
    <row r="5828" spans="9:20" x14ac:dyDescent="0.25">
      <c r="I5828" s="7"/>
      <c r="J5828" s="7"/>
      <c r="T5828"/>
    </row>
    <row r="5829" spans="9:20" x14ac:dyDescent="0.25">
      <c r="I5829" s="7"/>
      <c r="J5829" s="7"/>
      <c r="T5829"/>
    </row>
    <row r="5830" spans="9:20" x14ac:dyDescent="0.25">
      <c r="I5830" s="7"/>
      <c r="J5830" s="7"/>
      <c r="T5830"/>
    </row>
    <row r="5831" spans="9:20" x14ac:dyDescent="0.25">
      <c r="I5831" s="7"/>
      <c r="J5831" s="7"/>
      <c r="T5831"/>
    </row>
    <row r="5832" spans="9:20" x14ac:dyDescent="0.25">
      <c r="I5832" s="7"/>
      <c r="J5832" s="7"/>
      <c r="T5832"/>
    </row>
    <row r="5833" spans="9:20" x14ac:dyDescent="0.25">
      <c r="I5833" s="7"/>
      <c r="J5833" s="7"/>
      <c r="T5833"/>
    </row>
    <row r="5834" spans="9:20" x14ac:dyDescent="0.25">
      <c r="I5834" s="7"/>
      <c r="J5834" s="7"/>
      <c r="T5834"/>
    </row>
    <row r="5835" spans="9:20" x14ac:dyDescent="0.25">
      <c r="I5835" s="7"/>
      <c r="J5835" s="7"/>
      <c r="T5835"/>
    </row>
    <row r="5836" spans="9:20" x14ac:dyDescent="0.25">
      <c r="I5836" s="7"/>
      <c r="J5836" s="7"/>
      <c r="T5836"/>
    </row>
    <row r="5837" spans="9:20" x14ac:dyDescent="0.25">
      <c r="I5837" s="7"/>
      <c r="J5837" s="7"/>
      <c r="T5837"/>
    </row>
    <row r="5838" spans="9:20" x14ac:dyDescent="0.25">
      <c r="I5838" s="7"/>
      <c r="J5838" s="7"/>
      <c r="T5838"/>
    </row>
    <row r="5839" spans="9:20" x14ac:dyDescent="0.25">
      <c r="I5839" s="7"/>
      <c r="J5839" s="7"/>
      <c r="T5839"/>
    </row>
    <row r="5840" spans="9:20" x14ac:dyDescent="0.25">
      <c r="I5840" s="7"/>
      <c r="J5840" s="7"/>
      <c r="T5840"/>
    </row>
    <row r="5841" spans="9:20" x14ac:dyDescent="0.25">
      <c r="I5841" s="7"/>
      <c r="J5841" s="7"/>
      <c r="T5841"/>
    </row>
    <row r="5842" spans="9:20" x14ac:dyDescent="0.25">
      <c r="I5842" s="7"/>
      <c r="J5842" s="7"/>
      <c r="T5842"/>
    </row>
    <row r="5843" spans="9:20" x14ac:dyDescent="0.25">
      <c r="I5843" s="7"/>
      <c r="J5843" s="7"/>
      <c r="T5843"/>
    </row>
    <row r="5844" spans="9:20" x14ac:dyDescent="0.25">
      <c r="I5844" s="7"/>
      <c r="J5844" s="7"/>
      <c r="T5844"/>
    </row>
    <row r="5845" spans="9:20" x14ac:dyDescent="0.25">
      <c r="I5845" s="7"/>
      <c r="J5845" s="7"/>
      <c r="T5845"/>
    </row>
    <row r="5846" spans="9:20" x14ac:dyDescent="0.25">
      <c r="I5846" s="7"/>
      <c r="J5846" s="7"/>
      <c r="T5846"/>
    </row>
    <row r="5847" spans="9:20" x14ac:dyDescent="0.25">
      <c r="I5847" s="7"/>
      <c r="J5847" s="7"/>
      <c r="T5847"/>
    </row>
    <row r="5848" spans="9:20" x14ac:dyDescent="0.25">
      <c r="I5848" s="7"/>
      <c r="J5848" s="7"/>
      <c r="T5848"/>
    </row>
    <row r="5849" spans="9:20" x14ac:dyDescent="0.25">
      <c r="I5849" s="7"/>
      <c r="J5849" s="7"/>
      <c r="T5849"/>
    </row>
    <row r="5850" spans="9:20" x14ac:dyDescent="0.25">
      <c r="I5850" s="7"/>
      <c r="J5850" s="7"/>
      <c r="T5850"/>
    </row>
    <row r="5851" spans="9:20" x14ac:dyDescent="0.25">
      <c r="I5851" s="7"/>
      <c r="J5851" s="7"/>
      <c r="T5851"/>
    </row>
    <row r="5852" spans="9:20" x14ac:dyDescent="0.25">
      <c r="I5852" s="7"/>
      <c r="J5852" s="7"/>
      <c r="T5852"/>
    </row>
    <row r="5853" spans="9:20" x14ac:dyDescent="0.25">
      <c r="I5853" s="7"/>
      <c r="J5853" s="7"/>
      <c r="T5853"/>
    </row>
    <row r="5854" spans="9:20" x14ac:dyDescent="0.25">
      <c r="I5854" s="7"/>
      <c r="J5854" s="7"/>
      <c r="T5854"/>
    </row>
    <row r="5855" spans="9:20" x14ac:dyDescent="0.25">
      <c r="I5855" s="7"/>
      <c r="J5855" s="7"/>
      <c r="T5855"/>
    </row>
    <row r="5856" spans="9:20" x14ac:dyDescent="0.25">
      <c r="I5856" s="7"/>
      <c r="J5856" s="7"/>
      <c r="T5856"/>
    </row>
    <row r="5857" spans="9:20" x14ac:dyDescent="0.25">
      <c r="I5857" s="7"/>
      <c r="J5857" s="7"/>
      <c r="T5857"/>
    </row>
    <row r="5858" spans="9:20" x14ac:dyDescent="0.25">
      <c r="I5858" s="7"/>
      <c r="J5858" s="7"/>
      <c r="T5858"/>
    </row>
    <row r="5859" spans="9:20" x14ac:dyDescent="0.25">
      <c r="I5859" s="7"/>
      <c r="J5859" s="7"/>
      <c r="T5859"/>
    </row>
    <row r="5860" spans="9:20" x14ac:dyDescent="0.25">
      <c r="I5860" s="7"/>
      <c r="J5860" s="7"/>
      <c r="T5860"/>
    </row>
    <row r="5861" spans="9:20" x14ac:dyDescent="0.25">
      <c r="I5861" s="7"/>
      <c r="J5861" s="7"/>
      <c r="T5861"/>
    </row>
    <row r="5862" spans="9:20" x14ac:dyDescent="0.25">
      <c r="I5862" s="7"/>
      <c r="J5862" s="7"/>
      <c r="T5862"/>
    </row>
    <row r="5863" spans="9:20" x14ac:dyDescent="0.25">
      <c r="I5863" s="7"/>
      <c r="J5863" s="7"/>
      <c r="T5863"/>
    </row>
    <row r="5864" spans="9:20" x14ac:dyDescent="0.25">
      <c r="I5864" s="7"/>
      <c r="J5864" s="7"/>
      <c r="T5864"/>
    </row>
    <row r="5865" spans="9:20" x14ac:dyDescent="0.25">
      <c r="I5865" s="7"/>
      <c r="J5865" s="7"/>
      <c r="T5865"/>
    </row>
    <row r="5866" spans="9:20" x14ac:dyDescent="0.25">
      <c r="I5866" s="7"/>
      <c r="J5866" s="7"/>
      <c r="T5866"/>
    </row>
    <row r="5867" spans="9:20" x14ac:dyDescent="0.25">
      <c r="I5867" s="7"/>
      <c r="J5867" s="7"/>
      <c r="T5867"/>
    </row>
    <row r="5868" spans="9:20" x14ac:dyDescent="0.25">
      <c r="I5868" s="7"/>
      <c r="J5868" s="7"/>
      <c r="T5868"/>
    </row>
    <row r="5869" spans="9:20" x14ac:dyDescent="0.25">
      <c r="I5869" s="7"/>
      <c r="J5869" s="7"/>
      <c r="T5869"/>
    </row>
    <row r="5870" spans="9:20" x14ac:dyDescent="0.25">
      <c r="I5870" s="7"/>
      <c r="J5870" s="7"/>
      <c r="T5870"/>
    </row>
    <row r="5871" spans="9:20" x14ac:dyDescent="0.25">
      <c r="I5871" s="7"/>
      <c r="J5871" s="7"/>
      <c r="T5871"/>
    </row>
    <row r="5872" spans="9:20" x14ac:dyDescent="0.25">
      <c r="I5872" s="7"/>
      <c r="J5872" s="7"/>
      <c r="T5872"/>
    </row>
    <row r="5873" spans="9:20" x14ac:dyDescent="0.25">
      <c r="I5873" s="7"/>
      <c r="J5873" s="7"/>
      <c r="T5873"/>
    </row>
    <row r="5874" spans="9:20" x14ac:dyDescent="0.25">
      <c r="I5874" s="7"/>
      <c r="J5874" s="7"/>
      <c r="T5874"/>
    </row>
    <row r="5875" spans="9:20" x14ac:dyDescent="0.25">
      <c r="I5875" s="7"/>
      <c r="J5875" s="7"/>
      <c r="T5875"/>
    </row>
    <row r="5876" spans="9:20" x14ac:dyDescent="0.25">
      <c r="I5876" s="7"/>
      <c r="J5876" s="7"/>
      <c r="T5876"/>
    </row>
    <row r="5877" spans="9:20" x14ac:dyDescent="0.25">
      <c r="I5877" s="7"/>
      <c r="J5877" s="7"/>
      <c r="T5877"/>
    </row>
    <row r="5878" spans="9:20" x14ac:dyDescent="0.25">
      <c r="I5878" s="7"/>
      <c r="J5878" s="7"/>
      <c r="T5878"/>
    </row>
    <row r="5879" spans="9:20" x14ac:dyDescent="0.25">
      <c r="I5879" s="7"/>
      <c r="J5879" s="7"/>
      <c r="T5879"/>
    </row>
    <row r="5880" spans="9:20" x14ac:dyDescent="0.25">
      <c r="I5880" s="7"/>
      <c r="J5880" s="7"/>
      <c r="T5880"/>
    </row>
    <row r="5881" spans="9:20" x14ac:dyDescent="0.25">
      <c r="I5881" s="7"/>
      <c r="J5881" s="7"/>
      <c r="T5881"/>
    </row>
    <row r="5882" spans="9:20" x14ac:dyDescent="0.25">
      <c r="I5882" s="7"/>
      <c r="J5882" s="7"/>
      <c r="T5882"/>
    </row>
    <row r="5883" spans="9:20" x14ac:dyDescent="0.25">
      <c r="I5883" s="7"/>
      <c r="J5883" s="7"/>
      <c r="T5883"/>
    </row>
    <row r="5884" spans="9:20" x14ac:dyDescent="0.25">
      <c r="I5884" s="7"/>
      <c r="J5884" s="7"/>
      <c r="T5884"/>
    </row>
    <row r="5885" spans="9:20" x14ac:dyDescent="0.25">
      <c r="I5885" s="7"/>
      <c r="J5885" s="7"/>
      <c r="T5885"/>
    </row>
    <row r="5886" spans="9:20" x14ac:dyDescent="0.25">
      <c r="I5886" s="7"/>
      <c r="J5886" s="7"/>
      <c r="T5886"/>
    </row>
    <row r="5887" spans="9:20" x14ac:dyDescent="0.25">
      <c r="I5887" s="7"/>
      <c r="J5887" s="7"/>
      <c r="T5887"/>
    </row>
    <row r="5888" spans="9:20" x14ac:dyDescent="0.25">
      <c r="I5888" s="7"/>
      <c r="J5888" s="7"/>
      <c r="T5888"/>
    </row>
    <row r="5889" spans="9:20" x14ac:dyDescent="0.25">
      <c r="I5889" s="7"/>
      <c r="J5889" s="7"/>
      <c r="T5889"/>
    </row>
    <row r="5890" spans="9:20" x14ac:dyDescent="0.25">
      <c r="I5890" s="7"/>
      <c r="J5890" s="7"/>
      <c r="T5890"/>
    </row>
    <row r="5891" spans="9:20" x14ac:dyDescent="0.25">
      <c r="I5891" s="7"/>
      <c r="J5891" s="7"/>
      <c r="T5891"/>
    </row>
    <row r="5892" spans="9:20" x14ac:dyDescent="0.25">
      <c r="I5892" s="7"/>
      <c r="J5892" s="7"/>
      <c r="T5892"/>
    </row>
    <row r="5893" spans="9:20" x14ac:dyDescent="0.25">
      <c r="I5893" s="7"/>
      <c r="J5893" s="7"/>
      <c r="T5893"/>
    </row>
    <row r="5894" spans="9:20" x14ac:dyDescent="0.25">
      <c r="I5894" s="7"/>
      <c r="J5894" s="7"/>
      <c r="T5894"/>
    </row>
    <row r="5895" spans="9:20" x14ac:dyDescent="0.25">
      <c r="I5895" s="7"/>
      <c r="J5895" s="7"/>
      <c r="T5895"/>
    </row>
    <row r="5896" spans="9:20" x14ac:dyDescent="0.25">
      <c r="I5896" s="7"/>
      <c r="J5896" s="7"/>
      <c r="T5896"/>
    </row>
    <row r="5897" spans="9:20" x14ac:dyDescent="0.25">
      <c r="I5897" s="7"/>
      <c r="J5897" s="7"/>
      <c r="T5897"/>
    </row>
    <row r="5898" spans="9:20" x14ac:dyDescent="0.25">
      <c r="I5898" s="7"/>
      <c r="J5898" s="7"/>
      <c r="T5898"/>
    </row>
    <row r="5899" spans="9:20" x14ac:dyDescent="0.25">
      <c r="I5899" s="7"/>
      <c r="J5899" s="7"/>
      <c r="T5899"/>
    </row>
    <row r="5900" spans="9:20" x14ac:dyDescent="0.25">
      <c r="I5900" s="7"/>
      <c r="J5900" s="7"/>
      <c r="T5900"/>
    </row>
    <row r="5901" spans="9:20" x14ac:dyDescent="0.25">
      <c r="I5901" s="7"/>
      <c r="J5901" s="7"/>
      <c r="T5901"/>
    </row>
    <row r="5902" spans="9:20" x14ac:dyDescent="0.25">
      <c r="I5902" s="7"/>
      <c r="J5902" s="7"/>
      <c r="T5902"/>
    </row>
    <row r="5903" spans="9:20" x14ac:dyDescent="0.25">
      <c r="I5903" s="7"/>
      <c r="J5903" s="7"/>
      <c r="T5903"/>
    </row>
    <row r="5904" spans="9:20" x14ac:dyDescent="0.25">
      <c r="I5904" s="7"/>
      <c r="J5904" s="7"/>
      <c r="T5904"/>
    </row>
    <row r="5905" spans="9:20" x14ac:dyDescent="0.25">
      <c r="I5905" s="7"/>
      <c r="J5905" s="7"/>
      <c r="T5905"/>
    </row>
    <row r="5906" spans="9:20" x14ac:dyDescent="0.25">
      <c r="I5906" s="7"/>
      <c r="J5906" s="7"/>
      <c r="T5906"/>
    </row>
    <row r="5907" spans="9:20" x14ac:dyDescent="0.25">
      <c r="I5907" s="7"/>
      <c r="J5907" s="7"/>
      <c r="T5907"/>
    </row>
    <row r="5908" spans="9:20" x14ac:dyDescent="0.25">
      <c r="I5908" s="7"/>
      <c r="J5908" s="7"/>
      <c r="T5908"/>
    </row>
    <row r="5909" spans="9:20" x14ac:dyDescent="0.25">
      <c r="I5909" s="7"/>
      <c r="J5909" s="7"/>
      <c r="T5909"/>
    </row>
    <row r="5910" spans="9:20" x14ac:dyDescent="0.25">
      <c r="I5910" s="7"/>
      <c r="J5910" s="7"/>
      <c r="T5910"/>
    </row>
    <row r="5911" spans="9:20" x14ac:dyDescent="0.25">
      <c r="I5911" s="7"/>
      <c r="J5911" s="7"/>
      <c r="T5911"/>
    </row>
    <row r="5912" spans="9:20" x14ac:dyDescent="0.25">
      <c r="I5912" s="7"/>
      <c r="J5912" s="7"/>
      <c r="T5912"/>
    </row>
    <row r="5913" spans="9:20" x14ac:dyDescent="0.25">
      <c r="I5913" s="7"/>
      <c r="J5913" s="7"/>
      <c r="T5913"/>
    </row>
    <row r="5914" spans="9:20" x14ac:dyDescent="0.25">
      <c r="I5914" s="7"/>
      <c r="J5914" s="7"/>
      <c r="T5914"/>
    </row>
    <row r="5915" spans="9:20" x14ac:dyDescent="0.25">
      <c r="I5915" s="7"/>
      <c r="J5915" s="7"/>
      <c r="T5915"/>
    </row>
    <row r="5916" spans="9:20" x14ac:dyDescent="0.25">
      <c r="I5916" s="7"/>
      <c r="J5916" s="7"/>
      <c r="T5916"/>
    </row>
    <row r="5917" spans="9:20" x14ac:dyDescent="0.25">
      <c r="I5917" s="7"/>
      <c r="J5917" s="7"/>
      <c r="T5917"/>
    </row>
    <row r="5918" spans="9:20" x14ac:dyDescent="0.25">
      <c r="I5918" s="7"/>
      <c r="J5918" s="7"/>
      <c r="T5918"/>
    </row>
    <row r="5919" spans="9:20" x14ac:dyDescent="0.25">
      <c r="I5919" s="7"/>
      <c r="J5919" s="7"/>
      <c r="T5919"/>
    </row>
    <row r="5920" spans="9:20" x14ac:dyDescent="0.25">
      <c r="I5920" s="7"/>
      <c r="J5920" s="7"/>
      <c r="T5920"/>
    </row>
    <row r="5921" spans="9:20" x14ac:dyDescent="0.25">
      <c r="I5921" s="7"/>
      <c r="J5921" s="7"/>
      <c r="T5921"/>
    </row>
    <row r="5922" spans="9:20" x14ac:dyDescent="0.25">
      <c r="I5922" s="7"/>
      <c r="J5922" s="7"/>
      <c r="T5922"/>
    </row>
    <row r="5923" spans="9:20" x14ac:dyDescent="0.25">
      <c r="I5923" s="7"/>
      <c r="J5923" s="7"/>
      <c r="T5923"/>
    </row>
    <row r="5924" spans="9:20" x14ac:dyDescent="0.25">
      <c r="I5924" s="7"/>
      <c r="J5924" s="7"/>
      <c r="T5924"/>
    </row>
    <row r="5925" spans="9:20" x14ac:dyDescent="0.25">
      <c r="I5925" s="7"/>
      <c r="J5925" s="7"/>
      <c r="T5925"/>
    </row>
    <row r="5926" spans="9:20" x14ac:dyDescent="0.25">
      <c r="I5926" s="7"/>
      <c r="J5926" s="7"/>
      <c r="T5926"/>
    </row>
    <row r="5927" spans="9:20" x14ac:dyDescent="0.25">
      <c r="I5927" s="7"/>
      <c r="J5927" s="7"/>
      <c r="T5927"/>
    </row>
    <row r="5928" spans="9:20" x14ac:dyDescent="0.25">
      <c r="I5928" s="7"/>
      <c r="J5928" s="7"/>
      <c r="T5928"/>
    </row>
    <row r="5929" spans="9:20" x14ac:dyDescent="0.25">
      <c r="I5929" s="7"/>
      <c r="J5929" s="7"/>
      <c r="T5929"/>
    </row>
    <row r="5930" spans="9:20" x14ac:dyDescent="0.25">
      <c r="I5930" s="7"/>
      <c r="J5930" s="7"/>
      <c r="T5930"/>
    </row>
    <row r="5931" spans="9:20" x14ac:dyDescent="0.25">
      <c r="I5931" s="7"/>
      <c r="J5931" s="7"/>
      <c r="T5931"/>
    </row>
    <row r="5932" spans="9:20" x14ac:dyDescent="0.25">
      <c r="I5932" s="7"/>
      <c r="J5932" s="7"/>
      <c r="T5932"/>
    </row>
    <row r="5933" spans="9:20" x14ac:dyDescent="0.25">
      <c r="I5933" s="7"/>
      <c r="J5933" s="7"/>
      <c r="T5933"/>
    </row>
    <row r="5934" spans="9:20" x14ac:dyDescent="0.25">
      <c r="I5934" s="7"/>
      <c r="J5934" s="7"/>
      <c r="T5934"/>
    </row>
    <row r="5935" spans="9:20" x14ac:dyDescent="0.25">
      <c r="I5935" s="7"/>
      <c r="J5935" s="7"/>
      <c r="T5935"/>
    </row>
    <row r="5936" spans="9:20" x14ac:dyDescent="0.25">
      <c r="I5936" s="7"/>
      <c r="J5936" s="7"/>
      <c r="T5936"/>
    </row>
    <row r="5937" spans="9:20" x14ac:dyDescent="0.25">
      <c r="I5937" s="7"/>
      <c r="J5937" s="7"/>
      <c r="T5937"/>
    </row>
    <row r="5938" spans="9:20" x14ac:dyDescent="0.25">
      <c r="I5938" s="7"/>
      <c r="J5938" s="7"/>
      <c r="T5938"/>
    </row>
    <row r="5939" spans="9:20" x14ac:dyDescent="0.25">
      <c r="I5939" s="7"/>
      <c r="J5939" s="7"/>
      <c r="T5939"/>
    </row>
    <row r="5940" spans="9:20" x14ac:dyDescent="0.25">
      <c r="I5940" s="7"/>
      <c r="J5940" s="7"/>
      <c r="T5940"/>
    </row>
    <row r="5941" spans="9:20" x14ac:dyDescent="0.25">
      <c r="I5941" s="7"/>
      <c r="J5941" s="7"/>
      <c r="T5941"/>
    </row>
    <row r="5942" spans="9:20" x14ac:dyDescent="0.25">
      <c r="I5942" s="7"/>
      <c r="J5942" s="7"/>
      <c r="T5942"/>
    </row>
    <row r="5943" spans="9:20" x14ac:dyDescent="0.25">
      <c r="I5943" s="7"/>
      <c r="J5943" s="7"/>
      <c r="T5943"/>
    </row>
    <row r="5944" spans="9:20" x14ac:dyDescent="0.25">
      <c r="I5944" s="7"/>
      <c r="J5944" s="7"/>
      <c r="T5944"/>
    </row>
    <row r="5945" spans="9:20" x14ac:dyDescent="0.25">
      <c r="I5945" s="7"/>
      <c r="J5945" s="7"/>
      <c r="T5945"/>
    </row>
    <row r="5946" spans="9:20" x14ac:dyDescent="0.25">
      <c r="I5946" s="7"/>
      <c r="J5946" s="7"/>
      <c r="T5946"/>
    </row>
    <row r="5947" spans="9:20" x14ac:dyDescent="0.25">
      <c r="I5947" s="7"/>
      <c r="J5947" s="7"/>
      <c r="T5947"/>
    </row>
    <row r="5948" spans="9:20" x14ac:dyDescent="0.25">
      <c r="I5948" s="7"/>
      <c r="J5948" s="7"/>
      <c r="T5948"/>
    </row>
    <row r="5949" spans="9:20" x14ac:dyDescent="0.25">
      <c r="I5949" s="7"/>
      <c r="J5949" s="7"/>
      <c r="T5949"/>
    </row>
    <row r="5950" spans="9:20" x14ac:dyDescent="0.25">
      <c r="I5950" s="7"/>
      <c r="J5950" s="7"/>
      <c r="T5950"/>
    </row>
    <row r="5951" spans="9:20" x14ac:dyDescent="0.25">
      <c r="I5951" s="7"/>
      <c r="J5951" s="7"/>
      <c r="T5951"/>
    </row>
    <row r="5952" spans="9:20" x14ac:dyDescent="0.25">
      <c r="I5952" s="7"/>
      <c r="J5952" s="7"/>
      <c r="T5952"/>
    </row>
    <row r="5953" spans="9:20" x14ac:dyDescent="0.25">
      <c r="I5953" s="7"/>
      <c r="J5953" s="7"/>
      <c r="T5953"/>
    </row>
    <row r="5954" spans="9:20" x14ac:dyDescent="0.25">
      <c r="I5954" s="7"/>
      <c r="J5954" s="7"/>
      <c r="T5954"/>
    </row>
    <row r="5955" spans="9:20" x14ac:dyDescent="0.25">
      <c r="I5955" s="7"/>
      <c r="J5955" s="7"/>
      <c r="T5955"/>
    </row>
    <row r="5956" spans="9:20" x14ac:dyDescent="0.25">
      <c r="I5956" s="7"/>
      <c r="J5956" s="7"/>
      <c r="T5956"/>
    </row>
    <row r="5957" spans="9:20" x14ac:dyDescent="0.25">
      <c r="I5957" s="7"/>
      <c r="J5957" s="7"/>
      <c r="T5957"/>
    </row>
    <row r="5958" spans="9:20" x14ac:dyDescent="0.25">
      <c r="I5958" s="7"/>
      <c r="J5958" s="7"/>
      <c r="T5958"/>
    </row>
    <row r="5959" spans="9:20" x14ac:dyDescent="0.25">
      <c r="I5959" s="7"/>
      <c r="J5959" s="7"/>
      <c r="T5959"/>
    </row>
    <row r="5960" spans="9:20" x14ac:dyDescent="0.25">
      <c r="I5960" s="7"/>
      <c r="J5960" s="7"/>
      <c r="T5960"/>
    </row>
    <row r="5961" spans="9:20" x14ac:dyDescent="0.25">
      <c r="I5961" s="7"/>
      <c r="J5961" s="7"/>
      <c r="T5961"/>
    </row>
    <row r="5962" spans="9:20" x14ac:dyDescent="0.25">
      <c r="I5962" s="7"/>
      <c r="J5962" s="7"/>
      <c r="T5962"/>
    </row>
    <row r="5963" spans="9:20" x14ac:dyDescent="0.25">
      <c r="I5963" s="7"/>
      <c r="J5963" s="7"/>
      <c r="T5963"/>
    </row>
    <row r="5964" spans="9:20" x14ac:dyDescent="0.25">
      <c r="I5964" s="7"/>
      <c r="J5964" s="7"/>
      <c r="T5964"/>
    </row>
    <row r="5965" spans="9:20" x14ac:dyDescent="0.25">
      <c r="I5965" s="7"/>
      <c r="J5965" s="7"/>
      <c r="T5965"/>
    </row>
    <row r="5966" spans="9:20" x14ac:dyDescent="0.25">
      <c r="I5966" s="7"/>
      <c r="J5966" s="7"/>
      <c r="T5966"/>
    </row>
    <row r="5967" spans="9:20" x14ac:dyDescent="0.25">
      <c r="I5967" s="7"/>
      <c r="J5967" s="7"/>
      <c r="T5967"/>
    </row>
    <row r="5968" spans="9:20" x14ac:dyDescent="0.25">
      <c r="I5968" s="7"/>
      <c r="J5968" s="7"/>
      <c r="T5968"/>
    </row>
    <row r="5969" spans="9:20" x14ac:dyDescent="0.25">
      <c r="I5969" s="7"/>
      <c r="J5969" s="7"/>
      <c r="T5969"/>
    </row>
    <row r="5970" spans="9:20" x14ac:dyDescent="0.25">
      <c r="I5970" s="7"/>
      <c r="J5970" s="7"/>
      <c r="T5970"/>
    </row>
    <row r="5971" spans="9:20" x14ac:dyDescent="0.25">
      <c r="I5971" s="7"/>
      <c r="J5971" s="7"/>
      <c r="T5971"/>
    </row>
    <row r="5972" spans="9:20" x14ac:dyDescent="0.25">
      <c r="I5972" s="7"/>
      <c r="J5972" s="7"/>
      <c r="T5972"/>
    </row>
    <row r="5973" spans="9:20" x14ac:dyDescent="0.25">
      <c r="I5973" s="7"/>
      <c r="J5973" s="7"/>
      <c r="T5973"/>
    </row>
    <row r="5974" spans="9:20" x14ac:dyDescent="0.25">
      <c r="I5974" s="7"/>
      <c r="J5974" s="7"/>
      <c r="T5974"/>
    </row>
    <row r="5975" spans="9:20" x14ac:dyDescent="0.25">
      <c r="I5975" s="7"/>
      <c r="J5975" s="7"/>
      <c r="T5975"/>
    </row>
    <row r="5976" spans="9:20" x14ac:dyDescent="0.25">
      <c r="I5976" s="7"/>
      <c r="J5976" s="7"/>
      <c r="T5976"/>
    </row>
    <row r="5977" spans="9:20" x14ac:dyDescent="0.25">
      <c r="I5977" s="7"/>
      <c r="J5977" s="7"/>
      <c r="T5977"/>
    </row>
    <row r="5978" spans="9:20" x14ac:dyDescent="0.25">
      <c r="I5978" s="7"/>
      <c r="J5978" s="7"/>
      <c r="T5978"/>
    </row>
    <row r="5979" spans="9:20" x14ac:dyDescent="0.25">
      <c r="I5979" s="7"/>
      <c r="J5979" s="7"/>
      <c r="T5979"/>
    </row>
    <row r="5980" spans="9:20" x14ac:dyDescent="0.25">
      <c r="I5980" s="7"/>
      <c r="J5980" s="7"/>
      <c r="T5980"/>
    </row>
    <row r="5981" spans="9:20" x14ac:dyDescent="0.25">
      <c r="I5981" s="7"/>
      <c r="J5981" s="7"/>
      <c r="T5981"/>
    </row>
    <row r="5982" spans="9:20" x14ac:dyDescent="0.25">
      <c r="I5982" s="7"/>
      <c r="J5982" s="7"/>
      <c r="T5982"/>
    </row>
    <row r="5983" spans="9:20" x14ac:dyDescent="0.25">
      <c r="I5983" s="7"/>
      <c r="J5983" s="7"/>
      <c r="T5983"/>
    </row>
    <row r="5984" spans="9:20" x14ac:dyDescent="0.25">
      <c r="I5984" s="7"/>
      <c r="J5984" s="7"/>
      <c r="T5984"/>
    </row>
    <row r="5985" spans="9:20" x14ac:dyDescent="0.25">
      <c r="I5985" s="7"/>
      <c r="J5985" s="7"/>
      <c r="T5985"/>
    </row>
    <row r="5986" spans="9:20" x14ac:dyDescent="0.25">
      <c r="I5986" s="7"/>
      <c r="J5986" s="7"/>
      <c r="T5986"/>
    </row>
    <row r="5987" spans="9:20" x14ac:dyDescent="0.25">
      <c r="I5987" s="7"/>
      <c r="J5987" s="7"/>
      <c r="T5987"/>
    </row>
    <row r="5988" spans="9:20" x14ac:dyDescent="0.25">
      <c r="I5988" s="7"/>
      <c r="J5988" s="7"/>
      <c r="T5988"/>
    </row>
    <row r="5989" spans="9:20" x14ac:dyDescent="0.25">
      <c r="I5989" s="7"/>
      <c r="J5989" s="7"/>
      <c r="T5989"/>
    </row>
    <row r="5990" spans="9:20" x14ac:dyDescent="0.25">
      <c r="I5990" s="7"/>
      <c r="J5990" s="7"/>
      <c r="T5990"/>
    </row>
    <row r="5991" spans="9:20" x14ac:dyDescent="0.25">
      <c r="I5991" s="7"/>
      <c r="J5991" s="7"/>
      <c r="T5991"/>
    </row>
    <row r="5992" spans="9:20" x14ac:dyDescent="0.25">
      <c r="I5992" s="7"/>
      <c r="J5992" s="7"/>
      <c r="T5992"/>
    </row>
    <row r="5993" spans="9:20" x14ac:dyDescent="0.25">
      <c r="I5993" s="7"/>
      <c r="J5993" s="7"/>
      <c r="T5993"/>
    </row>
    <row r="5994" spans="9:20" x14ac:dyDescent="0.25">
      <c r="I5994" s="7"/>
      <c r="J5994" s="7"/>
      <c r="T5994"/>
    </row>
    <row r="5995" spans="9:20" x14ac:dyDescent="0.25">
      <c r="I5995" s="7"/>
      <c r="J5995" s="7"/>
      <c r="T5995"/>
    </row>
    <row r="5996" spans="9:20" x14ac:dyDescent="0.25">
      <c r="I5996" s="7"/>
      <c r="J5996" s="7"/>
      <c r="T5996"/>
    </row>
    <row r="5997" spans="9:20" x14ac:dyDescent="0.25">
      <c r="I5997" s="7"/>
      <c r="J5997" s="7"/>
      <c r="T5997"/>
    </row>
    <row r="5998" spans="9:20" x14ac:dyDescent="0.25">
      <c r="I5998" s="7"/>
      <c r="J5998" s="7"/>
      <c r="T5998"/>
    </row>
    <row r="5999" spans="9:20" x14ac:dyDescent="0.25">
      <c r="I5999" s="7"/>
      <c r="J5999" s="7"/>
      <c r="T5999"/>
    </row>
    <row r="6000" spans="9:20" x14ac:dyDescent="0.25">
      <c r="I6000" s="7"/>
      <c r="J6000" s="7"/>
      <c r="T6000"/>
    </row>
    <row r="6001" spans="9:20" x14ac:dyDescent="0.25">
      <c r="I6001" s="7"/>
      <c r="J6001" s="7"/>
      <c r="T6001"/>
    </row>
    <row r="6002" spans="9:20" x14ac:dyDescent="0.25">
      <c r="I6002" s="7"/>
      <c r="J6002" s="7"/>
      <c r="T6002"/>
    </row>
    <row r="6003" spans="9:20" x14ac:dyDescent="0.25">
      <c r="I6003" s="7"/>
      <c r="J6003" s="7"/>
      <c r="T6003"/>
    </row>
    <row r="6004" spans="9:20" x14ac:dyDescent="0.25">
      <c r="I6004" s="7"/>
      <c r="J6004" s="7"/>
      <c r="T6004"/>
    </row>
    <row r="6005" spans="9:20" x14ac:dyDescent="0.25">
      <c r="I6005" s="7"/>
      <c r="J6005" s="7"/>
      <c r="T6005"/>
    </row>
    <row r="6006" spans="9:20" x14ac:dyDescent="0.25">
      <c r="I6006" s="7"/>
      <c r="J6006" s="7"/>
      <c r="T6006"/>
    </row>
    <row r="6007" spans="9:20" x14ac:dyDescent="0.25">
      <c r="I6007" s="7"/>
      <c r="J6007" s="7"/>
      <c r="T6007"/>
    </row>
    <row r="6008" spans="9:20" x14ac:dyDescent="0.25">
      <c r="I6008" s="7"/>
      <c r="J6008" s="7"/>
      <c r="T6008"/>
    </row>
    <row r="6009" spans="9:20" x14ac:dyDescent="0.25">
      <c r="I6009" s="7"/>
      <c r="J6009" s="7"/>
      <c r="T6009"/>
    </row>
    <row r="6010" spans="9:20" x14ac:dyDescent="0.25">
      <c r="I6010" s="7"/>
      <c r="J6010" s="7"/>
      <c r="T6010"/>
    </row>
    <row r="6011" spans="9:20" x14ac:dyDescent="0.25">
      <c r="I6011" s="7"/>
      <c r="J6011" s="7"/>
      <c r="T6011"/>
    </row>
    <row r="6012" spans="9:20" x14ac:dyDescent="0.25">
      <c r="I6012" s="7"/>
      <c r="J6012" s="7"/>
      <c r="T6012"/>
    </row>
    <row r="6013" spans="9:20" x14ac:dyDescent="0.25">
      <c r="I6013" s="7"/>
      <c r="J6013" s="7"/>
      <c r="T6013"/>
    </row>
    <row r="6014" spans="9:20" x14ac:dyDescent="0.25">
      <c r="I6014" s="7"/>
      <c r="J6014" s="7"/>
      <c r="T6014"/>
    </row>
    <row r="6015" spans="9:20" x14ac:dyDescent="0.25">
      <c r="I6015" s="7"/>
      <c r="J6015" s="7"/>
      <c r="T6015"/>
    </row>
    <row r="6016" spans="9:20" x14ac:dyDescent="0.25">
      <c r="I6016" s="7"/>
      <c r="J6016" s="7"/>
      <c r="T6016"/>
    </row>
    <row r="6017" spans="9:20" x14ac:dyDescent="0.25">
      <c r="I6017" s="7"/>
      <c r="J6017" s="7"/>
      <c r="T6017"/>
    </row>
    <row r="6018" spans="9:20" x14ac:dyDescent="0.25">
      <c r="I6018" s="7"/>
      <c r="J6018" s="7"/>
      <c r="T6018"/>
    </row>
    <row r="6019" spans="9:20" x14ac:dyDescent="0.25">
      <c r="I6019" s="7"/>
      <c r="J6019" s="7"/>
      <c r="T6019"/>
    </row>
    <row r="6020" spans="9:20" x14ac:dyDescent="0.25">
      <c r="I6020" s="7"/>
      <c r="J6020" s="7"/>
      <c r="T6020"/>
    </row>
    <row r="6021" spans="9:20" x14ac:dyDescent="0.25">
      <c r="I6021" s="7"/>
      <c r="J6021" s="7"/>
      <c r="T6021"/>
    </row>
    <row r="6022" spans="9:20" x14ac:dyDescent="0.25">
      <c r="I6022" s="7"/>
      <c r="J6022" s="7"/>
      <c r="T6022"/>
    </row>
    <row r="6023" spans="9:20" x14ac:dyDescent="0.25">
      <c r="I6023" s="7"/>
      <c r="J6023" s="7"/>
      <c r="T6023"/>
    </row>
    <row r="6024" spans="9:20" x14ac:dyDescent="0.25">
      <c r="I6024" s="7"/>
      <c r="J6024" s="7"/>
      <c r="T6024"/>
    </row>
    <row r="6025" spans="9:20" x14ac:dyDescent="0.25">
      <c r="I6025" s="7"/>
      <c r="J6025" s="7"/>
      <c r="T6025"/>
    </row>
    <row r="6026" spans="9:20" x14ac:dyDescent="0.25">
      <c r="I6026" s="7"/>
      <c r="J6026" s="7"/>
      <c r="T6026"/>
    </row>
    <row r="6027" spans="9:20" x14ac:dyDescent="0.25">
      <c r="I6027" s="7"/>
      <c r="J6027" s="7"/>
      <c r="T6027"/>
    </row>
    <row r="6028" spans="9:20" x14ac:dyDescent="0.25">
      <c r="I6028" s="7"/>
      <c r="J6028" s="7"/>
      <c r="T6028"/>
    </row>
    <row r="6029" spans="9:20" x14ac:dyDescent="0.25">
      <c r="I6029" s="7"/>
      <c r="J6029" s="7"/>
      <c r="T6029"/>
    </row>
    <row r="6030" spans="9:20" x14ac:dyDescent="0.25">
      <c r="I6030" s="7"/>
      <c r="J6030" s="7"/>
      <c r="T6030"/>
    </row>
    <row r="6031" spans="9:20" x14ac:dyDescent="0.25">
      <c r="I6031" s="7"/>
      <c r="J6031" s="7"/>
      <c r="T6031"/>
    </row>
    <row r="6032" spans="9:20" x14ac:dyDescent="0.25">
      <c r="I6032" s="7"/>
      <c r="J6032" s="7"/>
      <c r="T6032"/>
    </row>
    <row r="6033" spans="9:20" x14ac:dyDescent="0.25">
      <c r="I6033" s="7"/>
      <c r="J6033" s="7"/>
      <c r="T6033"/>
    </row>
    <row r="6034" spans="9:20" x14ac:dyDescent="0.25">
      <c r="I6034" s="7"/>
      <c r="J6034" s="7"/>
      <c r="T6034"/>
    </row>
    <row r="6035" spans="9:20" x14ac:dyDescent="0.25">
      <c r="I6035" s="7"/>
      <c r="J6035" s="7"/>
      <c r="T6035"/>
    </row>
    <row r="6036" spans="9:20" x14ac:dyDescent="0.25">
      <c r="I6036" s="7"/>
      <c r="J6036" s="7"/>
      <c r="T6036"/>
    </row>
    <row r="6037" spans="9:20" x14ac:dyDescent="0.25">
      <c r="I6037" s="7"/>
      <c r="J6037" s="7"/>
      <c r="T6037"/>
    </row>
    <row r="6038" spans="9:20" x14ac:dyDescent="0.25">
      <c r="I6038" s="7"/>
      <c r="J6038" s="7"/>
      <c r="T6038"/>
    </row>
    <row r="6039" spans="9:20" x14ac:dyDescent="0.25">
      <c r="I6039" s="7"/>
      <c r="J6039" s="7"/>
      <c r="T6039"/>
    </row>
    <row r="6040" spans="9:20" x14ac:dyDescent="0.25">
      <c r="I6040" s="7"/>
      <c r="J6040" s="7"/>
      <c r="T6040"/>
    </row>
    <row r="6041" spans="9:20" x14ac:dyDescent="0.25">
      <c r="I6041" s="7"/>
      <c r="J6041" s="7"/>
      <c r="T6041"/>
    </row>
    <row r="6042" spans="9:20" x14ac:dyDescent="0.25">
      <c r="I6042" s="7"/>
      <c r="J6042" s="7"/>
      <c r="T6042"/>
    </row>
    <row r="6043" spans="9:20" x14ac:dyDescent="0.25">
      <c r="I6043" s="7"/>
      <c r="J6043" s="7"/>
      <c r="T6043"/>
    </row>
    <row r="6044" spans="9:20" x14ac:dyDescent="0.25">
      <c r="I6044" s="7"/>
      <c r="J6044" s="7"/>
      <c r="T6044"/>
    </row>
    <row r="6045" spans="9:20" x14ac:dyDescent="0.25">
      <c r="I6045" s="7"/>
      <c r="J6045" s="7"/>
      <c r="T6045"/>
    </row>
    <row r="6046" spans="9:20" x14ac:dyDescent="0.25">
      <c r="I6046" s="7"/>
      <c r="J6046" s="7"/>
      <c r="T6046"/>
    </row>
    <row r="6047" spans="9:20" x14ac:dyDescent="0.25">
      <c r="I6047" s="7"/>
      <c r="J6047" s="7"/>
      <c r="T6047"/>
    </row>
    <row r="6048" spans="9:20" x14ac:dyDescent="0.25">
      <c r="I6048" s="7"/>
      <c r="J6048" s="7"/>
      <c r="T6048"/>
    </row>
    <row r="6049" spans="9:20" x14ac:dyDescent="0.25">
      <c r="I6049" s="7"/>
      <c r="J6049" s="7"/>
      <c r="T6049"/>
    </row>
    <row r="6050" spans="9:20" x14ac:dyDescent="0.25">
      <c r="I6050" s="7"/>
      <c r="J6050" s="7"/>
      <c r="T6050"/>
    </row>
    <row r="6051" spans="9:20" x14ac:dyDescent="0.25">
      <c r="I6051" s="7"/>
      <c r="J6051" s="7"/>
      <c r="T6051"/>
    </row>
    <row r="6052" spans="9:20" x14ac:dyDescent="0.25">
      <c r="I6052" s="7"/>
      <c r="J6052" s="7"/>
      <c r="T6052"/>
    </row>
    <row r="6053" spans="9:20" x14ac:dyDescent="0.25">
      <c r="I6053" s="7"/>
      <c r="J6053" s="7"/>
      <c r="T6053"/>
    </row>
    <row r="6054" spans="9:20" x14ac:dyDescent="0.25">
      <c r="I6054" s="7"/>
      <c r="J6054" s="7"/>
      <c r="T6054"/>
    </row>
    <row r="6055" spans="9:20" x14ac:dyDescent="0.25">
      <c r="I6055" s="7"/>
      <c r="J6055" s="7"/>
      <c r="T6055"/>
    </row>
    <row r="6056" spans="9:20" x14ac:dyDescent="0.25">
      <c r="I6056" s="7"/>
      <c r="J6056" s="7"/>
      <c r="T6056"/>
    </row>
    <row r="6057" spans="9:20" x14ac:dyDescent="0.25">
      <c r="I6057" s="7"/>
      <c r="J6057" s="7"/>
      <c r="T6057"/>
    </row>
    <row r="6058" spans="9:20" x14ac:dyDescent="0.25">
      <c r="I6058" s="7"/>
      <c r="J6058" s="7"/>
      <c r="T6058"/>
    </row>
    <row r="6059" spans="9:20" x14ac:dyDescent="0.25">
      <c r="I6059" s="7"/>
      <c r="J6059" s="7"/>
      <c r="T6059"/>
    </row>
    <row r="6060" spans="9:20" x14ac:dyDescent="0.25">
      <c r="I6060" s="7"/>
      <c r="J6060" s="7"/>
      <c r="T6060"/>
    </row>
    <row r="6061" spans="9:20" x14ac:dyDescent="0.25">
      <c r="I6061" s="7"/>
      <c r="J6061" s="7"/>
      <c r="T6061"/>
    </row>
    <row r="6062" spans="9:20" x14ac:dyDescent="0.25">
      <c r="I6062" s="7"/>
      <c r="J6062" s="7"/>
      <c r="T6062"/>
    </row>
    <row r="6063" spans="9:20" x14ac:dyDescent="0.25">
      <c r="I6063" s="7"/>
      <c r="J6063" s="7"/>
      <c r="T6063"/>
    </row>
    <row r="6064" spans="9:20" x14ac:dyDescent="0.25">
      <c r="I6064" s="7"/>
      <c r="J6064" s="7"/>
      <c r="T6064"/>
    </row>
    <row r="6065" spans="9:20" x14ac:dyDescent="0.25">
      <c r="I6065" s="7"/>
      <c r="J6065" s="7"/>
      <c r="T6065"/>
    </row>
    <row r="6066" spans="9:20" x14ac:dyDescent="0.25">
      <c r="I6066" s="7"/>
      <c r="J6066" s="7"/>
      <c r="T6066"/>
    </row>
    <row r="6067" spans="9:20" x14ac:dyDescent="0.25">
      <c r="I6067" s="7"/>
      <c r="J6067" s="7"/>
      <c r="T6067"/>
    </row>
    <row r="6068" spans="9:20" x14ac:dyDescent="0.25">
      <c r="I6068" s="7"/>
      <c r="J6068" s="7"/>
      <c r="T6068"/>
    </row>
    <row r="6069" spans="9:20" x14ac:dyDescent="0.25">
      <c r="I6069" s="7"/>
      <c r="J6069" s="7"/>
      <c r="T6069"/>
    </row>
    <row r="6070" spans="9:20" x14ac:dyDescent="0.25">
      <c r="I6070" s="7"/>
      <c r="J6070" s="7"/>
      <c r="T6070"/>
    </row>
    <row r="6071" spans="9:20" x14ac:dyDescent="0.25">
      <c r="I6071" s="7"/>
      <c r="J6071" s="7"/>
      <c r="T6071"/>
    </row>
    <row r="6072" spans="9:20" x14ac:dyDescent="0.25">
      <c r="I6072" s="7"/>
      <c r="J6072" s="7"/>
      <c r="T6072"/>
    </row>
    <row r="6073" spans="9:20" x14ac:dyDescent="0.25">
      <c r="I6073" s="7"/>
      <c r="J6073" s="7"/>
      <c r="T6073"/>
    </row>
    <row r="6074" spans="9:20" x14ac:dyDescent="0.25">
      <c r="I6074" s="7"/>
      <c r="J6074" s="7"/>
      <c r="T6074"/>
    </row>
    <row r="6075" spans="9:20" x14ac:dyDescent="0.25">
      <c r="I6075" s="7"/>
      <c r="J6075" s="7"/>
      <c r="T6075"/>
    </row>
    <row r="6076" spans="9:20" x14ac:dyDescent="0.25">
      <c r="I6076" s="7"/>
      <c r="J6076" s="7"/>
      <c r="T6076"/>
    </row>
    <row r="6077" spans="9:20" x14ac:dyDescent="0.25">
      <c r="I6077" s="7"/>
      <c r="J6077" s="7"/>
      <c r="T6077"/>
    </row>
    <row r="6078" spans="9:20" x14ac:dyDescent="0.25">
      <c r="I6078" s="7"/>
      <c r="J6078" s="7"/>
      <c r="T6078"/>
    </row>
    <row r="6079" spans="9:20" x14ac:dyDescent="0.25">
      <c r="I6079" s="7"/>
      <c r="J6079" s="7"/>
      <c r="T6079"/>
    </row>
    <row r="6080" spans="9:20" x14ac:dyDescent="0.25">
      <c r="I6080" s="7"/>
      <c r="J6080" s="7"/>
      <c r="T6080"/>
    </row>
    <row r="6081" spans="9:20" x14ac:dyDescent="0.25">
      <c r="I6081" s="7"/>
      <c r="J6081" s="7"/>
      <c r="T6081"/>
    </row>
    <row r="6082" spans="9:20" x14ac:dyDescent="0.25">
      <c r="I6082" s="7"/>
      <c r="J6082" s="7"/>
      <c r="T6082"/>
    </row>
    <row r="6083" spans="9:20" x14ac:dyDescent="0.25">
      <c r="I6083" s="7"/>
      <c r="J6083" s="7"/>
      <c r="T6083"/>
    </row>
    <row r="6084" spans="9:20" x14ac:dyDescent="0.25">
      <c r="I6084" s="7"/>
      <c r="J6084" s="7"/>
      <c r="T6084"/>
    </row>
    <row r="6085" spans="9:20" x14ac:dyDescent="0.25">
      <c r="I6085" s="7"/>
      <c r="J6085" s="7"/>
      <c r="T6085"/>
    </row>
    <row r="6086" spans="9:20" x14ac:dyDescent="0.25">
      <c r="I6086" s="7"/>
      <c r="J6086" s="7"/>
      <c r="T6086"/>
    </row>
    <row r="6087" spans="9:20" x14ac:dyDescent="0.25">
      <c r="I6087" s="7"/>
      <c r="J6087" s="7"/>
      <c r="T6087"/>
    </row>
    <row r="6088" spans="9:20" x14ac:dyDescent="0.25">
      <c r="I6088" s="7"/>
      <c r="J6088" s="7"/>
      <c r="T6088"/>
    </row>
    <row r="6089" spans="9:20" x14ac:dyDescent="0.25">
      <c r="I6089" s="7"/>
      <c r="J6089" s="7"/>
      <c r="T6089"/>
    </row>
    <row r="6090" spans="9:20" x14ac:dyDescent="0.25">
      <c r="I6090" s="7"/>
      <c r="J6090" s="7"/>
      <c r="T6090"/>
    </row>
    <row r="6091" spans="9:20" x14ac:dyDescent="0.25">
      <c r="I6091" s="7"/>
      <c r="J6091" s="7"/>
      <c r="T6091"/>
    </row>
    <row r="6092" spans="9:20" x14ac:dyDescent="0.25">
      <c r="I6092" s="7"/>
      <c r="J6092" s="7"/>
      <c r="T6092"/>
    </row>
    <row r="6093" spans="9:20" x14ac:dyDescent="0.25">
      <c r="I6093" s="7"/>
      <c r="J6093" s="7"/>
      <c r="T6093"/>
    </row>
    <row r="6094" spans="9:20" x14ac:dyDescent="0.25">
      <c r="I6094" s="7"/>
      <c r="J6094" s="7"/>
      <c r="T6094"/>
    </row>
    <row r="6095" spans="9:20" x14ac:dyDescent="0.25">
      <c r="I6095" s="7"/>
      <c r="J6095" s="7"/>
      <c r="T6095"/>
    </row>
    <row r="6096" spans="9:20" x14ac:dyDescent="0.25">
      <c r="I6096" s="7"/>
      <c r="J6096" s="7"/>
      <c r="T6096"/>
    </row>
    <row r="6097" spans="9:20" x14ac:dyDescent="0.25">
      <c r="I6097" s="7"/>
      <c r="J6097" s="7"/>
      <c r="T6097"/>
    </row>
    <row r="6098" spans="9:20" x14ac:dyDescent="0.25">
      <c r="I6098" s="7"/>
      <c r="J6098" s="7"/>
      <c r="T6098"/>
    </row>
    <row r="6099" spans="9:20" x14ac:dyDescent="0.25">
      <c r="I6099" s="7"/>
      <c r="J6099" s="7"/>
      <c r="T6099"/>
    </row>
    <row r="6100" spans="9:20" x14ac:dyDescent="0.25">
      <c r="I6100" s="7"/>
      <c r="J6100" s="7"/>
      <c r="T6100"/>
    </row>
    <row r="6101" spans="9:20" x14ac:dyDescent="0.25">
      <c r="I6101" s="7"/>
      <c r="J6101" s="7"/>
      <c r="T6101"/>
    </row>
    <row r="6102" spans="9:20" x14ac:dyDescent="0.25">
      <c r="I6102" s="7"/>
      <c r="J6102" s="7"/>
      <c r="T6102"/>
    </row>
    <row r="6103" spans="9:20" x14ac:dyDescent="0.25">
      <c r="I6103" s="7"/>
      <c r="J6103" s="7"/>
      <c r="T6103"/>
    </row>
    <row r="6104" spans="9:20" x14ac:dyDescent="0.25">
      <c r="I6104" s="7"/>
      <c r="J6104" s="7"/>
      <c r="T6104"/>
    </row>
    <row r="6105" spans="9:20" x14ac:dyDescent="0.25">
      <c r="I6105" s="7"/>
      <c r="J6105" s="7"/>
      <c r="T6105"/>
    </row>
    <row r="6106" spans="9:20" x14ac:dyDescent="0.25">
      <c r="I6106" s="7"/>
      <c r="J6106" s="7"/>
      <c r="T6106"/>
    </row>
    <row r="6107" spans="9:20" x14ac:dyDescent="0.25">
      <c r="I6107" s="7"/>
      <c r="J6107" s="7"/>
      <c r="T6107"/>
    </row>
    <row r="6108" spans="9:20" x14ac:dyDescent="0.25">
      <c r="I6108" s="7"/>
      <c r="J6108" s="7"/>
      <c r="T6108"/>
    </row>
    <row r="6109" spans="9:20" x14ac:dyDescent="0.25">
      <c r="I6109" s="7"/>
      <c r="J6109" s="7"/>
      <c r="T6109"/>
    </row>
    <row r="6110" spans="9:20" x14ac:dyDescent="0.25">
      <c r="I6110" s="7"/>
      <c r="J6110" s="7"/>
      <c r="T6110"/>
    </row>
    <row r="6111" spans="9:20" x14ac:dyDescent="0.25">
      <c r="I6111" s="7"/>
      <c r="J6111" s="7"/>
      <c r="T6111"/>
    </row>
    <row r="6112" spans="9:20" x14ac:dyDescent="0.25">
      <c r="I6112" s="7"/>
      <c r="J6112" s="7"/>
      <c r="T6112"/>
    </row>
    <row r="6113" spans="9:20" x14ac:dyDescent="0.25">
      <c r="I6113" s="7"/>
      <c r="J6113" s="7"/>
      <c r="T6113"/>
    </row>
    <row r="6114" spans="9:20" x14ac:dyDescent="0.25">
      <c r="I6114" s="7"/>
      <c r="J6114" s="7"/>
      <c r="T6114"/>
    </row>
    <row r="6115" spans="9:20" x14ac:dyDescent="0.25">
      <c r="I6115" s="7"/>
      <c r="J6115" s="7"/>
      <c r="T6115"/>
    </row>
    <row r="6116" spans="9:20" x14ac:dyDescent="0.25">
      <c r="I6116" s="7"/>
      <c r="J6116" s="7"/>
      <c r="T6116"/>
    </row>
    <row r="6117" spans="9:20" x14ac:dyDescent="0.25">
      <c r="I6117" s="7"/>
      <c r="J6117" s="7"/>
      <c r="T6117"/>
    </row>
    <row r="6118" spans="9:20" x14ac:dyDescent="0.25">
      <c r="I6118" s="7"/>
      <c r="J6118" s="7"/>
      <c r="T6118"/>
    </row>
    <row r="6119" spans="9:20" x14ac:dyDescent="0.25">
      <c r="I6119" s="7"/>
      <c r="J6119" s="7"/>
      <c r="T6119"/>
    </row>
    <row r="6120" spans="9:20" x14ac:dyDescent="0.25">
      <c r="I6120" s="7"/>
      <c r="J6120" s="7"/>
      <c r="T6120"/>
    </row>
    <row r="6121" spans="9:20" x14ac:dyDescent="0.25">
      <c r="I6121" s="7"/>
      <c r="J6121" s="7"/>
      <c r="T6121"/>
    </row>
    <row r="6122" spans="9:20" x14ac:dyDescent="0.25">
      <c r="I6122" s="7"/>
      <c r="J6122" s="7"/>
      <c r="T6122"/>
    </row>
    <row r="6123" spans="9:20" x14ac:dyDescent="0.25">
      <c r="I6123" s="7"/>
      <c r="J6123" s="7"/>
      <c r="T6123"/>
    </row>
    <row r="6124" spans="9:20" x14ac:dyDescent="0.25">
      <c r="I6124" s="7"/>
      <c r="J6124" s="7"/>
      <c r="T6124"/>
    </row>
    <row r="6125" spans="9:20" x14ac:dyDescent="0.25">
      <c r="I6125" s="7"/>
      <c r="J6125" s="7"/>
      <c r="T6125"/>
    </row>
    <row r="6126" spans="9:20" x14ac:dyDescent="0.25">
      <c r="I6126" s="7"/>
      <c r="J6126" s="7"/>
      <c r="T6126"/>
    </row>
    <row r="6127" spans="9:20" x14ac:dyDescent="0.25">
      <c r="I6127" s="7"/>
      <c r="J6127" s="7"/>
      <c r="T6127"/>
    </row>
    <row r="6128" spans="9:20" x14ac:dyDescent="0.25">
      <c r="I6128" s="7"/>
      <c r="J6128" s="7"/>
      <c r="T6128"/>
    </row>
    <row r="6129" spans="9:20" x14ac:dyDescent="0.25">
      <c r="I6129" s="7"/>
      <c r="J6129" s="7"/>
      <c r="T6129"/>
    </row>
    <row r="6130" spans="9:20" x14ac:dyDescent="0.25">
      <c r="I6130" s="7"/>
      <c r="J6130" s="7"/>
      <c r="T6130"/>
    </row>
    <row r="6131" spans="9:20" x14ac:dyDescent="0.25">
      <c r="I6131" s="7"/>
      <c r="J6131" s="7"/>
      <c r="T6131"/>
    </row>
    <row r="6132" spans="9:20" x14ac:dyDescent="0.25">
      <c r="I6132" s="7"/>
      <c r="J6132" s="7"/>
      <c r="T6132"/>
    </row>
    <row r="6133" spans="9:20" x14ac:dyDescent="0.25">
      <c r="I6133" s="7"/>
      <c r="J6133" s="7"/>
      <c r="T6133"/>
    </row>
    <row r="6134" spans="9:20" x14ac:dyDescent="0.25">
      <c r="I6134" s="7"/>
      <c r="J6134" s="7"/>
      <c r="T6134"/>
    </row>
    <row r="6135" spans="9:20" x14ac:dyDescent="0.25">
      <c r="I6135" s="7"/>
      <c r="J6135" s="7"/>
      <c r="T6135"/>
    </row>
    <row r="6136" spans="9:20" x14ac:dyDescent="0.25">
      <c r="I6136" s="7"/>
      <c r="J6136" s="7"/>
      <c r="T6136"/>
    </row>
    <row r="6137" spans="9:20" x14ac:dyDescent="0.25">
      <c r="I6137" s="7"/>
      <c r="J6137" s="7"/>
      <c r="T6137"/>
    </row>
    <row r="6138" spans="9:20" x14ac:dyDescent="0.25">
      <c r="I6138" s="7"/>
      <c r="J6138" s="7"/>
      <c r="T6138"/>
    </row>
    <row r="6139" spans="9:20" x14ac:dyDescent="0.25">
      <c r="I6139" s="7"/>
      <c r="J6139" s="7"/>
      <c r="T6139"/>
    </row>
    <row r="6140" spans="9:20" x14ac:dyDescent="0.25">
      <c r="I6140" s="7"/>
      <c r="J6140" s="7"/>
      <c r="T6140"/>
    </row>
    <row r="6141" spans="9:20" x14ac:dyDescent="0.25">
      <c r="I6141" s="7"/>
      <c r="J6141" s="7"/>
      <c r="T6141"/>
    </row>
    <row r="6142" spans="9:20" x14ac:dyDescent="0.25">
      <c r="I6142" s="7"/>
      <c r="J6142" s="7"/>
      <c r="T6142"/>
    </row>
    <row r="6143" spans="9:20" x14ac:dyDescent="0.25">
      <c r="I6143" s="7"/>
      <c r="J6143" s="7"/>
      <c r="T6143"/>
    </row>
    <row r="6144" spans="9:20" x14ac:dyDescent="0.25">
      <c r="I6144" s="7"/>
      <c r="J6144" s="7"/>
      <c r="T6144"/>
    </row>
    <row r="6145" spans="9:20" x14ac:dyDescent="0.25">
      <c r="I6145" s="7"/>
      <c r="J6145" s="7"/>
      <c r="T6145"/>
    </row>
    <row r="6146" spans="9:20" x14ac:dyDescent="0.25">
      <c r="I6146" s="7"/>
      <c r="J6146" s="7"/>
      <c r="T6146"/>
    </row>
    <row r="6147" spans="9:20" x14ac:dyDescent="0.25">
      <c r="I6147" s="7"/>
      <c r="J6147" s="7"/>
      <c r="T6147"/>
    </row>
    <row r="6148" spans="9:20" x14ac:dyDescent="0.25">
      <c r="I6148" s="7"/>
      <c r="J6148" s="7"/>
      <c r="T6148"/>
    </row>
    <row r="6149" spans="9:20" x14ac:dyDescent="0.25">
      <c r="I6149" s="7"/>
      <c r="J6149" s="7"/>
      <c r="T6149"/>
    </row>
    <row r="6150" spans="9:20" x14ac:dyDescent="0.25">
      <c r="I6150" s="7"/>
      <c r="J6150" s="7"/>
      <c r="T6150"/>
    </row>
    <row r="6151" spans="9:20" x14ac:dyDescent="0.25">
      <c r="I6151" s="7"/>
      <c r="J6151" s="7"/>
      <c r="T6151"/>
    </row>
    <row r="6152" spans="9:20" x14ac:dyDescent="0.25">
      <c r="I6152" s="7"/>
      <c r="J6152" s="7"/>
      <c r="T6152"/>
    </row>
    <row r="6153" spans="9:20" x14ac:dyDescent="0.25">
      <c r="I6153" s="7"/>
      <c r="J6153" s="7"/>
      <c r="T6153"/>
    </row>
    <row r="6154" spans="9:20" x14ac:dyDescent="0.25">
      <c r="I6154" s="7"/>
      <c r="J6154" s="7"/>
      <c r="T6154"/>
    </row>
    <row r="6155" spans="9:20" x14ac:dyDescent="0.25">
      <c r="I6155" s="7"/>
      <c r="J6155" s="7"/>
      <c r="T6155"/>
    </row>
    <row r="6156" spans="9:20" x14ac:dyDescent="0.25">
      <c r="I6156" s="7"/>
      <c r="J6156" s="7"/>
      <c r="T6156"/>
    </row>
    <row r="6157" spans="9:20" x14ac:dyDescent="0.25">
      <c r="I6157" s="7"/>
      <c r="J6157" s="7"/>
      <c r="T6157"/>
    </row>
    <row r="6158" spans="9:20" x14ac:dyDescent="0.25">
      <c r="I6158" s="7"/>
      <c r="J6158" s="7"/>
      <c r="T6158"/>
    </row>
    <row r="6159" spans="9:20" x14ac:dyDescent="0.25">
      <c r="I6159" s="7"/>
      <c r="J6159" s="7"/>
      <c r="T6159"/>
    </row>
    <row r="6160" spans="9:20" x14ac:dyDescent="0.25">
      <c r="I6160" s="7"/>
      <c r="J6160" s="7"/>
      <c r="T6160"/>
    </row>
    <row r="6161" spans="9:20" x14ac:dyDescent="0.25">
      <c r="I6161" s="7"/>
      <c r="J6161" s="7"/>
      <c r="T6161"/>
    </row>
    <row r="6162" spans="9:20" x14ac:dyDescent="0.25">
      <c r="I6162" s="7"/>
      <c r="J6162" s="7"/>
      <c r="T6162"/>
    </row>
    <row r="6163" spans="9:20" x14ac:dyDescent="0.25">
      <c r="I6163" s="7"/>
      <c r="J6163" s="7"/>
      <c r="T6163"/>
    </row>
    <row r="6164" spans="9:20" x14ac:dyDescent="0.25">
      <c r="I6164" s="7"/>
      <c r="J6164" s="7"/>
      <c r="T6164"/>
    </row>
    <row r="6165" spans="9:20" x14ac:dyDescent="0.25">
      <c r="I6165" s="7"/>
      <c r="J6165" s="7"/>
      <c r="T6165"/>
    </row>
    <row r="6166" spans="9:20" x14ac:dyDescent="0.25">
      <c r="I6166" s="7"/>
      <c r="J6166" s="7"/>
      <c r="T6166"/>
    </row>
    <row r="6167" spans="9:20" x14ac:dyDescent="0.25">
      <c r="I6167" s="7"/>
      <c r="J6167" s="7"/>
      <c r="T6167"/>
    </row>
    <row r="6168" spans="9:20" x14ac:dyDescent="0.25">
      <c r="I6168" s="7"/>
      <c r="J6168" s="7"/>
      <c r="T6168"/>
    </row>
    <row r="6169" spans="9:20" x14ac:dyDescent="0.25">
      <c r="I6169" s="7"/>
      <c r="J6169" s="7"/>
      <c r="T6169"/>
    </row>
    <row r="6170" spans="9:20" x14ac:dyDescent="0.25">
      <c r="I6170" s="7"/>
      <c r="J6170" s="7"/>
      <c r="T6170"/>
    </row>
    <row r="6171" spans="9:20" x14ac:dyDescent="0.25">
      <c r="I6171" s="7"/>
      <c r="J6171" s="7"/>
      <c r="T6171"/>
    </row>
    <row r="6172" spans="9:20" x14ac:dyDescent="0.25">
      <c r="I6172" s="7"/>
      <c r="J6172" s="7"/>
      <c r="T6172"/>
    </row>
    <row r="6173" spans="9:20" x14ac:dyDescent="0.25">
      <c r="I6173" s="7"/>
      <c r="J6173" s="7"/>
      <c r="T6173"/>
    </row>
    <row r="6174" spans="9:20" x14ac:dyDescent="0.25">
      <c r="I6174" s="7"/>
      <c r="J6174" s="7"/>
      <c r="T6174"/>
    </row>
    <row r="6175" spans="9:20" x14ac:dyDescent="0.25">
      <c r="I6175" s="7"/>
      <c r="J6175" s="7"/>
      <c r="T6175"/>
    </row>
    <row r="6176" spans="9:20" x14ac:dyDescent="0.25">
      <c r="I6176" s="7"/>
      <c r="J6176" s="7"/>
      <c r="T6176"/>
    </row>
    <row r="6177" spans="9:20" x14ac:dyDescent="0.25">
      <c r="I6177" s="7"/>
      <c r="J6177" s="7"/>
      <c r="T6177"/>
    </row>
    <row r="6178" spans="9:20" x14ac:dyDescent="0.25">
      <c r="I6178" s="7"/>
      <c r="J6178" s="7"/>
      <c r="T6178"/>
    </row>
    <row r="6179" spans="9:20" x14ac:dyDescent="0.25">
      <c r="I6179" s="7"/>
      <c r="J6179" s="7"/>
      <c r="T6179"/>
    </row>
    <row r="6180" spans="9:20" x14ac:dyDescent="0.25">
      <c r="I6180" s="7"/>
      <c r="J6180" s="7"/>
      <c r="T6180"/>
    </row>
    <row r="6181" spans="9:20" x14ac:dyDescent="0.25">
      <c r="I6181" s="7"/>
      <c r="J6181" s="7"/>
      <c r="T6181"/>
    </row>
    <row r="6182" spans="9:20" x14ac:dyDescent="0.25">
      <c r="I6182" s="7"/>
      <c r="J6182" s="7"/>
      <c r="T6182"/>
    </row>
    <row r="6183" spans="9:20" x14ac:dyDescent="0.25">
      <c r="I6183" s="7"/>
      <c r="J6183" s="7"/>
      <c r="T6183"/>
    </row>
    <row r="6184" spans="9:20" x14ac:dyDescent="0.25">
      <c r="I6184" s="7"/>
      <c r="J6184" s="7"/>
      <c r="T6184"/>
    </row>
    <row r="6185" spans="9:20" x14ac:dyDescent="0.25">
      <c r="I6185" s="7"/>
      <c r="J6185" s="7"/>
      <c r="T6185"/>
    </row>
    <row r="6186" spans="9:20" x14ac:dyDescent="0.25">
      <c r="I6186" s="7"/>
      <c r="J6186" s="7"/>
      <c r="T6186"/>
    </row>
    <row r="6187" spans="9:20" x14ac:dyDescent="0.25">
      <c r="I6187" s="7"/>
      <c r="J6187" s="7"/>
      <c r="T6187"/>
    </row>
    <row r="6188" spans="9:20" x14ac:dyDescent="0.25">
      <c r="I6188" s="7"/>
      <c r="J6188" s="7"/>
      <c r="T6188"/>
    </row>
    <row r="6189" spans="9:20" x14ac:dyDescent="0.25">
      <c r="I6189" s="7"/>
      <c r="J6189" s="7"/>
      <c r="T6189"/>
    </row>
    <row r="6190" spans="9:20" x14ac:dyDescent="0.25">
      <c r="I6190" s="7"/>
      <c r="J6190" s="7"/>
      <c r="T6190"/>
    </row>
    <row r="6191" spans="9:20" x14ac:dyDescent="0.25">
      <c r="I6191" s="7"/>
      <c r="J6191" s="7"/>
      <c r="T6191"/>
    </row>
    <row r="6192" spans="9:20" x14ac:dyDescent="0.25">
      <c r="I6192" s="7"/>
      <c r="J6192" s="7"/>
      <c r="T6192"/>
    </row>
    <row r="6193" spans="9:20" x14ac:dyDescent="0.25">
      <c r="I6193" s="7"/>
      <c r="J6193" s="7"/>
      <c r="T6193"/>
    </row>
    <row r="6194" spans="9:20" x14ac:dyDescent="0.25">
      <c r="I6194" s="7"/>
      <c r="J6194" s="7"/>
      <c r="T6194"/>
    </row>
    <row r="6195" spans="9:20" x14ac:dyDescent="0.25">
      <c r="I6195" s="7"/>
      <c r="J6195" s="7"/>
      <c r="T6195"/>
    </row>
    <row r="6196" spans="9:20" x14ac:dyDescent="0.25">
      <c r="I6196" s="7"/>
      <c r="J6196" s="7"/>
      <c r="T6196"/>
    </row>
    <row r="6197" spans="9:20" x14ac:dyDescent="0.25">
      <c r="I6197" s="7"/>
      <c r="J6197" s="7"/>
      <c r="T6197"/>
    </row>
    <row r="6198" spans="9:20" x14ac:dyDescent="0.25">
      <c r="I6198" s="7"/>
      <c r="J6198" s="7"/>
      <c r="T6198"/>
    </row>
    <row r="6199" spans="9:20" x14ac:dyDescent="0.25">
      <c r="I6199" s="7"/>
      <c r="J6199" s="7"/>
      <c r="T6199"/>
    </row>
    <row r="6200" spans="9:20" x14ac:dyDescent="0.25">
      <c r="I6200" s="7"/>
      <c r="J6200" s="7"/>
      <c r="T6200"/>
    </row>
    <row r="6201" spans="9:20" x14ac:dyDescent="0.25">
      <c r="I6201" s="7"/>
      <c r="J6201" s="7"/>
      <c r="T6201"/>
    </row>
    <row r="6202" spans="9:20" x14ac:dyDescent="0.25">
      <c r="I6202" s="7"/>
      <c r="J6202" s="7"/>
      <c r="T6202"/>
    </row>
    <row r="6203" spans="9:20" x14ac:dyDescent="0.25">
      <c r="I6203" s="7"/>
      <c r="J6203" s="7"/>
      <c r="T6203"/>
    </row>
    <row r="6204" spans="9:20" x14ac:dyDescent="0.25">
      <c r="I6204" s="7"/>
      <c r="J6204" s="7"/>
      <c r="T6204"/>
    </row>
    <row r="6205" spans="9:20" x14ac:dyDescent="0.25">
      <c r="I6205" s="7"/>
      <c r="J6205" s="7"/>
      <c r="T6205"/>
    </row>
    <row r="6206" spans="9:20" x14ac:dyDescent="0.25">
      <c r="I6206" s="7"/>
      <c r="J6206" s="7"/>
      <c r="T6206"/>
    </row>
    <row r="6207" spans="9:20" x14ac:dyDescent="0.25">
      <c r="I6207" s="7"/>
      <c r="J6207" s="7"/>
      <c r="T6207"/>
    </row>
    <row r="6208" spans="9:20" x14ac:dyDescent="0.25">
      <c r="I6208" s="7"/>
      <c r="J6208" s="7"/>
      <c r="T6208"/>
    </row>
    <row r="6209" spans="9:20" x14ac:dyDescent="0.25">
      <c r="I6209" s="7"/>
      <c r="J6209" s="7"/>
      <c r="T6209"/>
    </row>
    <row r="6210" spans="9:20" x14ac:dyDescent="0.25">
      <c r="I6210" s="7"/>
      <c r="J6210" s="7"/>
      <c r="T6210"/>
    </row>
    <row r="6211" spans="9:20" x14ac:dyDescent="0.25">
      <c r="I6211" s="7"/>
      <c r="J6211" s="7"/>
      <c r="T6211"/>
    </row>
    <row r="6212" spans="9:20" x14ac:dyDescent="0.25">
      <c r="I6212" s="7"/>
      <c r="J6212" s="7"/>
      <c r="T6212"/>
    </row>
    <row r="6213" spans="9:20" x14ac:dyDescent="0.25">
      <c r="I6213" s="7"/>
      <c r="J6213" s="7"/>
      <c r="T6213"/>
    </row>
    <row r="6214" spans="9:20" x14ac:dyDescent="0.25">
      <c r="I6214" s="7"/>
      <c r="J6214" s="7"/>
      <c r="T6214"/>
    </row>
    <row r="6215" spans="9:20" x14ac:dyDescent="0.25">
      <c r="I6215" s="7"/>
      <c r="J6215" s="7"/>
      <c r="T6215"/>
    </row>
    <row r="6216" spans="9:20" x14ac:dyDescent="0.25">
      <c r="I6216" s="7"/>
      <c r="J6216" s="7"/>
      <c r="T6216"/>
    </row>
    <row r="6217" spans="9:20" x14ac:dyDescent="0.25">
      <c r="I6217" s="7"/>
      <c r="J6217" s="7"/>
      <c r="T6217"/>
    </row>
    <row r="6218" spans="9:20" x14ac:dyDescent="0.25">
      <c r="I6218" s="7"/>
      <c r="J6218" s="7"/>
      <c r="T6218"/>
    </row>
    <row r="6219" spans="9:20" x14ac:dyDescent="0.25">
      <c r="I6219" s="7"/>
      <c r="J6219" s="7"/>
      <c r="T6219"/>
    </row>
    <row r="6220" spans="9:20" x14ac:dyDescent="0.25">
      <c r="I6220" s="7"/>
      <c r="J6220" s="7"/>
      <c r="T6220"/>
    </row>
    <row r="6221" spans="9:20" x14ac:dyDescent="0.25">
      <c r="I6221" s="7"/>
      <c r="J6221" s="7"/>
      <c r="T6221"/>
    </row>
    <row r="6222" spans="9:20" x14ac:dyDescent="0.25">
      <c r="I6222" s="7"/>
      <c r="J6222" s="7"/>
      <c r="T6222"/>
    </row>
    <row r="6223" spans="9:20" x14ac:dyDescent="0.25">
      <c r="I6223" s="7"/>
      <c r="J6223" s="7"/>
      <c r="T6223"/>
    </row>
    <row r="6224" spans="9:20" x14ac:dyDescent="0.25">
      <c r="I6224" s="7"/>
      <c r="J6224" s="7"/>
      <c r="T6224"/>
    </row>
    <row r="6225" spans="9:20" x14ac:dyDescent="0.25">
      <c r="I6225" s="7"/>
      <c r="J6225" s="7"/>
      <c r="T6225"/>
    </row>
    <row r="6226" spans="9:20" x14ac:dyDescent="0.25">
      <c r="I6226" s="7"/>
      <c r="J6226" s="7"/>
      <c r="T6226"/>
    </row>
    <row r="6227" spans="9:20" x14ac:dyDescent="0.25">
      <c r="I6227" s="7"/>
      <c r="J6227" s="7"/>
      <c r="T6227"/>
    </row>
    <row r="6228" spans="9:20" x14ac:dyDescent="0.25">
      <c r="I6228" s="7"/>
      <c r="J6228" s="7"/>
      <c r="T6228"/>
    </row>
    <row r="6229" spans="9:20" x14ac:dyDescent="0.25">
      <c r="I6229" s="7"/>
      <c r="J6229" s="7"/>
      <c r="T6229"/>
    </row>
    <row r="6230" spans="9:20" x14ac:dyDescent="0.25">
      <c r="I6230" s="7"/>
      <c r="J6230" s="7"/>
      <c r="T6230"/>
    </row>
    <row r="6231" spans="9:20" x14ac:dyDescent="0.25">
      <c r="I6231" s="7"/>
      <c r="J6231" s="7"/>
      <c r="T6231"/>
    </row>
    <row r="6232" spans="9:20" x14ac:dyDescent="0.25">
      <c r="I6232" s="7"/>
      <c r="J6232" s="7"/>
      <c r="T6232"/>
    </row>
    <row r="6233" spans="9:20" x14ac:dyDescent="0.25">
      <c r="I6233" s="7"/>
      <c r="J6233" s="7"/>
      <c r="T6233"/>
    </row>
    <row r="6234" spans="9:20" x14ac:dyDescent="0.25">
      <c r="I6234" s="7"/>
      <c r="J6234" s="7"/>
      <c r="T6234"/>
    </row>
    <row r="6235" spans="9:20" x14ac:dyDescent="0.25">
      <c r="I6235" s="7"/>
      <c r="J6235" s="7"/>
      <c r="T6235"/>
    </row>
    <row r="6236" spans="9:20" x14ac:dyDescent="0.25">
      <c r="I6236" s="7"/>
      <c r="J6236" s="7"/>
      <c r="T6236"/>
    </row>
    <row r="6237" spans="9:20" x14ac:dyDescent="0.25">
      <c r="I6237" s="7"/>
      <c r="J6237" s="7"/>
      <c r="T6237"/>
    </row>
    <row r="6238" spans="9:20" x14ac:dyDescent="0.25">
      <c r="I6238" s="7"/>
      <c r="J6238" s="7"/>
      <c r="T6238"/>
    </row>
    <row r="6239" spans="9:20" x14ac:dyDescent="0.25">
      <c r="I6239" s="7"/>
      <c r="J6239" s="7"/>
      <c r="T6239"/>
    </row>
    <row r="6240" spans="9:20" x14ac:dyDescent="0.25">
      <c r="I6240" s="7"/>
      <c r="J6240" s="7"/>
      <c r="T6240"/>
    </row>
    <row r="6241" spans="9:20" x14ac:dyDescent="0.25">
      <c r="I6241" s="7"/>
      <c r="J6241" s="7"/>
      <c r="T6241"/>
    </row>
    <row r="6242" spans="9:20" x14ac:dyDescent="0.25">
      <c r="I6242" s="7"/>
      <c r="J6242" s="7"/>
      <c r="T6242"/>
    </row>
    <row r="6243" spans="9:20" x14ac:dyDescent="0.25">
      <c r="I6243" s="7"/>
      <c r="J6243" s="7"/>
      <c r="T6243"/>
    </row>
    <row r="6244" spans="9:20" x14ac:dyDescent="0.25">
      <c r="I6244" s="7"/>
      <c r="J6244" s="7"/>
      <c r="T6244"/>
    </row>
    <row r="6245" spans="9:20" x14ac:dyDescent="0.25">
      <c r="I6245" s="7"/>
      <c r="J6245" s="7"/>
      <c r="T6245"/>
    </row>
    <row r="6246" spans="9:20" x14ac:dyDescent="0.25">
      <c r="I6246" s="7"/>
      <c r="J6246" s="7"/>
      <c r="T6246"/>
    </row>
    <row r="6247" spans="9:20" x14ac:dyDescent="0.25">
      <c r="I6247" s="7"/>
      <c r="J6247" s="7"/>
      <c r="T6247"/>
    </row>
    <row r="6248" spans="9:20" x14ac:dyDescent="0.25">
      <c r="I6248" s="7"/>
      <c r="J6248" s="7"/>
      <c r="T6248"/>
    </row>
    <row r="6249" spans="9:20" x14ac:dyDescent="0.25">
      <c r="I6249" s="7"/>
      <c r="J6249" s="7"/>
      <c r="T6249"/>
    </row>
    <row r="6250" spans="9:20" x14ac:dyDescent="0.25">
      <c r="I6250" s="7"/>
      <c r="J6250" s="7"/>
      <c r="T6250"/>
    </row>
    <row r="6251" spans="9:20" x14ac:dyDescent="0.25">
      <c r="I6251" s="7"/>
      <c r="J6251" s="7"/>
      <c r="T6251"/>
    </row>
    <row r="6252" spans="9:20" x14ac:dyDescent="0.25">
      <c r="I6252" s="7"/>
      <c r="J6252" s="7"/>
      <c r="T6252"/>
    </row>
    <row r="6253" spans="9:20" x14ac:dyDescent="0.25">
      <c r="I6253" s="7"/>
      <c r="J6253" s="7"/>
      <c r="T6253"/>
    </row>
    <row r="6254" spans="9:20" x14ac:dyDescent="0.25">
      <c r="I6254" s="7"/>
      <c r="J6254" s="7"/>
      <c r="T6254"/>
    </row>
    <row r="6255" spans="9:20" x14ac:dyDescent="0.25">
      <c r="I6255" s="7"/>
      <c r="J6255" s="7"/>
      <c r="T6255"/>
    </row>
    <row r="6256" spans="9:20" x14ac:dyDescent="0.25">
      <c r="I6256" s="7"/>
      <c r="J6256" s="7"/>
      <c r="T6256"/>
    </row>
    <row r="6257" spans="9:20" x14ac:dyDescent="0.25">
      <c r="I6257" s="7"/>
      <c r="J6257" s="7"/>
      <c r="T6257"/>
    </row>
    <row r="6258" spans="9:20" x14ac:dyDescent="0.25">
      <c r="I6258" s="7"/>
      <c r="J6258" s="7"/>
      <c r="T6258"/>
    </row>
    <row r="6259" spans="9:20" x14ac:dyDescent="0.25">
      <c r="I6259" s="7"/>
      <c r="J6259" s="7"/>
      <c r="T6259"/>
    </row>
    <row r="6260" spans="9:20" x14ac:dyDescent="0.25">
      <c r="I6260" s="7"/>
      <c r="J6260" s="7"/>
      <c r="T6260"/>
    </row>
    <row r="6261" spans="9:20" x14ac:dyDescent="0.25">
      <c r="I6261" s="7"/>
      <c r="J6261" s="7"/>
      <c r="T6261"/>
    </row>
    <row r="6262" spans="9:20" x14ac:dyDescent="0.25">
      <c r="I6262" s="7"/>
      <c r="J6262" s="7"/>
      <c r="T6262"/>
    </row>
    <row r="6263" spans="9:20" x14ac:dyDescent="0.25">
      <c r="I6263" s="7"/>
      <c r="J6263" s="7"/>
      <c r="T6263"/>
    </row>
    <row r="6264" spans="9:20" x14ac:dyDescent="0.25">
      <c r="I6264" s="7"/>
      <c r="J6264" s="7"/>
      <c r="T6264"/>
    </row>
    <row r="6265" spans="9:20" x14ac:dyDescent="0.25">
      <c r="I6265" s="7"/>
      <c r="J6265" s="7"/>
      <c r="T6265"/>
    </row>
    <row r="6266" spans="9:20" x14ac:dyDescent="0.25">
      <c r="I6266" s="7"/>
      <c r="J6266" s="7"/>
      <c r="T6266"/>
    </row>
    <row r="6267" spans="9:20" x14ac:dyDescent="0.25">
      <c r="I6267" s="7"/>
      <c r="J6267" s="7"/>
      <c r="T6267"/>
    </row>
    <row r="6268" spans="9:20" x14ac:dyDescent="0.25">
      <c r="I6268" s="7"/>
      <c r="J6268" s="7"/>
      <c r="T6268"/>
    </row>
    <row r="6269" spans="9:20" x14ac:dyDescent="0.25">
      <c r="I6269" s="7"/>
      <c r="J6269" s="7"/>
      <c r="T6269"/>
    </row>
    <row r="6270" spans="9:20" x14ac:dyDescent="0.25">
      <c r="I6270" s="7"/>
      <c r="J6270" s="7"/>
      <c r="T6270"/>
    </row>
    <row r="6271" spans="9:20" x14ac:dyDescent="0.25">
      <c r="I6271" s="7"/>
      <c r="J6271" s="7"/>
      <c r="T6271"/>
    </row>
    <row r="6272" spans="9:20" x14ac:dyDescent="0.25">
      <c r="I6272" s="7"/>
      <c r="J6272" s="7"/>
      <c r="T6272"/>
    </row>
    <row r="6273" spans="9:20" x14ac:dyDescent="0.25">
      <c r="I6273" s="7"/>
      <c r="J6273" s="7"/>
      <c r="T6273"/>
    </row>
    <row r="6274" spans="9:20" x14ac:dyDescent="0.25">
      <c r="I6274" s="7"/>
      <c r="J6274" s="7"/>
      <c r="T6274"/>
    </row>
    <row r="6275" spans="9:20" x14ac:dyDescent="0.25">
      <c r="I6275" s="7"/>
      <c r="J6275" s="7"/>
      <c r="T6275"/>
    </row>
    <row r="6276" spans="9:20" x14ac:dyDescent="0.25">
      <c r="I6276" s="7"/>
      <c r="J6276" s="7"/>
      <c r="T6276"/>
    </row>
    <row r="6277" spans="9:20" x14ac:dyDescent="0.25">
      <c r="I6277" s="7"/>
      <c r="J6277" s="7"/>
      <c r="T6277"/>
    </row>
    <row r="6278" spans="9:20" x14ac:dyDescent="0.25">
      <c r="I6278" s="7"/>
      <c r="J6278" s="7"/>
      <c r="T6278"/>
    </row>
    <row r="6279" spans="9:20" x14ac:dyDescent="0.25">
      <c r="I6279" s="7"/>
      <c r="J6279" s="7"/>
      <c r="T6279"/>
    </row>
    <row r="6280" spans="9:20" x14ac:dyDescent="0.25">
      <c r="I6280" s="7"/>
      <c r="J6280" s="7"/>
      <c r="T6280"/>
    </row>
    <row r="6281" spans="9:20" x14ac:dyDescent="0.25">
      <c r="I6281" s="7"/>
      <c r="J6281" s="7"/>
      <c r="T6281"/>
    </row>
    <row r="6282" spans="9:20" x14ac:dyDescent="0.25">
      <c r="I6282" s="7"/>
      <c r="J6282" s="7"/>
      <c r="T6282"/>
    </row>
    <row r="6283" spans="9:20" x14ac:dyDescent="0.25">
      <c r="I6283" s="7"/>
      <c r="J6283" s="7"/>
      <c r="T6283"/>
    </row>
    <row r="6284" spans="9:20" x14ac:dyDescent="0.25">
      <c r="I6284" s="7"/>
      <c r="J6284" s="7"/>
      <c r="T6284"/>
    </row>
    <row r="6285" spans="9:20" x14ac:dyDescent="0.25">
      <c r="I6285" s="7"/>
      <c r="J6285" s="7"/>
      <c r="T6285"/>
    </row>
    <row r="6286" spans="9:20" x14ac:dyDescent="0.25">
      <c r="I6286" s="7"/>
      <c r="J6286" s="7"/>
      <c r="T6286"/>
    </row>
    <row r="6287" spans="9:20" x14ac:dyDescent="0.25">
      <c r="I6287" s="7"/>
      <c r="J6287" s="7"/>
      <c r="T6287"/>
    </row>
    <row r="6288" spans="9:20" x14ac:dyDescent="0.25">
      <c r="I6288" s="7"/>
      <c r="J6288" s="7"/>
      <c r="T6288"/>
    </row>
    <row r="6289" spans="9:20" x14ac:dyDescent="0.25">
      <c r="I6289" s="7"/>
      <c r="J6289" s="7"/>
      <c r="T6289"/>
    </row>
    <row r="6290" spans="9:20" x14ac:dyDescent="0.25">
      <c r="I6290" s="7"/>
      <c r="J6290" s="7"/>
      <c r="T6290"/>
    </row>
    <row r="6291" spans="9:20" x14ac:dyDescent="0.25">
      <c r="I6291" s="7"/>
      <c r="J6291" s="7"/>
      <c r="T6291"/>
    </row>
    <row r="6292" spans="9:20" x14ac:dyDescent="0.25">
      <c r="I6292" s="7"/>
      <c r="J6292" s="7"/>
      <c r="T6292"/>
    </row>
    <row r="6293" spans="9:20" x14ac:dyDescent="0.25">
      <c r="I6293" s="7"/>
      <c r="J6293" s="7"/>
      <c r="T6293"/>
    </row>
    <row r="6294" spans="9:20" x14ac:dyDescent="0.25">
      <c r="I6294" s="7"/>
      <c r="J6294" s="7"/>
      <c r="T6294"/>
    </row>
    <row r="6295" spans="9:20" x14ac:dyDescent="0.25">
      <c r="I6295" s="7"/>
      <c r="J6295" s="7"/>
      <c r="T6295"/>
    </row>
    <row r="6296" spans="9:20" x14ac:dyDescent="0.25">
      <c r="I6296" s="7"/>
      <c r="J6296" s="7"/>
      <c r="T6296"/>
    </row>
    <row r="6297" spans="9:20" x14ac:dyDescent="0.25">
      <c r="I6297" s="7"/>
      <c r="J6297" s="7"/>
      <c r="T6297"/>
    </row>
    <row r="6298" spans="9:20" x14ac:dyDescent="0.25">
      <c r="I6298" s="7"/>
      <c r="J6298" s="7"/>
      <c r="T6298"/>
    </row>
    <row r="6299" spans="9:20" x14ac:dyDescent="0.25">
      <c r="I6299" s="7"/>
      <c r="J6299" s="7"/>
      <c r="T6299"/>
    </row>
    <row r="6300" spans="9:20" x14ac:dyDescent="0.25">
      <c r="I6300" s="7"/>
      <c r="J6300" s="7"/>
      <c r="T6300"/>
    </row>
    <row r="6301" spans="9:20" x14ac:dyDescent="0.25">
      <c r="I6301" s="7"/>
      <c r="J6301" s="7"/>
      <c r="T6301"/>
    </row>
    <row r="6302" spans="9:20" x14ac:dyDescent="0.25">
      <c r="I6302" s="7"/>
      <c r="J6302" s="7"/>
      <c r="T6302"/>
    </row>
    <row r="6303" spans="9:20" x14ac:dyDescent="0.25">
      <c r="I6303" s="7"/>
      <c r="J6303" s="7"/>
      <c r="T6303"/>
    </row>
    <row r="6304" spans="9:20" x14ac:dyDescent="0.25">
      <c r="I6304" s="7"/>
      <c r="J6304" s="7"/>
      <c r="T6304"/>
    </row>
    <row r="6305" spans="9:20" x14ac:dyDescent="0.25">
      <c r="I6305" s="7"/>
      <c r="J6305" s="7"/>
      <c r="T6305"/>
    </row>
    <row r="6306" spans="9:20" x14ac:dyDescent="0.25">
      <c r="I6306" s="7"/>
      <c r="J6306" s="7"/>
      <c r="T6306"/>
    </row>
    <row r="6307" spans="9:20" x14ac:dyDescent="0.25">
      <c r="I6307" s="7"/>
      <c r="J6307" s="7"/>
      <c r="T6307"/>
    </row>
    <row r="6308" spans="9:20" x14ac:dyDescent="0.25">
      <c r="I6308" s="7"/>
      <c r="J6308" s="7"/>
      <c r="T6308"/>
    </row>
    <row r="6309" spans="9:20" x14ac:dyDescent="0.25">
      <c r="I6309" s="7"/>
      <c r="J6309" s="7"/>
      <c r="T6309"/>
    </row>
    <row r="6310" spans="9:20" x14ac:dyDescent="0.25">
      <c r="I6310" s="7"/>
      <c r="J6310" s="7"/>
      <c r="T6310"/>
    </row>
    <row r="6311" spans="9:20" x14ac:dyDescent="0.25">
      <c r="I6311" s="7"/>
      <c r="J6311" s="7"/>
      <c r="T6311"/>
    </row>
    <row r="6312" spans="9:20" x14ac:dyDescent="0.25">
      <c r="I6312" s="7"/>
      <c r="J6312" s="7"/>
      <c r="T6312"/>
    </row>
    <row r="6313" spans="9:20" x14ac:dyDescent="0.25">
      <c r="I6313" s="7"/>
      <c r="J6313" s="7"/>
      <c r="T6313"/>
    </row>
    <row r="6314" spans="9:20" x14ac:dyDescent="0.25">
      <c r="I6314" s="7"/>
      <c r="J6314" s="7"/>
      <c r="T6314"/>
    </row>
    <row r="6315" spans="9:20" x14ac:dyDescent="0.25">
      <c r="I6315" s="7"/>
      <c r="J6315" s="7"/>
      <c r="T6315"/>
    </row>
    <row r="6316" spans="9:20" x14ac:dyDescent="0.25">
      <c r="I6316" s="7"/>
      <c r="J6316" s="7"/>
      <c r="T6316"/>
    </row>
    <row r="6317" spans="9:20" x14ac:dyDescent="0.25">
      <c r="I6317" s="7"/>
      <c r="J6317" s="7"/>
      <c r="T6317"/>
    </row>
    <row r="6318" spans="9:20" x14ac:dyDescent="0.25">
      <c r="I6318" s="7"/>
      <c r="J6318" s="7"/>
      <c r="T6318"/>
    </row>
    <row r="6319" spans="9:20" x14ac:dyDescent="0.25">
      <c r="I6319" s="7"/>
      <c r="J6319" s="7"/>
      <c r="T6319"/>
    </row>
    <row r="6320" spans="9:20" x14ac:dyDescent="0.25">
      <c r="I6320" s="7"/>
      <c r="J6320" s="7"/>
      <c r="T6320"/>
    </row>
    <row r="6321" spans="9:20" x14ac:dyDescent="0.25">
      <c r="I6321" s="7"/>
      <c r="J6321" s="7"/>
      <c r="T6321"/>
    </row>
    <row r="6322" spans="9:20" x14ac:dyDescent="0.25">
      <c r="I6322" s="7"/>
      <c r="J6322" s="7"/>
      <c r="T6322"/>
    </row>
    <row r="6323" spans="9:20" x14ac:dyDescent="0.25">
      <c r="I6323" s="7"/>
      <c r="J6323" s="7"/>
      <c r="T6323"/>
    </row>
    <row r="6324" spans="9:20" x14ac:dyDescent="0.25">
      <c r="I6324" s="7"/>
      <c r="J6324" s="7"/>
      <c r="T6324"/>
    </row>
    <row r="6325" spans="9:20" x14ac:dyDescent="0.25">
      <c r="I6325" s="7"/>
      <c r="J6325" s="7"/>
      <c r="T6325"/>
    </row>
    <row r="6326" spans="9:20" x14ac:dyDescent="0.25">
      <c r="I6326" s="7"/>
      <c r="J6326" s="7"/>
      <c r="T6326"/>
    </row>
    <row r="6327" spans="9:20" x14ac:dyDescent="0.25">
      <c r="I6327" s="7"/>
      <c r="J6327" s="7"/>
      <c r="T6327"/>
    </row>
    <row r="6328" spans="9:20" x14ac:dyDescent="0.25">
      <c r="I6328" s="7"/>
      <c r="J6328" s="7"/>
      <c r="T6328"/>
    </row>
    <row r="6329" spans="9:20" x14ac:dyDescent="0.25">
      <c r="I6329" s="7"/>
      <c r="J6329" s="7"/>
      <c r="T6329"/>
    </row>
    <row r="6330" spans="9:20" x14ac:dyDescent="0.25">
      <c r="I6330" s="7"/>
      <c r="J6330" s="7"/>
      <c r="T6330"/>
    </row>
    <row r="6331" spans="9:20" x14ac:dyDescent="0.25">
      <c r="I6331" s="7"/>
      <c r="J6331" s="7"/>
      <c r="T6331"/>
    </row>
    <row r="6332" spans="9:20" x14ac:dyDescent="0.25">
      <c r="I6332" s="7"/>
      <c r="J6332" s="7"/>
      <c r="T6332"/>
    </row>
    <row r="6333" spans="9:20" x14ac:dyDescent="0.25">
      <c r="I6333" s="7"/>
      <c r="J6333" s="7"/>
      <c r="T6333"/>
    </row>
    <row r="6334" spans="9:20" x14ac:dyDescent="0.25">
      <c r="I6334" s="7"/>
      <c r="J6334" s="7"/>
      <c r="T6334"/>
    </row>
    <row r="6335" spans="9:20" x14ac:dyDescent="0.25">
      <c r="I6335" s="7"/>
      <c r="J6335" s="7"/>
      <c r="T6335"/>
    </row>
    <row r="6336" spans="9:20" x14ac:dyDescent="0.25">
      <c r="I6336" s="7"/>
      <c r="J6336" s="7"/>
      <c r="T6336"/>
    </row>
    <row r="6337" spans="9:20" x14ac:dyDescent="0.25">
      <c r="I6337" s="7"/>
      <c r="J6337" s="7"/>
      <c r="T6337"/>
    </row>
    <row r="6338" spans="9:20" x14ac:dyDescent="0.25">
      <c r="I6338" s="7"/>
      <c r="J6338" s="7"/>
      <c r="T6338"/>
    </row>
    <row r="6339" spans="9:20" x14ac:dyDescent="0.25">
      <c r="I6339" s="7"/>
      <c r="J6339" s="7"/>
      <c r="T6339"/>
    </row>
    <row r="6340" spans="9:20" x14ac:dyDescent="0.25">
      <c r="I6340" s="7"/>
      <c r="J6340" s="7"/>
      <c r="T6340"/>
    </row>
    <row r="6341" spans="9:20" x14ac:dyDescent="0.25">
      <c r="I6341" s="7"/>
      <c r="J6341" s="7"/>
      <c r="T6341"/>
    </row>
    <row r="6342" spans="9:20" x14ac:dyDescent="0.25">
      <c r="I6342" s="7"/>
      <c r="J6342" s="7"/>
      <c r="T6342"/>
    </row>
    <row r="6343" spans="9:20" x14ac:dyDescent="0.25">
      <c r="I6343" s="7"/>
      <c r="J6343" s="7"/>
      <c r="T6343"/>
    </row>
    <row r="6344" spans="9:20" x14ac:dyDescent="0.25">
      <c r="I6344" s="7"/>
      <c r="J6344" s="7"/>
      <c r="T6344"/>
    </row>
    <row r="6345" spans="9:20" x14ac:dyDescent="0.25">
      <c r="I6345" s="7"/>
      <c r="J6345" s="7"/>
      <c r="T6345"/>
    </row>
    <row r="6346" spans="9:20" x14ac:dyDescent="0.25">
      <c r="I6346" s="7"/>
      <c r="J6346" s="7"/>
      <c r="T6346"/>
    </row>
    <row r="6347" spans="9:20" x14ac:dyDescent="0.25">
      <c r="I6347" s="7"/>
      <c r="J6347" s="7"/>
      <c r="T6347"/>
    </row>
    <row r="6348" spans="9:20" x14ac:dyDescent="0.25">
      <c r="I6348" s="7"/>
      <c r="J6348" s="7"/>
      <c r="T6348"/>
    </row>
    <row r="6349" spans="9:20" x14ac:dyDescent="0.25">
      <c r="I6349" s="7"/>
      <c r="J6349" s="7"/>
      <c r="T6349"/>
    </row>
    <row r="6350" spans="9:20" x14ac:dyDescent="0.25">
      <c r="I6350" s="7"/>
      <c r="J6350" s="7"/>
      <c r="T6350"/>
    </row>
    <row r="6351" spans="9:20" x14ac:dyDescent="0.25">
      <c r="I6351" s="7"/>
      <c r="J6351" s="7"/>
      <c r="T6351"/>
    </row>
    <row r="6352" spans="9:20" x14ac:dyDescent="0.25">
      <c r="I6352" s="7"/>
      <c r="J6352" s="7"/>
      <c r="T6352"/>
    </row>
    <row r="6353" spans="9:20" x14ac:dyDescent="0.25">
      <c r="I6353" s="7"/>
      <c r="J6353" s="7"/>
      <c r="T6353"/>
    </row>
    <row r="6354" spans="9:20" x14ac:dyDescent="0.25">
      <c r="I6354" s="7"/>
      <c r="J6354" s="7"/>
      <c r="T6354"/>
    </row>
    <row r="6355" spans="9:20" x14ac:dyDescent="0.25">
      <c r="I6355" s="7"/>
      <c r="J6355" s="7"/>
      <c r="T6355"/>
    </row>
    <row r="6356" spans="9:20" x14ac:dyDescent="0.25">
      <c r="I6356" s="7"/>
      <c r="J6356" s="7"/>
      <c r="T6356"/>
    </row>
    <row r="6357" spans="9:20" x14ac:dyDescent="0.25">
      <c r="I6357" s="7"/>
      <c r="J6357" s="7"/>
      <c r="T6357"/>
    </row>
    <row r="6358" spans="9:20" x14ac:dyDescent="0.25">
      <c r="I6358" s="7"/>
      <c r="J6358" s="7"/>
      <c r="T6358"/>
    </row>
    <row r="6359" spans="9:20" x14ac:dyDescent="0.25">
      <c r="I6359" s="7"/>
      <c r="J6359" s="7"/>
      <c r="T6359"/>
    </row>
    <row r="6360" spans="9:20" x14ac:dyDescent="0.25">
      <c r="I6360" s="7"/>
      <c r="J6360" s="7"/>
      <c r="T6360"/>
    </row>
    <row r="6361" spans="9:20" x14ac:dyDescent="0.25">
      <c r="I6361" s="7"/>
      <c r="J6361" s="7"/>
      <c r="T6361"/>
    </row>
    <row r="6362" spans="9:20" x14ac:dyDescent="0.25">
      <c r="I6362" s="7"/>
      <c r="J6362" s="7"/>
      <c r="T6362"/>
    </row>
    <row r="6363" spans="9:20" x14ac:dyDescent="0.25">
      <c r="I6363" s="7"/>
      <c r="J6363" s="7"/>
      <c r="T6363"/>
    </row>
    <row r="6364" spans="9:20" x14ac:dyDescent="0.25">
      <c r="I6364" s="7"/>
      <c r="J6364" s="7"/>
      <c r="T6364"/>
    </row>
    <row r="6365" spans="9:20" x14ac:dyDescent="0.25">
      <c r="I6365" s="7"/>
      <c r="J6365" s="7"/>
      <c r="T6365"/>
    </row>
    <row r="6366" spans="9:20" x14ac:dyDescent="0.25">
      <c r="I6366" s="7"/>
      <c r="J6366" s="7"/>
      <c r="T6366"/>
    </row>
    <row r="6367" spans="9:20" x14ac:dyDescent="0.25">
      <c r="I6367" s="7"/>
      <c r="J6367" s="7"/>
      <c r="T6367"/>
    </row>
    <row r="6368" spans="9:20" x14ac:dyDescent="0.25">
      <c r="I6368" s="7"/>
      <c r="J6368" s="7"/>
      <c r="T6368"/>
    </row>
    <row r="6369" spans="9:20" x14ac:dyDescent="0.25">
      <c r="I6369" s="7"/>
      <c r="J6369" s="7"/>
      <c r="T6369"/>
    </row>
    <row r="6370" spans="9:20" x14ac:dyDescent="0.25">
      <c r="I6370" s="7"/>
      <c r="J6370" s="7"/>
      <c r="T6370"/>
    </row>
    <row r="6371" spans="9:20" x14ac:dyDescent="0.25">
      <c r="I6371" s="7"/>
      <c r="J6371" s="7"/>
      <c r="T6371"/>
    </row>
    <row r="6372" spans="9:20" x14ac:dyDescent="0.25">
      <c r="I6372" s="7"/>
      <c r="J6372" s="7"/>
      <c r="T6372"/>
    </row>
    <row r="6373" spans="9:20" x14ac:dyDescent="0.25">
      <c r="I6373" s="7"/>
      <c r="J6373" s="7"/>
      <c r="T6373"/>
    </row>
    <row r="6374" spans="9:20" x14ac:dyDescent="0.25">
      <c r="I6374" s="7"/>
      <c r="J6374" s="7"/>
      <c r="T6374"/>
    </row>
    <row r="6375" spans="9:20" x14ac:dyDescent="0.25">
      <c r="I6375" s="7"/>
      <c r="J6375" s="7"/>
      <c r="T6375"/>
    </row>
    <row r="6376" spans="9:20" x14ac:dyDescent="0.25">
      <c r="I6376" s="7"/>
      <c r="J6376" s="7"/>
      <c r="T6376"/>
    </row>
    <row r="6377" spans="9:20" x14ac:dyDescent="0.25">
      <c r="I6377" s="7"/>
      <c r="J6377" s="7"/>
      <c r="T6377"/>
    </row>
    <row r="6378" spans="9:20" x14ac:dyDescent="0.25">
      <c r="I6378" s="7"/>
      <c r="J6378" s="7"/>
      <c r="T6378"/>
    </row>
    <row r="6379" spans="9:20" x14ac:dyDescent="0.25">
      <c r="I6379" s="7"/>
      <c r="J6379" s="7"/>
      <c r="T6379"/>
    </row>
    <row r="6380" spans="9:20" x14ac:dyDescent="0.25">
      <c r="I6380" s="7"/>
      <c r="J6380" s="7"/>
      <c r="T6380"/>
    </row>
    <row r="6381" spans="9:20" x14ac:dyDescent="0.25">
      <c r="I6381" s="7"/>
      <c r="J6381" s="7"/>
      <c r="T6381"/>
    </row>
    <row r="6382" spans="9:20" x14ac:dyDescent="0.25">
      <c r="I6382" s="7"/>
      <c r="J6382" s="7"/>
      <c r="T6382"/>
    </row>
    <row r="6383" spans="9:20" x14ac:dyDescent="0.25">
      <c r="I6383" s="7"/>
      <c r="J6383" s="7"/>
      <c r="T6383"/>
    </row>
    <row r="6384" spans="9:20" x14ac:dyDescent="0.25">
      <c r="I6384" s="7"/>
      <c r="J6384" s="7"/>
      <c r="T6384"/>
    </row>
    <row r="6385" spans="9:20" x14ac:dyDescent="0.25">
      <c r="I6385" s="7"/>
      <c r="J6385" s="7"/>
      <c r="T6385"/>
    </row>
    <row r="6386" spans="9:20" x14ac:dyDescent="0.25">
      <c r="I6386" s="7"/>
      <c r="J6386" s="7"/>
      <c r="T6386"/>
    </row>
    <row r="6387" spans="9:20" x14ac:dyDescent="0.25">
      <c r="I6387" s="7"/>
      <c r="J6387" s="7"/>
      <c r="T6387"/>
    </row>
    <row r="6388" spans="9:20" x14ac:dyDescent="0.25">
      <c r="I6388" s="7"/>
      <c r="J6388" s="7"/>
      <c r="T6388"/>
    </row>
    <row r="6389" spans="9:20" x14ac:dyDescent="0.25">
      <c r="I6389" s="7"/>
      <c r="J6389" s="7"/>
      <c r="T6389"/>
    </row>
    <row r="6390" spans="9:20" x14ac:dyDescent="0.25">
      <c r="I6390" s="7"/>
      <c r="J6390" s="7"/>
      <c r="T6390"/>
    </row>
    <row r="6391" spans="9:20" x14ac:dyDescent="0.25">
      <c r="I6391" s="7"/>
      <c r="J6391" s="7"/>
      <c r="T6391"/>
    </row>
    <row r="6392" spans="9:20" x14ac:dyDescent="0.25">
      <c r="I6392" s="7"/>
      <c r="J6392" s="7"/>
      <c r="T6392"/>
    </row>
    <row r="6393" spans="9:20" x14ac:dyDescent="0.25">
      <c r="I6393" s="7"/>
      <c r="J6393" s="7"/>
      <c r="T6393"/>
    </row>
    <row r="6394" spans="9:20" x14ac:dyDescent="0.25">
      <c r="I6394" s="7"/>
      <c r="J6394" s="7"/>
      <c r="T6394"/>
    </row>
    <row r="6395" spans="9:20" x14ac:dyDescent="0.25">
      <c r="I6395" s="7"/>
      <c r="J6395" s="7"/>
      <c r="T6395"/>
    </row>
    <row r="6396" spans="9:20" x14ac:dyDescent="0.25">
      <c r="I6396" s="7"/>
      <c r="J6396" s="7"/>
      <c r="T6396"/>
    </row>
    <row r="6397" spans="9:20" x14ac:dyDescent="0.25">
      <c r="I6397" s="7"/>
      <c r="J6397" s="7"/>
      <c r="T6397"/>
    </row>
    <row r="6398" spans="9:20" x14ac:dyDescent="0.25">
      <c r="I6398" s="7"/>
      <c r="J6398" s="7"/>
      <c r="T6398"/>
    </row>
    <row r="6399" spans="9:20" x14ac:dyDescent="0.25">
      <c r="I6399" s="7"/>
      <c r="J6399" s="7"/>
      <c r="T6399"/>
    </row>
    <row r="6400" spans="9:20" x14ac:dyDescent="0.25">
      <c r="I6400" s="7"/>
      <c r="J6400" s="7"/>
      <c r="T6400"/>
    </row>
    <row r="6401" spans="9:20" x14ac:dyDescent="0.25">
      <c r="I6401" s="7"/>
      <c r="J6401" s="7"/>
      <c r="T6401"/>
    </row>
    <row r="6402" spans="9:20" x14ac:dyDescent="0.25">
      <c r="I6402" s="7"/>
      <c r="J6402" s="7"/>
      <c r="T6402"/>
    </row>
    <row r="6403" spans="9:20" x14ac:dyDescent="0.25">
      <c r="I6403" s="7"/>
      <c r="J6403" s="7"/>
      <c r="T6403"/>
    </row>
    <row r="6404" spans="9:20" x14ac:dyDescent="0.25">
      <c r="I6404" s="7"/>
      <c r="J6404" s="7"/>
      <c r="T6404"/>
    </row>
    <row r="6405" spans="9:20" x14ac:dyDescent="0.25">
      <c r="I6405" s="7"/>
      <c r="J6405" s="7"/>
      <c r="T6405"/>
    </row>
    <row r="6406" spans="9:20" x14ac:dyDescent="0.25">
      <c r="I6406" s="7"/>
      <c r="J6406" s="7"/>
      <c r="T6406"/>
    </row>
    <row r="6407" spans="9:20" x14ac:dyDescent="0.25">
      <c r="I6407" s="7"/>
      <c r="J6407" s="7"/>
      <c r="T6407"/>
    </row>
    <row r="6408" spans="9:20" x14ac:dyDescent="0.25">
      <c r="I6408" s="7"/>
      <c r="J6408" s="7"/>
      <c r="T6408"/>
    </row>
    <row r="6409" spans="9:20" x14ac:dyDescent="0.25">
      <c r="I6409" s="7"/>
      <c r="J6409" s="7"/>
      <c r="T6409"/>
    </row>
    <row r="6410" spans="9:20" x14ac:dyDescent="0.25">
      <c r="I6410" s="7"/>
      <c r="J6410" s="7"/>
      <c r="T6410"/>
    </row>
    <row r="6411" spans="9:20" x14ac:dyDescent="0.25">
      <c r="I6411" s="7"/>
      <c r="J6411" s="7"/>
      <c r="T6411"/>
    </row>
    <row r="6412" spans="9:20" x14ac:dyDescent="0.25">
      <c r="I6412" s="7"/>
      <c r="J6412" s="7"/>
      <c r="T6412"/>
    </row>
    <row r="6413" spans="9:20" x14ac:dyDescent="0.25">
      <c r="I6413" s="7"/>
      <c r="J6413" s="7"/>
      <c r="T6413"/>
    </row>
    <row r="6414" spans="9:20" x14ac:dyDescent="0.25">
      <c r="I6414" s="7"/>
      <c r="J6414" s="7"/>
      <c r="T6414"/>
    </row>
    <row r="6415" spans="9:20" x14ac:dyDescent="0.25">
      <c r="I6415" s="7"/>
      <c r="J6415" s="7"/>
      <c r="T6415"/>
    </row>
    <row r="6416" spans="9:20" x14ac:dyDescent="0.25">
      <c r="I6416" s="7"/>
      <c r="J6416" s="7"/>
      <c r="T6416"/>
    </row>
    <row r="6417" spans="9:20" x14ac:dyDescent="0.25">
      <c r="I6417" s="7"/>
      <c r="J6417" s="7"/>
      <c r="T6417"/>
    </row>
    <row r="6418" spans="9:20" x14ac:dyDescent="0.25">
      <c r="I6418" s="7"/>
      <c r="J6418" s="7"/>
      <c r="T6418"/>
    </row>
    <row r="6419" spans="9:20" x14ac:dyDescent="0.25">
      <c r="I6419" s="7"/>
      <c r="J6419" s="7"/>
      <c r="T6419"/>
    </row>
    <row r="6420" spans="9:20" x14ac:dyDescent="0.25">
      <c r="I6420" s="7"/>
      <c r="J6420" s="7"/>
      <c r="T6420"/>
    </row>
    <row r="6421" spans="9:20" x14ac:dyDescent="0.25">
      <c r="I6421" s="7"/>
      <c r="J6421" s="7"/>
      <c r="T6421"/>
    </row>
    <row r="6422" spans="9:20" x14ac:dyDescent="0.25">
      <c r="I6422" s="7"/>
      <c r="J6422" s="7"/>
      <c r="T6422"/>
    </row>
    <row r="6423" spans="9:20" x14ac:dyDescent="0.25">
      <c r="I6423" s="7"/>
      <c r="J6423" s="7"/>
      <c r="T6423"/>
    </row>
    <row r="6424" spans="9:20" x14ac:dyDescent="0.25">
      <c r="I6424" s="7"/>
      <c r="J6424" s="7"/>
      <c r="T6424"/>
    </row>
    <row r="6425" spans="9:20" x14ac:dyDescent="0.25">
      <c r="I6425" s="7"/>
      <c r="J6425" s="7"/>
      <c r="T6425"/>
    </row>
    <row r="6426" spans="9:20" x14ac:dyDescent="0.25">
      <c r="I6426" s="7"/>
      <c r="J6426" s="7"/>
      <c r="T6426"/>
    </row>
    <row r="6427" spans="9:20" x14ac:dyDescent="0.25">
      <c r="I6427" s="7"/>
      <c r="J6427" s="7"/>
      <c r="T6427"/>
    </row>
    <row r="6428" spans="9:20" x14ac:dyDescent="0.25">
      <c r="I6428" s="7"/>
      <c r="J6428" s="7"/>
      <c r="T6428"/>
    </row>
    <row r="6429" spans="9:20" x14ac:dyDescent="0.25">
      <c r="I6429" s="7"/>
      <c r="J6429" s="7"/>
      <c r="T6429"/>
    </row>
    <row r="6430" spans="9:20" x14ac:dyDescent="0.25">
      <c r="I6430" s="7"/>
      <c r="J6430" s="7"/>
      <c r="T6430"/>
    </row>
    <row r="6431" spans="9:20" x14ac:dyDescent="0.25">
      <c r="I6431" s="7"/>
      <c r="J6431" s="7"/>
      <c r="T6431"/>
    </row>
    <row r="6432" spans="9:20" x14ac:dyDescent="0.25">
      <c r="I6432" s="7"/>
      <c r="J6432" s="7"/>
      <c r="T6432"/>
    </row>
    <row r="6433" spans="9:20" x14ac:dyDescent="0.25">
      <c r="I6433" s="7"/>
      <c r="J6433" s="7"/>
      <c r="T6433"/>
    </row>
    <row r="6434" spans="9:20" x14ac:dyDescent="0.25">
      <c r="I6434" s="7"/>
      <c r="J6434" s="7"/>
      <c r="T6434"/>
    </row>
    <row r="6435" spans="9:20" x14ac:dyDescent="0.25">
      <c r="I6435" s="7"/>
      <c r="J6435" s="7"/>
      <c r="T6435"/>
    </row>
    <row r="6436" spans="9:20" x14ac:dyDescent="0.25">
      <c r="I6436" s="7"/>
      <c r="J6436" s="7"/>
      <c r="T6436"/>
    </row>
    <row r="6437" spans="9:20" x14ac:dyDescent="0.25">
      <c r="I6437" s="7"/>
      <c r="J6437" s="7"/>
      <c r="T6437"/>
    </row>
    <row r="6438" spans="9:20" x14ac:dyDescent="0.25">
      <c r="I6438" s="7"/>
      <c r="J6438" s="7"/>
      <c r="T6438"/>
    </row>
    <row r="6439" spans="9:20" x14ac:dyDescent="0.25">
      <c r="I6439" s="7"/>
      <c r="J6439" s="7"/>
      <c r="T6439"/>
    </row>
    <row r="6440" spans="9:20" x14ac:dyDescent="0.25">
      <c r="I6440" s="7"/>
      <c r="J6440" s="7"/>
      <c r="T6440"/>
    </row>
    <row r="6441" spans="9:20" x14ac:dyDescent="0.25">
      <c r="I6441" s="7"/>
      <c r="J6441" s="7"/>
      <c r="T6441"/>
    </row>
    <row r="6442" spans="9:20" x14ac:dyDescent="0.25">
      <c r="I6442" s="7"/>
      <c r="J6442" s="7"/>
      <c r="T6442"/>
    </row>
    <row r="6443" spans="9:20" x14ac:dyDescent="0.25">
      <c r="I6443" s="7"/>
      <c r="J6443" s="7"/>
      <c r="T6443"/>
    </row>
    <row r="6444" spans="9:20" x14ac:dyDescent="0.25">
      <c r="I6444" s="7"/>
      <c r="J6444" s="7"/>
      <c r="T6444"/>
    </row>
    <row r="6445" spans="9:20" x14ac:dyDescent="0.25">
      <c r="I6445" s="7"/>
      <c r="J6445" s="7"/>
      <c r="T6445"/>
    </row>
    <row r="6446" spans="9:20" x14ac:dyDescent="0.25">
      <c r="I6446" s="7"/>
      <c r="J6446" s="7"/>
      <c r="T6446"/>
    </row>
    <row r="6447" spans="9:20" x14ac:dyDescent="0.25">
      <c r="I6447" s="7"/>
      <c r="J6447" s="7"/>
      <c r="T6447"/>
    </row>
    <row r="6448" spans="9:20" x14ac:dyDescent="0.25">
      <c r="I6448" s="7"/>
      <c r="J6448" s="7"/>
      <c r="T6448"/>
    </row>
    <row r="6449" spans="9:20" x14ac:dyDescent="0.25">
      <c r="I6449" s="7"/>
      <c r="J6449" s="7"/>
      <c r="T6449"/>
    </row>
    <row r="6450" spans="9:20" x14ac:dyDescent="0.25">
      <c r="I6450" s="7"/>
      <c r="J6450" s="7"/>
      <c r="T6450"/>
    </row>
    <row r="6451" spans="9:20" x14ac:dyDescent="0.25">
      <c r="I6451" s="7"/>
      <c r="J6451" s="7"/>
      <c r="T6451"/>
    </row>
    <row r="6452" spans="9:20" x14ac:dyDescent="0.25">
      <c r="I6452" s="7"/>
      <c r="J6452" s="7"/>
      <c r="T6452"/>
    </row>
    <row r="6453" spans="9:20" x14ac:dyDescent="0.25">
      <c r="I6453" s="7"/>
      <c r="J6453" s="7"/>
      <c r="T6453"/>
    </row>
    <row r="6454" spans="9:20" x14ac:dyDescent="0.25">
      <c r="I6454" s="7"/>
      <c r="J6454" s="7"/>
      <c r="T6454"/>
    </row>
    <row r="6455" spans="9:20" x14ac:dyDescent="0.25">
      <c r="I6455" s="7"/>
      <c r="J6455" s="7"/>
      <c r="T6455"/>
    </row>
    <row r="6456" spans="9:20" x14ac:dyDescent="0.25">
      <c r="I6456" s="7"/>
      <c r="J6456" s="7"/>
      <c r="T6456"/>
    </row>
    <row r="6457" spans="9:20" x14ac:dyDescent="0.25">
      <c r="I6457" s="7"/>
      <c r="J6457" s="7"/>
      <c r="T6457"/>
    </row>
    <row r="6458" spans="9:20" x14ac:dyDescent="0.25">
      <c r="I6458" s="7"/>
      <c r="J6458" s="7"/>
      <c r="T6458"/>
    </row>
    <row r="6459" spans="9:20" x14ac:dyDescent="0.25">
      <c r="I6459" s="7"/>
      <c r="J6459" s="7"/>
      <c r="T6459"/>
    </row>
    <row r="6460" spans="9:20" x14ac:dyDescent="0.25">
      <c r="I6460" s="7"/>
      <c r="J6460" s="7"/>
      <c r="T6460"/>
    </row>
    <row r="6461" spans="9:20" x14ac:dyDescent="0.25">
      <c r="I6461" s="7"/>
      <c r="J6461" s="7"/>
      <c r="T6461"/>
    </row>
    <row r="6462" spans="9:20" x14ac:dyDescent="0.25">
      <c r="I6462" s="7"/>
      <c r="J6462" s="7"/>
      <c r="T6462"/>
    </row>
    <row r="6463" spans="9:20" x14ac:dyDescent="0.25">
      <c r="I6463" s="7"/>
      <c r="J6463" s="7"/>
      <c r="T6463"/>
    </row>
    <row r="6464" spans="9:20" x14ac:dyDescent="0.25">
      <c r="I6464" s="7"/>
      <c r="J6464" s="7"/>
      <c r="T6464"/>
    </row>
    <row r="6465" spans="9:20" x14ac:dyDescent="0.25">
      <c r="I6465" s="7"/>
      <c r="J6465" s="7"/>
      <c r="T6465"/>
    </row>
    <row r="6466" spans="9:20" x14ac:dyDescent="0.25">
      <c r="I6466" s="7"/>
      <c r="J6466" s="7"/>
      <c r="T6466"/>
    </row>
    <row r="6467" spans="9:20" x14ac:dyDescent="0.25">
      <c r="I6467" s="7"/>
      <c r="J6467" s="7"/>
      <c r="T6467"/>
    </row>
    <row r="6468" spans="9:20" x14ac:dyDescent="0.25">
      <c r="I6468" s="7"/>
      <c r="J6468" s="7"/>
      <c r="T6468"/>
    </row>
    <row r="6469" spans="9:20" x14ac:dyDescent="0.25">
      <c r="I6469" s="7"/>
      <c r="J6469" s="7"/>
      <c r="T6469"/>
    </row>
    <row r="6470" spans="9:20" x14ac:dyDescent="0.25">
      <c r="I6470" s="7"/>
      <c r="J6470" s="7"/>
      <c r="T6470"/>
    </row>
    <row r="6471" spans="9:20" x14ac:dyDescent="0.25">
      <c r="I6471" s="7"/>
      <c r="J6471" s="7"/>
      <c r="T6471"/>
    </row>
    <row r="6472" spans="9:20" x14ac:dyDescent="0.25">
      <c r="I6472" s="7"/>
      <c r="J6472" s="7"/>
      <c r="T6472"/>
    </row>
    <row r="6473" spans="9:20" x14ac:dyDescent="0.25">
      <c r="I6473" s="7"/>
      <c r="J6473" s="7"/>
      <c r="T6473"/>
    </row>
    <row r="6474" spans="9:20" x14ac:dyDescent="0.25">
      <c r="I6474" s="7"/>
      <c r="J6474" s="7"/>
      <c r="T6474"/>
    </row>
    <row r="6475" spans="9:20" x14ac:dyDescent="0.25">
      <c r="I6475" s="7"/>
      <c r="J6475" s="7"/>
      <c r="T6475"/>
    </row>
    <row r="6476" spans="9:20" x14ac:dyDescent="0.25">
      <c r="I6476" s="7"/>
      <c r="J6476" s="7"/>
      <c r="T6476"/>
    </row>
    <row r="6477" spans="9:20" x14ac:dyDescent="0.25">
      <c r="I6477" s="7"/>
      <c r="J6477" s="7"/>
      <c r="T6477"/>
    </row>
    <row r="6478" spans="9:20" x14ac:dyDescent="0.25">
      <c r="I6478" s="7"/>
      <c r="J6478" s="7"/>
      <c r="T6478"/>
    </row>
    <row r="6479" spans="9:20" x14ac:dyDescent="0.25">
      <c r="I6479" s="7"/>
      <c r="J6479" s="7"/>
      <c r="T6479"/>
    </row>
    <row r="6480" spans="9:20" x14ac:dyDescent="0.25">
      <c r="I6480" s="7"/>
      <c r="J6480" s="7"/>
      <c r="T6480"/>
    </row>
    <row r="6481" spans="9:20" x14ac:dyDescent="0.25">
      <c r="I6481" s="7"/>
      <c r="J6481" s="7"/>
      <c r="T6481"/>
    </row>
    <row r="6482" spans="9:20" x14ac:dyDescent="0.25">
      <c r="I6482" s="7"/>
      <c r="J6482" s="7"/>
      <c r="T6482"/>
    </row>
    <row r="6483" spans="9:20" x14ac:dyDescent="0.25">
      <c r="I6483" s="7"/>
      <c r="J6483" s="7"/>
      <c r="T6483"/>
    </row>
    <row r="6484" spans="9:20" x14ac:dyDescent="0.25">
      <c r="I6484" s="7"/>
      <c r="J6484" s="7"/>
      <c r="T6484"/>
    </row>
    <row r="6485" spans="9:20" x14ac:dyDescent="0.25">
      <c r="I6485" s="7"/>
      <c r="J6485" s="7"/>
      <c r="T6485"/>
    </row>
    <row r="6486" spans="9:20" x14ac:dyDescent="0.25">
      <c r="I6486" s="7"/>
      <c r="J6486" s="7"/>
      <c r="T6486"/>
    </row>
    <row r="6487" spans="9:20" x14ac:dyDescent="0.25">
      <c r="I6487" s="7"/>
      <c r="J6487" s="7"/>
      <c r="T6487"/>
    </row>
    <row r="6488" spans="9:20" x14ac:dyDescent="0.25">
      <c r="I6488" s="7"/>
      <c r="J6488" s="7"/>
      <c r="T6488"/>
    </row>
    <row r="6489" spans="9:20" x14ac:dyDescent="0.25">
      <c r="I6489" s="7"/>
      <c r="J6489" s="7"/>
      <c r="T6489"/>
    </row>
    <row r="6490" spans="9:20" x14ac:dyDescent="0.25">
      <c r="I6490" s="7"/>
      <c r="J6490" s="7"/>
      <c r="T6490"/>
    </row>
    <row r="6491" spans="9:20" x14ac:dyDescent="0.25">
      <c r="I6491" s="7"/>
      <c r="J6491" s="7"/>
      <c r="T6491"/>
    </row>
    <row r="6492" spans="9:20" x14ac:dyDescent="0.25">
      <c r="I6492" s="7"/>
      <c r="J6492" s="7"/>
      <c r="T6492"/>
    </row>
    <row r="6493" spans="9:20" x14ac:dyDescent="0.25">
      <c r="I6493" s="7"/>
      <c r="J6493" s="7"/>
      <c r="T6493"/>
    </row>
    <row r="6494" spans="9:20" x14ac:dyDescent="0.25">
      <c r="I6494" s="7"/>
      <c r="J6494" s="7"/>
      <c r="T6494"/>
    </row>
    <row r="6495" spans="9:20" x14ac:dyDescent="0.25">
      <c r="I6495" s="7"/>
      <c r="J6495" s="7"/>
      <c r="T6495"/>
    </row>
    <row r="6496" spans="9:20" x14ac:dyDescent="0.25">
      <c r="I6496" s="7"/>
      <c r="J6496" s="7"/>
      <c r="T6496"/>
    </row>
    <row r="6497" spans="9:20" x14ac:dyDescent="0.25">
      <c r="I6497" s="7"/>
      <c r="J6497" s="7"/>
      <c r="T6497"/>
    </row>
    <row r="6498" spans="9:20" x14ac:dyDescent="0.25">
      <c r="I6498" s="7"/>
      <c r="J6498" s="7"/>
      <c r="T6498"/>
    </row>
    <row r="6499" spans="9:20" x14ac:dyDescent="0.25">
      <c r="I6499" s="7"/>
      <c r="J6499" s="7"/>
      <c r="T6499"/>
    </row>
    <row r="6500" spans="9:20" x14ac:dyDescent="0.25">
      <c r="I6500" s="7"/>
      <c r="J6500" s="7"/>
      <c r="T6500"/>
    </row>
    <row r="6501" spans="9:20" x14ac:dyDescent="0.25">
      <c r="I6501" s="7"/>
      <c r="J6501" s="7"/>
      <c r="T6501"/>
    </row>
    <row r="6502" spans="9:20" x14ac:dyDescent="0.25">
      <c r="I6502" s="7"/>
      <c r="J6502" s="7"/>
      <c r="T6502"/>
    </row>
    <row r="6503" spans="9:20" x14ac:dyDescent="0.25">
      <c r="I6503" s="7"/>
      <c r="J6503" s="7"/>
      <c r="T6503"/>
    </row>
    <row r="6504" spans="9:20" x14ac:dyDescent="0.25">
      <c r="I6504" s="7"/>
      <c r="J6504" s="7"/>
      <c r="T6504"/>
    </row>
    <row r="6505" spans="9:20" x14ac:dyDescent="0.25">
      <c r="I6505" s="7"/>
      <c r="J6505" s="7"/>
      <c r="T6505"/>
    </row>
    <row r="6506" spans="9:20" x14ac:dyDescent="0.25">
      <c r="I6506" s="7"/>
      <c r="J6506" s="7"/>
      <c r="T6506"/>
    </row>
    <row r="6507" spans="9:20" x14ac:dyDescent="0.25">
      <c r="I6507" s="7"/>
      <c r="J6507" s="7"/>
      <c r="T6507"/>
    </row>
    <row r="6508" spans="9:20" x14ac:dyDescent="0.25">
      <c r="I6508" s="7"/>
      <c r="J6508" s="7"/>
      <c r="T6508"/>
    </row>
    <row r="6509" spans="9:20" x14ac:dyDescent="0.25">
      <c r="I6509" s="7"/>
      <c r="J6509" s="7"/>
      <c r="T6509"/>
    </row>
    <row r="6510" spans="9:20" x14ac:dyDescent="0.25">
      <c r="I6510" s="7"/>
      <c r="J6510" s="7"/>
      <c r="T6510"/>
    </row>
    <row r="6511" spans="9:20" x14ac:dyDescent="0.25">
      <c r="I6511" s="7"/>
      <c r="J6511" s="7"/>
      <c r="T6511"/>
    </row>
    <row r="6512" spans="9:20" x14ac:dyDescent="0.25">
      <c r="I6512" s="7"/>
      <c r="J6512" s="7"/>
      <c r="T6512"/>
    </row>
    <row r="6513" spans="9:20" x14ac:dyDescent="0.25">
      <c r="I6513" s="7"/>
      <c r="J6513" s="7"/>
      <c r="T6513"/>
    </row>
    <row r="6514" spans="9:20" x14ac:dyDescent="0.25">
      <c r="I6514" s="7"/>
      <c r="J6514" s="7"/>
      <c r="T6514"/>
    </row>
    <row r="6515" spans="9:20" x14ac:dyDescent="0.25">
      <c r="I6515" s="7"/>
      <c r="J6515" s="7"/>
      <c r="T6515"/>
    </row>
    <row r="6516" spans="9:20" x14ac:dyDescent="0.25">
      <c r="I6516" s="7"/>
      <c r="J6516" s="7"/>
      <c r="T6516"/>
    </row>
    <row r="6517" spans="9:20" x14ac:dyDescent="0.25">
      <c r="I6517" s="7"/>
      <c r="J6517" s="7"/>
      <c r="T6517"/>
    </row>
    <row r="6518" spans="9:20" x14ac:dyDescent="0.25">
      <c r="I6518" s="7"/>
      <c r="J6518" s="7"/>
      <c r="T6518"/>
    </row>
    <row r="6519" spans="9:20" x14ac:dyDescent="0.25">
      <c r="I6519" s="7"/>
      <c r="J6519" s="7"/>
      <c r="T6519"/>
    </row>
    <row r="6520" spans="9:20" x14ac:dyDescent="0.25">
      <c r="I6520" s="7"/>
      <c r="J6520" s="7"/>
      <c r="T6520"/>
    </row>
    <row r="6521" spans="9:20" x14ac:dyDescent="0.25">
      <c r="I6521" s="7"/>
      <c r="J6521" s="7"/>
      <c r="T6521"/>
    </row>
    <row r="6522" spans="9:20" x14ac:dyDescent="0.25">
      <c r="I6522" s="7"/>
      <c r="J6522" s="7"/>
      <c r="T6522"/>
    </row>
    <row r="6523" spans="9:20" x14ac:dyDescent="0.25">
      <c r="I6523" s="7"/>
      <c r="J6523" s="7"/>
      <c r="T6523"/>
    </row>
    <row r="6524" spans="9:20" x14ac:dyDescent="0.25">
      <c r="I6524" s="7"/>
      <c r="J6524" s="7"/>
      <c r="T6524"/>
    </row>
    <row r="6525" spans="9:20" x14ac:dyDescent="0.25">
      <c r="I6525" s="7"/>
      <c r="J6525" s="7"/>
      <c r="T6525"/>
    </row>
    <row r="6526" spans="9:20" x14ac:dyDescent="0.25">
      <c r="I6526" s="7"/>
      <c r="J6526" s="7"/>
      <c r="T6526"/>
    </row>
    <row r="6527" spans="9:20" x14ac:dyDescent="0.25">
      <c r="I6527" s="7"/>
      <c r="J6527" s="7"/>
      <c r="T6527"/>
    </row>
    <row r="6528" spans="9:20" x14ac:dyDescent="0.25">
      <c r="I6528" s="7"/>
      <c r="J6528" s="7"/>
      <c r="T6528"/>
    </row>
    <row r="6529" spans="9:20" x14ac:dyDescent="0.25">
      <c r="I6529" s="7"/>
      <c r="J6529" s="7"/>
      <c r="T6529"/>
    </row>
    <row r="6530" spans="9:20" x14ac:dyDescent="0.25">
      <c r="I6530" s="7"/>
      <c r="J6530" s="7"/>
      <c r="T6530"/>
    </row>
    <row r="6531" spans="9:20" x14ac:dyDescent="0.25">
      <c r="I6531" s="7"/>
      <c r="J6531" s="7"/>
      <c r="T6531"/>
    </row>
    <row r="6532" spans="9:20" x14ac:dyDescent="0.25">
      <c r="I6532" s="7"/>
      <c r="J6532" s="7"/>
      <c r="T6532"/>
    </row>
    <row r="6533" spans="9:20" x14ac:dyDescent="0.25">
      <c r="I6533" s="7"/>
      <c r="J6533" s="7"/>
      <c r="T6533"/>
    </row>
    <row r="6534" spans="9:20" x14ac:dyDescent="0.25">
      <c r="I6534" s="7"/>
      <c r="J6534" s="7"/>
      <c r="T6534"/>
    </row>
    <row r="6535" spans="9:20" x14ac:dyDescent="0.25">
      <c r="I6535" s="7"/>
      <c r="J6535" s="7"/>
      <c r="T6535"/>
    </row>
    <row r="6536" spans="9:20" x14ac:dyDescent="0.25">
      <c r="I6536" s="7"/>
      <c r="J6536" s="7"/>
      <c r="T6536"/>
    </row>
    <row r="6537" spans="9:20" x14ac:dyDescent="0.25">
      <c r="I6537" s="7"/>
      <c r="J6537" s="7"/>
      <c r="T6537"/>
    </row>
    <row r="6538" spans="9:20" x14ac:dyDescent="0.25">
      <c r="I6538" s="7"/>
      <c r="J6538" s="7"/>
      <c r="T6538"/>
    </row>
    <row r="6539" spans="9:20" x14ac:dyDescent="0.25">
      <c r="I6539" s="7"/>
      <c r="J6539" s="7"/>
      <c r="T6539"/>
    </row>
    <row r="6540" spans="9:20" x14ac:dyDescent="0.25">
      <c r="I6540" s="7"/>
      <c r="J6540" s="7"/>
      <c r="T6540"/>
    </row>
    <row r="6541" spans="9:20" x14ac:dyDescent="0.25">
      <c r="I6541" s="7"/>
      <c r="J6541" s="7"/>
      <c r="T6541"/>
    </row>
    <row r="6542" spans="9:20" x14ac:dyDescent="0.25">
      <c r="I6542" s="7"/>
      <c r="J6542" s="7"/>
      <c r="T6542"/>
    </row>
    <row r="6543" spans="9:20" x14ac:dyDescent="0.25">
      <c r="I6543" s="7"/>
      <c r="J6543" s="7"/>
      <c r="T6543"/>
    </row>
    <row r="6544" spans="9:20" x14ac:dyDescent="0.25">
      <c r="I6544" s="7"/>
      <c r="J6544" s="7"/>
      <c r="T6544"/>
    </row>
    <row r="6545" spans="9:20" x14ac:dyDescent="0.25">
      <c r="I6545" s="7"/>
      <c r="J6545" s="7"/>
      <c r="T6545"/>
    </row>
    <row r="6546" spans="9:20" x14ac:dyDescent="0.25">
      <c r="I6546" s="7"/>
      <c r="J6546" s="7"/>
      <c r="T6546"/>
    </row>
    <row r="6547" spans="9:20" x14ac:dyDescent="0.25">
      <c r="I6547" s="7"/>
      <c r="J6547" s="7"/>
      <c r="T6547"/>
    </row>
    <row r="6548" spans="9:20" x14ac:dyDescent="0.25">
      <c r="I6548" s="7"/>
      <c r="J6548" s="7"/>
      <c r="T6548"/>
    </row>
    <row r="6549" spans="9:20" x14ac:dyDescent="0.25">
      <c r="I6549" s="7"/>
      <c r="J6549" s="7"/>
      <c r="T6549"/>
    </row>
    <row r="6550" spans="9:20" x14ac:dyDescent="0.25">
      <c r="I6550" s="7"/>
      <c r="J6550" s="7"/>
      <c r="T6550"/>
    </row>
    <row r="6551" spans="9:20" x14ac:dyDescent="0.25">
      <c r="I6551" s="7"/>
      <c r="J6551" s="7"/>
      <c r="T6551"/>
    </row>
    <row r="6552" spans="9:20" x14ac:dyDescent="0.25">
      <c r="I6552" s="7"/>
      <c r="J6552" s="7"/>
      <c r="T6552"/>
    </row>
    <row r="6553" spans="9:20" x14ac:dyDescent="0.25">
      <c r="I6553" s="7"/>
      <c r="J6553" s="7"/>
      <c r="T6553"/>
    </row>
    <row r="6554" spans="9:20" x14ac:dyDescent="0.25">
      <c r="I6554" s="7"/>
      <c r="J6554" s="7"/>
      <c r="T6554"/>
    </row>
    <row r="6555" spans="9:20" x14ac:dyDescent="0.25">
      <c r="I6555" s="7"/>
      <c r="J6555" s="7"/>
      <c r="T6555"/>
    </row>
    <row r="6556" spans="9:20" x14ac:dyDescent="0.25">
      <c r="I6556" s="7"/>
      <c r="J6556" s="7"/>
      <c r="T6556"/>
    </row>
    <row r="6557" spans="9:20" x14ac:dyDescent="0.25">
      <c r="I6557" s="7"/>
      <c r="J6557" s="7"/>
      <c r="T6557"/>
    </row>
    <row r="6558" spans="9:20" x14ac:dyDescent="0.25">
      <c r="I6558" s="7"/>
      <c r="J6558" s="7"/>
      <c r="T6558"/>
    </row>
    <row r="6559" spans="9:20" x14ac:dyDescent="0.25">
      <c r="I6559" s="7"/>
      <c r="J6559" s="7"/>
      <c r="T6559"/>
    </row>
    <row r="6560" spans="9:20" x14ac:dyDescent="0.25">
      <c r="I6560" s="7"/>
      <c r="J6560" s="7"/>
      <c r="T6560"/>
    </row>
    <row r="6561" spans="9:20" x14ac:dyDescent="0.25">
      <c r="I6561" s="7"/>
      <c r="J6561" s="7"/>
      <c r="T6561"/>
    </row>
    <row r="6562" spans="9:20" x14ac:dyDescent="0.25">
      <c r="I6562" s="7"/>
      <c r="J6562" s="7"/>
      <c r="T6562"/>
    </row>
    <row r="6563" spans="9:20" x14ac:dyDescent="0.25">
      <c r="I6563" s="7"/>
      <c r="J6563" s="7"/>
      <c r="T6563"/>
    </row>
    <row r="6564" spans="9:20" x14ac:dyDescent="0.25">
      <c r="I6564" s="7"/>
      <c r="J6564" s="7"/>
      <c r="T6564"/>
    </row>
    <row r="6565" spans="9:20" x14ac:dyDescent="0.25">
      <c r="I6565" s="7"/>
      <c r="J6565" s="7"/>
      <c r="T6565"/>
    </row>
    <row r="6566" spans="9:20" x14ac:dyDescent="0.25">
      <c r="I6566" s="7"/>
      <c r="J6566" s="7"/>
      <c r="T6566"/>
    </row>
    <row r="6567" spans="9:20" x14ac:dyDescent="0.25">
      <c r="I6567" s="7"/>
      <c r="J6567" s="7"/>
      <c r="T6567"/>
    </row>
    <row r="6568" spans="9:20" x14ac:dyDescent="0.25">
      <c r="I6568" s="7"/>
      <c r="J6568" s="7"/>
      <c r="T6568"/>
    </row>
    <row r="6569" spans="9:20" x14ac:dyDescent="0.25">
      <c r="I6569" s="7"/>
      <c r="J6569" s="7"/>
      <c r="T6569"/>
    </row>
    <row r="6570" spans="9:20" x14ac:dyDescent="0.25">
      <c r="I6570" s="7"/>
      <c r="J6570" s="7"/>
      <c r="T6570"/>
    </row>
    <row r="6571" spans="9:20" x14ac:dyDescent="0.25">
      <c r="I6571" s="7"/>
      <c r="J6571" s="7"/>
      <c r="T6571"/>
    </row>
    <row r="6572" spans="9:20" x14ac:dyDescent="0.25">
      <c r="I6572" s="7"/>
      <c r="J6572" s="7"/>
      <c r="T6572"/>
    </row>
    <row r="6573" spans="9:20" x14ac:dyDescent="0.25">
      <c r="I6573" s="7"/>
      <c r="J6573" s="7"/>
      <c r="T6573"/>
    </row>
    <row r="6574" spans="9:20" x14ac:dyDescent="0.25">
      <c r="I6574" s="7"/>
      <c r="J6574" s="7"/>
      <c r="T6574"/>
    </row>
    <row r="6575" spans="9:20" x14ac:dyDescent="0.25">
      <c r="I6575" s="7"/>
      <c r="J6575" s="7"/>
      <c r="T6575"/>
    </row>
    <row r="6576" spans="9:20" x14ac:dyDescent="0.25">
      <c r="I6576" s="7"/>
      <c r="J6576" s="7"/>
      <c r="T6576"/>
    </row>
    <row r="6577" spans="9:20" x14ac:dyDescent="0.25">
      <c r="I6577" s="7"/>
      <c r="J6577" s="7"/>
      <c r="T6577"/>
    </row>
    <row r="6578" spans="9:20" x14ac:dyDescent="0.25">
      <c r="I6578" s="7"/>
      <c r="J6578" s="7"/>
      <c r="T6578"/>
    </row>
    <row r="6579" spans="9:20" x14ac:dyDescent="0.25">
      <c r="I6579" s="7"/>
      <c r="J6579" s="7"/>
      <c r="T6579"/>
    </row>
    <row r="6580" spans="9:20" x14ac:dyDescent="0.25">
      <c r="I6580" s="7"/>
      <c r="J6580" s="7"/>
      <c r="T6580"/>
    </row>
    <row r="6581" spans="9:20" x14ac:dyDescent="0.25">
      <c r="I6581" s="7"/>
      <c r="J6581" s="7"/>
      <c r="T6581"/>
    </row>
    <row r="6582" spans="9:20" x14ac:dyDescent="0.25">
      <c r="I6582" s="7"/>
      <c r="J6582" s="7"/>
      <c r="T6582"/>
    </row>
    <row r="6583" spans="9:20" x14ac:dyDescent="0.25">
      <c r="I6583" s="7"/>
      <c r="J6583" s="7"/>
      <c r="T6583"/>
    </row>
    <row r="6584" spans="9:20" x14ac:dyDescent="0.25">
      <c r="I6584" s="7"/>
      <c r="J6584" s="7"/>
      <c r="T6584"/>
    </row>
    <row r="6585" spans="9:20" x14ac:dyDescent="0.25">
      <c r="I6585" s="7"/>
      <c r="J6585" s="7"/>
      <c r="T6585"/>
    </row>
    <row r="6586" spans="9:20" x14ac:dyDescent="0.25">
      <c r="I6586" s="7"/>
      <c r="J6586" s="7"/>
      <c r="T6586"/>
    </row>
    <row r="6587" spans="9:20" x14ac:dyDescent="0.25">
      <c r="I6587" s="7"/>
      <c r="J6587" s="7"/>
      <c r="T6587"/>
    </row>
    <row r="6588" spans="9:20" x14ac:dyDescent="0.25">
      <c r="I6588" s="7"/>
      <c r="J6588" s="7"/>
      <c r="T6588"/>
    </row>
    <row r="6589" spans="9:20" x14ac:dyDescent="0.25">
      <c r="I6589" s="7"/>
      <c r="J6589" s="7"/>
      <c r="T6589"/>
    </row>
    <row r="6590" spans="9:20" x14ac:dyDescent="0.25">
      <c r="I6590" s="7"/>
      <c r="J6590" s="7"/>
      <c r="T6590"/>
    </row>
    <row r="6591" spans="9:20" x14ac:dyDescent="0.25">
      <c r="I6591" s="7"/>
      <c r="J6591" s="7"/>
      <c r="T6591"/>
    </row>
    <row r="6592" spans="9:20" x14ac:dyDescent="0.25">
      <c r="I6592" s="7"/>
      <c r="J6592" s="7"/>
      <c r="T6592"/>
    </row>
    <row r="6593" spans="9:20" x14ac:dyDescent="0.25">
      <c r="I6593" s="7"/>
      <c r="J6593" s="7"/>
      <c r="T6593"/>
    </row>
    <row r="6594" spans="9:20" x14ac:dyDescent="0.25">
      <c r="I6594" s="7"/>
      <c r="J6594" s="7"/>
      <c r="T6594"/>
    </row>
    <row r="6595" spans="9:20" x14ac:dyDescent="0.25">
      <c r="I6595" s="7"/>
      <c r="J6595" s="7"/>
      <c r="T6595"/>
    </row>
    <row r="6596" spans="9:20" x14ac:dyDescent="0.25">
      <c r="I6596" s="7"/>
      <c r="J6596" s="7"/>
      <c r="T6596"/>
    </row>
    <row r="6597" spans="9:20" x14ac:dyDescent="0.25">
      <c r="I6597" s="7"/>
      <c r="J6597" s="7"/>
      <c r="T6597"/>
    </row>
    <row r="6598" spans="9:20" x14ac:dyDescent="0.25">
      <c r="I6598" s="7"/>
      <c r="J6598" s="7"/>
      <c r="T6598"/>
    </row>
    <row r="6599" spans="9:20" x14ac:dyDescent="0.25">
      <c r="I6599" s="7"/>
      <c r="J6599" s="7"/>
      <c r="T6599"/>
    </row>
    <row r="6600" spans="9:20" x14ac:dyDescent="0.25">
      <c r="I6600" s="7"/>
      <c r="J6600" s="7"/>
      <c r="T6600"/>
    </row>
    <row r="6601" spans="9:20" x14ac:dyDescent="0.25">
      <c r="I6601" s="7"/>
      <c r="J6601" s="7"/>
      <c r="T6601"/>
    </row>
    <row r="6602" spans="9:20" x14ac:dyDescent="0.25">
      <c r="I6602" s="7"/>
      <c r="J6602" s="7"/>
      <c r="T6602"/>
    </row>
    <row r="6603" spans="9:20" x14ac:dyDescent="0.25">
      <c r="I6603" s="7"/>
      <c r="J6603" s="7"/>
      <c r="T6603"/>
    </row>
    <row r="6604" spans="9:20" x14ac:dyDescent="0.25">
      <c r="I6604" s="7"/>
      <c r="J6604" s="7"/>
      <c r="T6604"/>
    </row>
    <row r="6605" spans="9:20" x14ac:dyDescent="0.25">
      <c r="I6605" s="7"/>
      <c r="J6605" s="7"/>
      <c r="T6605"/>
    </row>
    <row r="6606" spans="9:20" x14ac:dyDescent="0.25">
      <c r="I6606" s="7"/>
      <c r="J6606" s="7"/>
      <c r="T6606"/>
    </row>
    <row r="6607" spans="9:20" x14ac:dyDescent="0.25">
      <c r="I6607" s="7"/>
      <c r="J6607" s="7"/>
      <c r="T6607"/>
    </row>
    <row r="6608" spans="9:20" x14ac:dyDescent="0.25">
      <c r="I6608" s="7"/>
      <c r="J6608" s="7"/>
      <c r="T6608"/>
    </row>
    <row r="6609" spans="9:20" x14ac:dyDescent="0.25">
      <c r="I6609" s="7"/>
      <c r="J6609" s="7"/>
      <c r="T6609"/>
    </row>
    <row r="6610" spans="9:20" x14ac:dyDescent="0.25">
      <c r="I6610" s="7"/>
      <c r="J6610" s="7"/>
      <c r="T6610"/>
    </row>
    <row r="6611" spans="9:20" x14ac:dyDescent="0.25">
      <c r="I6611" s="7"/>
      <c r="J6611" s="7"/>
      <c r="T6611"/>
    </row>
    <row r="6612" spans="9:20" x14ac:dyDescent="0.25">
      <c r="I6612" s="7"/>
      <c r="J6612" s="7"/>
      <c r="T6612"/>
    </row>
    <row r="6613" spans="9:20" x14ac:dyDescent="0.25">
      <c r="I6613" s="7"/>
      <c r="J6613" s="7"/>
      <c r="T6613"/>
    </row>
    <row r="6614" spans="9:20" x14ac:dyDescent="0.25">
      <c r="I6614" s="7"/>
      <c r="J6614" s="7"/>
      <c r="T6614"/>
    </row>
    <row r="6615" spans="9:20" x14ac:dyDescent="0.25">
      <c r="I6615" s="7"/>
      <c r="J6615" s="7"/>
      <c r="T6615"/>
    </row>
    <row r="6616" spans="9:20" x14ac:dyDescent="0.25">
      <c r="I6616" s="7"/>
      <c r="J6616" s="7"/>
      <c r="T6616"/>
    </row>
    <row r="6617" spans="9:20" x14ac:dyDescent="0.25">
      <c r="I6617" s="7"/>
      <c r="J6617" s="7"/>
      <c r="T6617"/>
    </row>
    <row r="6618" spans="9:20" x14ac:dyDescent="0.25">
      <c r="I6618" s="7"/>
      <c r="J6618" s="7"/>
      <c r="T6618"/>
    </row>
    <row r="6619" spans="9:20" x14ac:dyDescent="0.25">
      <c r="I6619" s="7"/>
      <c r="J6619" s="7"/>
      <c r="T6619"/>
    </row>
    <row r="6620" spans="9:20" x14ac:dyDescent="0.25">
      <c r="I6620" s="7"/>
      <c r="J6620" s="7"/>
      <c r="T6620"/>
    </row>
    <row r="6621" spans="9:20" x14ac:dyDescent="0.25">
      <c r="I6621" s="7"/>
      <c r="J6621" s="7"/>
      <c r="T6621"/>
    </row>
    <row r="6622" spans="9:20" x14ac:dyDescent="0.25">
      <c r="I6622" s="7"/>
      <c r="J6622" s="7"/>
      <c r="T6622"/>
    </row>
    <row r="6623" spans="9:20" x14ac:dyDescent="0.25">
      <c r="I6623" s="7"/>
      <c r="J6623" s="7"/>
      <c r="T6623"/>
    </row>
    <row r="6624" spans="9:20" x14ac:dyDescent="0.25">
      <c r="I6624" s="7"/>
      <c r="J6624" s="7"/>
      <c r="T6624"/>
    </row>
    <row r="6625" spans="9:20" x14ac:dyDescent="0.25">
      <c r="I6625" s="7"/>
      <c r="J6625" s="7"/>
      <c r="T6625"/>
    </row>
    <row r="6626" spans="9:20" x14ac:dyDescent="0.25">
      <c r="I6626" s="7"/>
      <c r="J6626" s="7"/>
      <c r="T6626"/>
    </row>
    <row r="6627" spans="9:20" x14ac:dyDescent="0.25">
      <c r="I6627" s="7"/>
      <c r="J6627" s="7"/>
      <c r="T6627"/>
    </row>
    <row r="6628" spans="9:20" x14ac:dyDescent="0.25">
      <c r="I6628" s="7"/>
      <c r="J6628" s="7"/>
      <c r="T6628"/>
    </row>
    <row r="6629" spans="9:20" x14ac:dyDescent="0.25">
      <c r="I6629" s="7"/>
      <c r="J6629" s="7"/>
      <c r="T6629"/>
    </row>
    <row r="6630" spans="9:20" x14ac:dyDescent="0.25">
      <c r="I6630" s="7"/>
      <c r="J6630" s="7"/>
      <c r="T6630"/>
    </row>
    <row r="6631" spans="9:20" x14ac:dyDescent="0.25">
      <c r="I6631" s="7"/>
      <c r="J6631" s="7"/>
      <c r="T6631"/>
    </row>
    <row r="6632" spans="9:20" x14ac:dyDescent="0.25">
      <c r="I6632" s="7"/>
      <c r="J6632" s="7"/>
      <c r="T6632"/>
    </row>
    <row r="6633" spans="9:20" x14ac:dyDescent="0.25">
      <c r="I6633" s="7"/>
      <c r="J6633" s="7"/>
      <c r="T6633"/>
    </row>
    <row r="6634" spans="9:20" x14ac:dyDescent="0.25">
      <c r="I6634" s="7"/>
      <c r="J6634" s="7"/>
      <c r="T6634"/>
    </row>
    <row r="6635" spans="9:20" x14ac:dyDescent="0.25">
      <c r="I6635" s="7"/>
      <c r="J6635" s="7"/>
      <c r="T6635"/>
    </row>
    <row r="6636" spans="9:20" x14ac:dyDescent="0.25">
      <c r="I6636" s="7"/>
      <c r="J6636" s="7"/>
      <c r="T6636"/>
    </row>
    <row r="6637" spans="9:20" x14ac:dyDescent="0.25">
      <c r="I6637" s="7"/>
      <c r="J6637" s="7"/>
      <c r="T6637"/>
    </row>
    <row r="6638" spans="9:20" x14ac:dyDescent="0.25">
      <c r="I6638" s="7"/>
      <c r="J6638" s="7"/>
      <c r="T6638"/>
    </row>
    <row r="6639" spans="9:20" x14ac:dyDescent="0.25">
      <c r="I6639" s="7"/>
      <c r="J6639" s="7"/>
      <c r="T6639"/>
    </row>
    <row r="6640" spans="9:20" x14ac:dyDescent="0.25">
      <c r="I6640" s="7"/>
      <c r="J6640" s="7"/>
      <c r="T6640"/>
    </row>
    <row r="6641" spans="9:20" x14ac:dyDescent="0.25">
      <c r="I6641" s="7"/>
      <c r="J6641" s="7"/>
      <c r="T6641"/>
    </row>
    <row r="6642" spans="9:20" x14ac:dyDescent="0.25">
      <c r="I6642" s="7"/>
      <c r="J6642" s="7"/>
      <c r="T6642"/>
    </row>
    <row r="6643" spans="9:20" x14ac:dyDescent="0.25">
      <c r="I6643" s="7"/>
      <c r="J6643" s="7"/>
      <c r="T6643"/>
    </row>
    <row r="6644" spans="9:20" x14ac:dyDescent="0.25">
      <c r="I6644" s="7"/>
      <c r="J6644" s="7"/>
      <c r="T6644"/>
    </row>
    <row r="6645" spans="9:20" x14ac:dyDescent="0.25">
      <c r="I6645" s="7"/>
      <c r="J6645" s="7"/>
      <c r="T6645"/>
    </row>
    <row r="6646" spans="9:20" x14ac:dyDescent="0.25">
      <c r="I6646" s="7"/>
      <c r="J6646" s="7"/>
      <c r="T6646"/>
    </row>
    <row r="6647" spans="9:20" x14ac:dyDescent="0.25">
      <c r="I6647" s="7"/>
      <c r="J6647" s="7"/>
      <c r="T6647"/>
    </row>
    <row r="6648" spans="9:20" x14ac:dyDescent="0.25">
      <c r="I6648" s="7"/>
      <c r="J6648" s="7"/>
      <c r="T6648"/>
    </row>
    <row r="6649" spans="9:20" x14ac:dyDescent="0.25">
      <c r="I6649" s="7"/>
      <c r="J6649" s="7"/>
      <c r="T6649"/>
    </row>
    <row r="6650" spans="9:20" x14ac:dyDescent="0.25">
      <c r="I6650" s="7"/>
      <c r="J6650" s="7"/>
      <c r="T6650"/>
    </row>
    <row r="6651" spans="9:20" x14ac:dyDescent="0.25">
      <c r="I6651" s="7"/>
      <c r="J6651" s="7"/>
      <c r="T6651"/>
    </row>
    <row r="6652" spans="9:20" x14ac:dyDescent="0.25">
      <c r="I6652" s="7"/>
      <c r="J6652" s="7"/>
      <c r="T6652"/>
    </row>
    <row r="6653" spans="9:20" x14ac:dyDescent="0.25">
      <c r="I6653" s="7"/>
      <c r="J6653" s="7"/>
      <c r="T6653"/>
    </row>
    <row r="6654" spans="9:20" x14ac:dyDescent="0.25">
      <c r="I6654" s="7"/>
      <c r="J6654" s="7"/>
      <c r="T6654"/>
    </row>
    <row r="6655" spans="9:20" x14ac:dyDescent="0.25">
      <c r="I6655" s="7"/>
      <c r="J6655" s="7"/>
      <c r="T6655"/>
    </row>
    <row r="6656" spans="9:20" x14ac:dyDescent="0.25">
      <c r="I6656" s="7"/>
      <c r="J6656" s="7"/>
      <c r="T6656"/>
    </row>
    <row r="6657" spans="9:20" x14ac:dyDescent="0.25">
      <c r="I6657" s="7"/>
      <c r="J6657" s="7"/>
      <c r="T6657"/>
    </row>
    <row r="6658" spans="9:20" x14ac:dyDescent="0.25">
      <c r="I6658" s="7"/>
      <c r="J6658" s="7"/>
      <c r="T6658"/>
    </row>
    <row r="6659" spans="9:20" x14ac:dyDescent="0.25">
      <c r="I6659" s="7"/>
      <c r="J6659" s="7"/>
      <c r="T6659"/>
    </row>
    <row r="6660" spans="9:20" x14ac:dyDescent="0.25">
      <c r="I6660" s="7"/>
      <c r="J6660" s="7"/>
      <c r="T6660"/>
    </row>
    <row r="6661" spans="9:20" x14ac:dyDescent="0.25">
      <c r="I6661" s="7"/>
      <c r="J6661" s="7"/>
      <c r="T6661"/>
    </row>
    <row r="6662" spans="9:20" x14ac:dyDescent="0.25">
      <c r="I6662" s="7"/>
      <c r="J6662" s="7"/>
      <c r="T6662"/>
    </row>
    <row r="6663" spans="9:20" x14ac:dyDescent="0.25">
      <c r="I6663" s="7"/>
      <c r="J6663" s="7"/>
      <c r="T6663"/>
    </row>
    <row r="6664" spans="9:20" x14ac:dyDescent="0.25">
      <c r="I6664" s="7"/>
      <c r="J6664" s="7"/>
      <c r="T6664"/>
    </row>
    <row r="6665" spans="9:20" x14ac:dyDescent="0.25">
      <c r="I6665" s="7"/>
      <c r="J6665" s="7"/>
      <c r="T6665"/>
    </row>
    <row r="6666" spans="9:20" x14ac:dyDescent="0.25">
      <c r="I6666" s="7"/>
      <c r="J6666" s="7"/>
      <c r="T6666"/>
    </row>
    <row r="6667" spans="9:20" x14ac:dyDescent="0.25">
      <c r="I6667" s="7"/>
      <c r="J6667" s="7"/>
      <c r="T6667"/>
    </row>
    <row r="6668" spans="9:20" x14ac:dyDescent="0.25">
      <c r="I6668" s="7"/>
      <c r="J6668" s="7"/>
      <c r="T6668"/>
    </row>
    <row r="6669" spans="9:20" x14ac:dyDescent="0.25">
      <c r="I6669" s="7"/>
      <c r="J6669" s="7"/>
      <c r="T6669"/>
    </row>
    <row r="6670" spans="9:20" x14ac:dyDescent="0.25">
      <c r="I6670" s="7"/>
      <c r="J6670" s="7"/>
      <c r="T6670"/>
    </row>
    <row r="6671" spans="9:20" x14ac:dyDescent="0.25">
      <c r="I6671" s="7"/>
      <c r="J6671" s="7"/>
      <c r="T6671"/>
    </row>
    <row r="6672" spans="9:20" x14ac:dyDescent="0.25">
      <c r="I6672" s="7"/>
      <c r="J6672" s="7"/>
      <c r="T6672"/>
    </row>
    <row r="6673" spans="9:20" x14ac:dyDescent="0.25">
      <c r="I6673" s="7"/>
      <c r="J6673" s="7"/>
      <c r="T6673"/>
    </row>
    <row r="6674" spans="9:20" x14ac:dyDescent="0.25">
      <c r="I6674" s="7"/>
      <c r="J6674" s="7"/>
      <c r="T6674"/>
    </row>
    <row r="6675" spans="9:20" x14ac:dyDescent="0.25">
      <c r="I6675" s="7"/>
      <c r="J6675" s="7"/>
      <c r="T6675"/>
    </row>
    <row r="6676" spans="9:20" x14ac:dyDescent="0.25">
      <c r="I6676" s="7"/>
      <c r="J6676" s="7"/>
      <c r="T6676"/>
    </row>
    <row r="6677" spans="9:20" x14ac:dyDescent="0.25">
      <c r="I6677" s="7"/>
      <c r="J6677" s="7"/>
      <c r="T6677"/>
    </row>
    <row r="6678" spans="9:20" x14ac:dyDescent="0.25">
      <c r="I6678" s="7"/>
      <c r="J6678" s="7"/>
      <c r="T6678"/>
    </row>
    <row r="6679" spans="9:20" x14ac:dyDescent="0.25">
      <c r="I6679" s="7"/>
      <c r="J6679" s="7"/>
      <c r="T6679"/>
    </row>
    <row r="6680" spans="9:20" x14ac:dyDescent="0.25">
      <c r="I6680" s="7"/>
      <c r="J6680" s="7"/>
      <c r="T6680"/>
    </row>
    <row r="6681" spans="9:20" x14ac:dyDescent="0.25">
      <c r="I6681" s="7"/>
      <c r="J6681" s="7"/>
      <c r="T6681"/>
    </row>
    <row r="6682" spans="9:20" x14ac:dyDescent="0.25">
      <c r="I6682" s="7"/>
      <c r="J6682" s="7"/>
      <c r="T6682"/>
    </row>
    <row r="6683" spans="9:20" x14ac:dyDescent="0.25">
      <c r="I6683" s="7"/>
      <c r="J6683" s="7"/>
      <c r="T6683"/>
    </row>
    <row r="6684" spans="9:20" x14ac:dyDescent="0.25">
      <c r="I6684" s="7"/>
      <c r="J6684" s="7"/>
      <c r="T6684"/>
    </row>
    <row r="6685" spans="9:20" x14ac:dyDescent="0.25">
      <c r="I6685" s="7"/>
      <c r="J6685" s="7"/>
      <c r="T6685"/>
    </row>
    <row r="6686" spans="9:20" x14ac:dyDescent="0.25">
      <c r="I6686" s="7"/>
      <c r="J6686" s="7"/>
      <c r="T6686"/>
    </row>
    <row r="6687" spans="9:20" x14ac:dyDescent="0.25">
      <c r="I6687" s="7"/>
      <c r="J6687" s="7"/>
      <c r="T6687"/>
    </row>
    <row r="6688" spans="9:20" x14ac:dyDescent="0.25">
      <c r="I6688" s="7"/>
      <c r="J6688" s="7"/>
      <c r="T6688"/>
    </row>
    <row r="6689" spans="9:20" x14ac:dyDescent="0.25">
      <c r="I6689" s="7"/>
      <c r="J6689" s="7"/>
      <c r="T6689"/>
    </row>
    <row r="6690" spans="9:20" x14ac:dyDescent="0.25">
      <c r="I6690" s="7"/>
      <c r="J6690" s="7"/>
      <c r="T6690"/>
    </row>
    <row r="6691" spans="9:20" x14ac:dyDescent="0.25">
      <c r="I6691" s="7"/>
      <c r="J6691" s="7"/>
      <c r="T6691"/>
    </row>
    <row r="6692" spans="9:20" x14ac:dyDescent="0.25">
      <c r="I6692" s="7"/>
      <c r="J6692" s="7"/>
      <c r="T6692"/>
    </row>
    <row r="6693" spans="9:20" x14ac:dyDescent="0.25">
      <c r="I6693" s="7"/>
      <c r="J6693" s="7"/>
      <c r="T6693"/>
    </row>
    <row r="6694" spans="9:20" x14ac:dyDescent="0.25">
      <c r="I6694" s="7"/>
      <c r="J6694" s="7"/>
      <c r="T6694"/>
    </row>
    <row r="6695" spans="9:20" x14ac:dyDescent="0.25">
      <c r="I6695" s="7"/>
      <c r="J6695" s="7"/>
      <c r="T6695"/>
    </row>
    <row r="6696" spans="9:20" x14ac:dyDescent="0.25">
      <c r="I6696" s="7"/>
      <c r="J6696" s="7"/>
      <c r="T6696"/>
    </row>
    <row r="6697" spans="9:20" x14ac:dyDescent="0.25">
      <c r="I6697" s="7"/>
      <c r="J6697" s="7"/>
      <c r="T6697"/>
    </row>
    <row r="6698" spans="9:20" x14ac:dyDescent="0.25">
      <c r="I6698" s="7"/>
      <c r="J6698" s="7"/>
      <c r="T6698"/>
    </row>
    <row r="6699" spans="9:20" x14ac:dyDescent="0.25">
      <c r="I6699" s="7"/>
      <c r="J6699" s="7"/>
      <c r="T6699"/>
    </row>
    <row r="6700" spans="9:20" x14ac:dyDescent="0.25">
      <c r="I6700" s="7"/>
      <c r="J6700" s="7"/>
      <c r="T6700"/>
    </row>
    <row r="6701" spans="9:20" x14ac:dyDescent="0.25">
      <c r="I6701" s="7"/>
      <c r="J6701" s="7"/>
      <c r="T6701"/>
    </row>
    <row r="6702" spans="9:20" x14ac:dyDescent="0.25">
      <c r="I6702" s="7"/>
      <c r="J6702" s="7"/>
      <c r="T6702"/>
    </row>
    <row r="6703" spans="9:20" x14ac:dyDescent="0.25">
      <c r="I6703" s="7"/>
      <c r="J6703" s="7"/>
      <c r="T6703"/>
    </row>
    <row r="6704" spans="9:20" x14ac:dyDescent="0.25">
      <c r="I6704" s="7"/>
      <c r="J6704" s="7"/>
      <c r="T6704"/>
    </row>
    <row r="6705" spans="9:20" x14ac:dyDescent="0.25">
      <c r="I6705" s="7"/>
      <c r="J6705" s="7"/>
      <c r="T6705"/>
    </row>
    <row r="6706" spans="9:20" x14ac:dyDescent="0.25">
      <c r="I6706" s="7"/>
      <c r="J6706" s="7"/>
      <c r="T6706"/>
    </row>
    <row r="6707" spans="9:20" x14ac:dyDescent="0.25">
      <c r="I6707" s="7"/>
      <c r="J6707" s="7"/>
      <c r="T6707"/>
    </row>
    <row r="6708" spans="9:20" x14ac:dyDescent="0.25">
      <c r="I6708" s="7"/>
      <c r="J6708" s="7"/>
      <c r="T6708"/>
    </row>
    <row r="6709" spans="9:20" x14ac:dyDescent="0.25">
      <c r="I6709" s="7"/>
      <c r="J6709" s="7"/>
      <c r="T6709"/>
    </row>
    <row r="6710" spans="9:20" x14ac:dyDescent="0.25">
      <c r="I6710" s="7"/>
      <c r="J6710" s="7"/>
      <c r="T6710"/>
    </row>
    <row r="6711" spans="9:20" x14ac:dyDescent="0.25">
      <c r="I6711" s="7"/>
      <c r="J6711" s="7"/>
      <c r="T6711"/>
    </row>
    <row r="6712" spans="9:20" x14ac:dyDescent="0.25">
      <c r="I6712" s="7"/>
      <c r="J6712" s="7"/>
      <c r="T6712"/>
    </row>
    <row r="6713" spans="9:20" x14ac:dyDescent="0.25">
      <c r="I6713" s="7"/>
      <c r="J6713" s="7"/>
      <c r="T6713"/>
    </row>
    <row r="6714" spans="9:20" x14ac:dyDescent="0.25">
      <c r="I6714" s="7"/>
      <c r="J6714" s="7"/>
      <c r="T6714"/>
    </row>
    <row r="6715" spans="9:20" x14ac:dyDescent="0.25">
      <c r="I6715" s="7"/>
      <c r="J6715" s="7"/>
      <c r="T6715"/>
    </row>
    <row r="6716" spans="9:20" x14ac:dyDescent="0.25">
      <c r="I6716" s="7"/>
      <c r="J6716" s="7"/>
      <c r="T6716"/>
    </row>
    <row r="6717" spans="9:20" x14ac:dyDescent="0.25">
      <c r="I6717" s="7"/>
      <c r="J6717" s="7"/>
      <c r="T6717"/>
    </row>
    <row r="6718" spans="9:20" x14ac:dyDescent="0.25">
      <c r="I6718" s="7"/>
      <c r="J6718" s="7"/>
      <c r="T6718"/>
    </row>
    <row r="6719" spans="9:20" x14ac:dyDescent="0.25">
      <c r="I6719" s="7"/>
      <c r="J6719" s="7"/>
      <c r="T6719"/>
    </row>
    <row r="6720" spans="9:20" x14ac:dyDescent="0.25">
      <c r="I6720" s="7"/>
      <c r="J6720" s="7"/>
      <c r="T6720"/>
    </row>
    <row r="6721" spans="9:20" x14ac:dyDescent="0.25">
      <c r="I6721" s="7"/>
      <c r="J6721" s="7"/>
      <c r="T6721"/>
    </row>
    <row r="6722" spans="9:20" x14ac:dyDescent="0.25">
      <c r="I6722" s="7"/>
      <c r="J6722" s="7"/>
      <c r="T6722"/>
    </row>
    <row r="6723" spans="9:20" x14ac:dyDescent="0.25">
      <c r="I6723" s="7"/>
      <c r="J6723" s="7"/>
      <c r="T6723"/>
    </row>
    <row r="6724" spans="9:20" x14ac:dyDescent="0.25">
      <c r="I6724" s="7"/>
      <c r="J6724" s="7"/>
      <c r="T6724"/>
    </row>
    <row r="6725" spans="9:20" x14ac:dyDescent="0.25">
      <c r="I6725" s="7"/>
      <c r="J6725" s="7"/>
      <c r="T6725"/>
    </row>
    <row r="6726" spans="9:20" x14ac:dyDescent="0.25">
      <c r="I6726" s="7"/>
      <c r="J6726" s="7"/>
      <c r="T6726"/>
    </row>
    <row r="6727" spans="9:20" x14ac:dyDescent="0.25">
      <c r="I6727" s="7"/>
      <c r="J6727" s="7"/>
      <c r="T6727"/>
    </row>
    <row r="6728" spans="9:20" x14ac:dyDescent="0.25">
      <c r="I6728" s="7"/>
      <c r="J6728" s="7"/>
      <c r="T6728"/>
    </row>
    <row r="6729" spans="9:20" x14ac:dyDescent="0.25">
      <c r="I6729" s="7"/>
      <c r="J6729" s="7"/>
      <c r="T6729"/>
    </row>
    <row r="6730" spans="9:20" x14ac:dyDescent="0.25">
      <c r="I6730" s="7"/>
      <c r="J6730" s="7"/>
      <c r="T6730"/>
    </row>
    <row r="6731" spans="9:20" x14ac:dyDescent="0.25">
      <c r="I6731" s="7"/>
      <c r="J6731" s="7"/>
      <c r="T6731"/>
    </row>
    <row r="6732" spans="9:20" x14ac:dyDescent="0.25">
      <c r="I6732" s="7"/>
      <c r="J6732" s="7"/>
      <c r="T6732"/>
    </row>
    <row r="6733" spans="9:20" x14ac:dyDescent="0.25">
      <c r="I6733" s="7"/>
      <c r="J6733" s="7"/>
      <c r="T6733"/>
    </row>
    <row r="6734" spans="9:20" x14ac:dyDescent="0.25">
      <c r="I6734" s="7"/>
      <c r="J6734" s="7"/>
      <c r="T6734"/>
    </row>
    <row r="6735" spans="9:20" x14ac:dyDescent="0.25">
      <c r="I6735" s="7"/>
      <c r="J6735" s="7"/>
      <c r="T6735"/>
    </row>
    <row r="6736" spans="9:20" x14ac:dyDescent="0.25">
      <c r="I6736" s="7"/>
      <c r="J6736" s="7"/>
      <c r="T6736"/>
    </row>
    <row r="6737" spans="9:20" x14ac:dyDescent="0.25">
      <c r="I6737" s="7"/>
      <c r="J6737" s="7"/>
      <c r="T6737"/>
    </row>
    <row r="6738" spans="9:20" x14ac:dyDescent="0.25">
      <c r="I6738" s="7"/>
      <c r="J6738" s="7"/>
      <c r="T6738"/>
    </row>
    <row r="6739" spans="9:20" x14ac:dyDescent="0.25">
      <c r="I6739" s="7"/>
      <c r="J6739" s="7"/>
      <c r="T6739"/>
    </row>
    <row r="6740" spans="9:20" x14ac:dyDescent="0.25">
      <c r="I6740" s="7"/>
      <c r="J6740" s="7"/>
      <c r="T6740"/>
    </row>
    <row r="6741" spans="9:20" x14ac:dyDescent="0.25">
      <c r="I6741" s="7"/>
      <c r="J6741" s="7"/>
      <c r="T6741"/>
    </row>
    <row r="6742" spans="9:20" x14ac:dyDescent="0.25">
      <c r="I6742" s="7"/>
      <c r="J6742" s="7"/>
      <c r="T6742"/>
    </row>
    <row r="6743" spans="9:20" x14ac:dyDescent="0.25">
      <c r="I6743" s="7"/>
      <c r="J6743" s="7"/>
      <c r="T6743"/>
    </row>
    <row r="6744" spans="9:20" x14ac:dyDescent="0.25">
      <c r="I6744" s="7"/>
      <c r="J6744" s="7"/>
      <c r="T6744"/>
    </row>
    <row r="6745" spans="9:20" x14ac:dyDescent="0.25">
      <c r="I6745" s="7"/>
      <c r="J6745" s="7"/>
      <c r="T6745"/>
    </row>
    <row r="6746" spans="9:20" x14ac:dyDescent="0.25">
      <c r="I6746" s="7"/>
      <c r="J6746" s="7"/>
      <c r="T6746"/>
    </row>
    <row r="6747" spans="9:20" x14ac:dyDescent="0.25">
      <c r="I6747" s="7"/>
      <c r="J6747" s="7"/>
      <c r="T6747"/>
    </row>
    <row r="6748" spans="9:20" x14ac:dyDescent="0.25">
      <c r="I6748" s="7"/>
      <c r="J6748" s="7"/>
      <c r="T6748"/>
    </row>
    <row r="6749" spans="9:20" x14ac:dyDescent="0.25">
      <c r="I6749" s="7"/>
      <c r="J6749" s="7"/>
      <c r="T6749"/>
    </row>
    <row r="6750" spans="9:20" x14ac:dyDescent="0.25">
      <c r="I6750" s="7"/>
      <c r="J6750" s="7"/>
      <c r="T6750"/>
    </row>
    <row r="6751" spans="9:20" x14ac:dyDescent="0.25">
      <c r="I6751" s="7"/>
      <c r="J6751" s="7"/>
      <c r="T6751"/>
    </row>
    <row r="6752" spans="9:20" x14ac:dyDescent="0.25">
      <c r="I6752" s="7"/>
      <c r="J6752" s="7"/>
      <c r="T6752"/>
    </row>
    <row r="6753" spans="9:20" x14ac:dyDescent="0.25">
      <c r="I6753" s="7"/>
      <c r="J6753" s="7"/>
      <c r="T6753"/>
    </row>
    <row r="6754" spans="9:20" x14ac:dyDescent="0.25">
      <c r="I6754" s="7"/>
      <c r="J6754" s="7"/>
      <c r="T6754"/>
    </row>
    <row r="6755" spans="9:20" x14ac:dyDescent="0.25">
      <c r="I6755" s="7"/>
      <c r="J6755" s="7"/>
      <c r="T6755"/>
    </row>
    <row r="6756" spans="9:20" x14ac:dyDescent="0.25">
      <c r="I6756" s="7"/>
      <c r="J6756" s="7"/>
      <c r="T6756"/>
    </row>
    <row r="6757" spans="9:20" x14ac:dyDescent="0.25">
      <c r="I6757" s="7"/>
      <c r="J6757" s="7"/>
      <c r="T6757"/>
    </row>
    <row r="6758" spans="9:20" x14ac:dyDescent="0.25">
      <c r="I6758" s="7"/>
      <c r="J6758" s="7"/>
      <c r="T6758"/>
    </row>
    <row r="6759" spans="9:20" x14ac:dyDescent="0.25">
      <c r="I6759" s="7"/>
      <c r="J6759" s="7"/>
      <c r="T6759"/>
    </row>
    <row r="6760" spans="9:20" x14ac:dyDescent="0.25">
      <c r="I6760" s="7"/>
      <c r="J6760" s="7"/>
      <c r="T6760"/>
    </row>
    <row r="6761" spans="9:20" x14ac:dyDescent="0.25">
      <c r="I6761" s="7"/>
      <c r="J6761" s="7"/>
      <c r="T6761"/>
    </row>
    <row r="6762" spans="9:20" x14ac:dyDescent="0.25">
      <c r="I6762" s="7"/>
      <c r="J6762" s="7"/>
      <c r="T6762"/>
    </row>
    <row r="6763" spans="9:20" x14ac:dyDescent="0.25">
      <c r="I6763" s="7"/>
      <c r="J6763" s="7"/>
      <c r="T6763"/>
    </row>
    <row r="6764" spans="9:20" x14ac:dyDescent="0.25">
      <c r="I6764" s="7"/>
      <c r="J6764" s="7"/>
      <c r="T6764"/>
    </row>
    <row r="6765" spans="9:20" x14ac:dyDescent="0.25">
      <c r="I6765" s="7"/>
      <c r="J6765" s="7"/>
      <c r="T6765"/>
    </row>
    <row r="6766" spans="9:20" x14ac:dyDescent="0.25">
      <c r="I6766" s="7"/>
      <c r="J6766" s="7"/>
      <c r="T6766"/>
    </row>
    <row r="6767" spans="9:20" x14ac:dyDescent="0.25">
      <c r="I6767" s="7"/>
      <c r="J6767" s="7"/>
      <c r="T6767"/>
    </row>
    <row r="6768" spans="9:20" x14ac:dyDescent="0.25">
      <c r="I6768" s="7"/>
      <c r="J6768" s="7"/>
      <c r="T6768"/>
    </row>
    <row r="6769" spans="9:20" x14ac:dyDescent="0.25">
      <c r="I6769" s="7"/>
      <c r="J6769" s="7"/>
      <c r="T6769"/>
    </row>
    <row r="6770" spans="9:20" x14ac:dyDescent="0.25">
      <c r="I6770" s="7"/>
      <c r="J6770" s="7"/>
      <c r="T6770"/>
    </row>
    <row r="6771" spans="9:20" x14ac:dyDescent="0.25">
      <c r="I6771" s="7"/>
      <c r="J6771" s="7"/>
      <c r="T6771"/>
    </row>
    <row r="6772" spans="9:20" x14ac:dyDescent="0.25">
      <c r="I6772" s="7"/>
      <c r="J6772" s="7"/>
      <c r="T6772"/>
    </row>
    <row r="6773" spans="9:20" x14ac:dyDescent="0.25">
      <c r="I6773" s="7"/>
      <c r="J6773" s="7"/>
      <c r="T6773"/>
    </row>
    <row r="6774" spans="9:20" x14ac:dyDescent="0.25">
      <c r="I6774" s="7"/>
      <c r="J6774" s="7"/>
      <c r="T6774"/>
    </row>
    <row r="6775" spans="9:20" x14ac:dyDescent="0.25">
      <c r="I6775" s="7"/>
      <c r="J6775" s="7"/>
      <c r="T6775"/>
    </row>
    <row r="6776" spans="9:20" x14ac:dyDescent="0.25">
      <c r="I6776" s="7"/>
      <c r="J6776" s="7"/>
      <c r="T6776"/>
    </row>
    <row r="6777" spans="9:20" x14ac:dyDescent="0.25">
      <c r="I6777" s="7"/>
      <c r="J6777" s="7"/>
      <c r="T6777"/>
    </row>
    <row r="6778" spans="9:20" x14ac:dyDescent="0.25">
      <c r="I6778" s="7"/>
      <c r="J6778" s="7"/>
      <c r="T6778"/>
    </row>
    <row r="6779" spans="9:20" x14ac:dyDescent="0.25">
      <c r="I6779" s="7"/>
      <c r="J6779" s="7"/>
      <c r="T6779"/>
    </row>
    <row r="6780" spans="9:20" x14ac:dyDescent="0.25">
      <c r="I6780" s="7"/>
      <c r="J6780" s="7"/>
      <c r="T6780"/>
    </row>
    <row r="6781" spans="9:20" x14ac:dyDescent="0.25">
      <c r="I6781" s="7"/>
      <c r="J6781" s="7"/>
      <c r="T6781"/>
    </row>
    <row r="6782" spans="9:20" x14ac:dyDescent="0.25">
      <c r="I6782" s="7"/>
      <c r="J6782" s="7"/>
      <c r="T6782"/>
    </row>
    <row r="6783" spans="9:20" x14ac:dyDescent="0.25">
      <c r="I6783" s="7"/>
      <c r="J6783" s="7"/>
      <c r="T6783"/>
    </row>
    <row r="6784" spans="9:20" x14ac:dyDescent="0.25">
      <c r="I6784" s="7"/>
      <c r="J6784" s="7"/>
      <c r="T6784"/>
    </row>
    <row r="6785" spans="9:20" x14ac:dyDescent="0.25">
      <c r="I6785" s="7"/>
      <c r="J6785" s="7"/>
      <c r="T6785"/>
    </row>
    <row r="6786" spans="9:20" x14ac:dyDescent="0.25">
      <c r="I6786" s="7"/>
      <c r="J6786" s="7"/>
      <c r="T6786"/>
    </row>
    <row r="6787" spans="9:20" x14ac:dyDescent="0.25">
      <c r="I6787" s="7"/>
      <c r="J6787" s="7"/>
      <c r="T6787"/>
    </row>
    <row r="6788" spans="9:20" x14ac:dyDescent="0.25">
      <c r="I6788" s="7"/>
      <c r="J6788" s="7"/>
      <c r="T6788"/>
    </row>
    <row r="6789" spans="9:20" x14ac:dyDescent="0.25">
      <c r="I6789" s="7"/>
      <c r="J6789" s="7"/>
      <c r="T6789"/>
    </row>
    <row r="6790" spans="9:20" x14ac:dyDescent="0.25">
      <c r="I6790" s="7"/>
      <c r="J6790" s="7"/>
      <c r="T6790"/>
    </row>
    <row r="6791" spans="9:20" x14ac:dyDescent="0.25">
      <c r="I6791" s="7"/>
      <c r="J6791" s="7"/>
      <c r="T6791"/>
    </row>
    <row r="6792" spans="9:20" x14ac:dyDescent="0.25">
      <c r="I6792" s="7"/>
      <c r="J6792" s="7"/>
      <c r="T6792"/>
    </row>
    <row r="6793" spans="9:20" x14ac:dyDescent="0.25">
      <c r="I6793" s="7"/>
      <c r="J6793" s="7"/>
      <c r="T6793"/>
    </row>
    <row r="6794" spans="9:20" x14ac:dyDescent="0.25">
      <c r="I6794" s="7"/>
      <c r="J6794" s="7"/>
      <c r="T6794"/>
    </row>
    <row r="6795" spans="9:20" x14ac:dyDescent="0.25">
      <c r="I6795" s="7"/>
      <c r="J6795" s="7"/>
      <c r="T6795"/>
    </row>
    <row r="6796" spans="9:20" x14ac:dyDescent="0.25">
      <c r="I6796" s="7"/>
      <c r="J6796" s="7"/>
      <c r="T6796"/>
    </row>
    <row r="6797" spans="9:20" x14ac:dyDescent="0.25">
      <c r="I6797" s="7"/>
      <c r="J6797" s="7"/>
      <c r="T6797"/>
    </row>
    <row r="6798" spans="9:20" x14ac:dyDescent="0.25">
      <c r="I6798" s="7"/>
      <c r="J6798" s="7"/>
      <c r="T6798"/>
    </row>
    <row r="6799" spans="9:20" x14ac:dyDescent="0.25">
      <c r="I6799" s="7"/>
      <c r="J6799" s="7"/>
      <c r="T6799"/>
    </row>
    <row r="6800" spans="9:20" x14ac:dyDescent="0.25">
      <c r="I6800" s="7"/>
      <c r="J6800" s="7"/>
      <c r="T6800"/>
    </row>
    <row r="6801" spans="9:20" x14ac:dyDescent="0.25">
      <c r="I6801" s="7"/>
      <c r="J6801" s="7"/>
      <c r="T6801"/>
    </row>
    <row r="6802" spans="9:20" x14ac:dyDescent="0.25">
      <c r="I6802" s="7"/>
      <c r="J6802" s="7"/>
      <c r="T6802"/>
    </row>
    <row r="6803" spans="9:20" x14ac:dyDescent="0.25">
      <c r="I6803" s="7"/>
      <c r="J6803" s="7"/>
      <c r="T6803"/>
    </row>
    <row r="6804" spans="9:20" x14ac:dyDescent="0.25">
      <c r="I6804" s="7"/>
      <c r="J6804" s="7"/>
      <c r="T6804"/>
    </row>
    <row r="6805" spans="9:20" x14ac:dyDescent="0.25">
      <c r="I6805" s="7"/>
      <c r="J6805" s="7"/>
      <c r="T6805"/>
    </row>
    <row r="6806" spans="9:20" x14ac:dyDescent="0.25">
      <c r="I6806" s="7"/>
      <c r="J6806" s="7"/>
      <c r="T6806"/>
    </row>
    <row r="6807" spans="9:20" x14ac:dyDescent="0.25">
      <c r="I6807" s="7"/>
      <c r="J6807" s="7"/>
      <c r="T6807"/>
    </row>
    <row r="6808" spans="9:20" x14ac:dyDescent="0.25">
      <c r="I6808" s="7"/>
      <c r="J6808" s="7"/>
      <c r="T6808"/>
    </row>
    <row r="6809" spans="9:20" x14ac:dyDescent="0.25">
      <c r="I6809" s="7"/>
      <c r="J6809" s="7"/>
      <c r="T6809"/>
    </row>
    <row r="6810" spans="9:20" x14ac:dyDescent="0.25">
      <c r="I6810" s="7"/>
      <c r="J6810" s="7"/>
      <c r="T6810"/>
    </row>
    <row r="6811" spans="9:20" x14ac:dyDescent="0.25">
      <c r="I6811" s="7"/>
      <c r="J6811" s="7"/>
      <c r="T6811"/>
    </row>
    <row r="6812" spans="9:20" x14ac:dyDescent="0.25">
      <c r="I6812" s="7"/>
      <c r="J6812" s="7"/>
      <c r="T6812"/>
    </row>
    <row r="6813" spans="9:20" x14ac:dyDescent="0.25">
      <c r="I6813" s="7"/>
      <c r="J6813" s="7"/>
      <c r="T6813"/>
    </row>
    <row r="6814" spans="9:20" x14ac:dyDescent="0.25">
      <c r="I6814" s="7"/>
      <c r="J6814" s="7"/>
      <c r="T6814"/>
    </row>
    <row r="6815" spans="9:20" x14ac:dyDescent="0.25">
      <c r="I6815" s="7"/>
      <c r="J6815" s="7"/>
      <c r="T6815"/>
    </row>
    <row r="6816" spans="9:20" x14ac:dyDescent="0.25">
      <c r="I6816" s="7"/>
      <c r="J6816" s="7"/>
      <c r="T6816"/>
    </row>
    <row r="6817" spans="9:20" x14ac:dyDescent="0.25">
      <c r="I6817" s="7"/>
      <c r="J6817" s="7"/>
      <c r="T6817"/>
    </row>
    <row r="6818" spans="9:20" x14ac:dyDescent="0.25">
      <c r="I6818" s="7"/>
      <c r="J6818" s="7"/>
      <c r="T6818"/>
    </row>
    <row r="6819" spans="9:20" x14ac:dyDescent="0.25">
      <c r="I6819" s="7"/>
      <c r="J6819" s="7"/>
      <c r="T6819"/>
    </row>
    <row r="6820" spans="9:20" x14ac:dyDescent="0.25">
      <c r="I6820" s="7"/>
      <c r="J6820" s="7"/>
      <c r="T6820"/>
    </row>
    <row r="6821" spans="9:20" x14ac:dyDescent="0.25">
      <c r="I6821" s="7"/>
      <c r="J6821" s="7"/>
      <c r="T6821"/>
    </row>
    <row r="6822" spans="9:20" x14ac:dyDescent="0.25">
      <c r="I6822" s="7"/>
      <c r="J6822" s="7"/>
      <c r="T6822"/>
    </row>
    <row r="6823" spans="9:20" x14ac:dyDescent="0.25">
      <c r="I6823" s="7"/>
      <c r="J6823" s="7"/>
      <c r="T6823"/>
    </row>
    <row r="6824" spans="9:20" x14ac:dyDescent="0.25">
      <c r="I6824" s="7"/>
      <c r="J6824" s="7"/>
      <c r="T6824"/>
    </row>
    <row r="6825" spans="9:20" x14ac:dyDescent="0.25">
      <c r="I6825" s="7"/>
      <c r="J6825" s="7"/>
      <c r="T6825"/>
    </row>
    <row r="6826" spans="9:20" x14ac:dyDescent="0.25">
      <c r="I6826" s="7"/>
      <c r="J6826" s="7"/>
      <c r="T6826"/>
    </row>
    <row r="6827" spans="9:20" x14ac:dyDescent="0.25">
      <c r="I6827" s="7"/>
      <c r="J6827" s="7"/>
      <c r="T6827"/>
    </row>
    <row r="6828" spans="9:20" x14ac:dyDescent="0.25">
      <c r="I6828" s="7"/>
      <c r="J6828" s="7"/>
      <c r="T6828"/>
    </row>
    <row r="6829" spans="9:20" x14ac:dyDescent="0.25">
      <c r="I6829" s="7"/>
      <c r="J6829" s="7"/>
      <c r="T6829"/>
    </row>
    <row r="6830" spans="9:20" x14ac:dyDescent="0.25">
      <c r="I6830" s="7"/>
      <c r="J6830" s="7"/>
      <c r="T6830"/>
    </row>
    <row r="6831" spans="9:20" x14ac:dyDescent="0.25">
      <c r="I6831" s="7"/>
      <c r="J6831" s="7"/>
      <c r="T6831"/>
    </row>
    <row r="6832" spans="9:20" x14ac:dyDescent="0.25">
      <c r="I6832" s="7"/>
      <c r="J6832" s="7"/>
      <c r="T6832"/>
    </row>
    <row r="6833" spans="9:20" x14ac:dyDescent="0.25">
      <c r="I6833" s="7"/>
      <c r="J6833" s="7"/>
      <c r="T6833"/>
    </row>
    <row r="6834" spans="9:20" x14ac:dyDescent="0.25">
      <c r="I6834" s="7"/>
      <c r="J6834" s="7"/>
      <c r="T6834"/>
    </row>
    <row r="6835" spans="9:20" x14ac:dyDescent="0.25">
      <c r="I6835" s="7"/>
      <c r="J6835" s="7"/>
      <c r="T6835"/>
    </row>
    <row r="6836" spans="9:20" x14ac:dyDescent="0.25">
      <c r="I6836" s="7"/>
      <c r="J6836" s="7"/>
      <c r="T6836"/>
    </row>
    <row r="6837" spans="9:20" x14ac:dyDescent="0.25">
      <c r="I6837" s="7"/>
      <c r="J6837" s="7"/>
      <c r="T6837"/>
    </row>
    <row r="6838" spans="9:20" x14ac:dyDescent="0.25">
      <c r="I6838" s="7"/>
      <c r="J6838" s="7"/>
      <c r="T6838"/>
    </row>
    <row r="6839" spans="9:20" x14ac:dyDescent="0.25">
      <c r="I6839" s="7"/>
      <c r="J6839" s="7"/>
      <c r="T6839"/>
    </row>
    <row r="6840" spans="9:20" x14ac:dyDescent="0.25">
      <c r="I6840" s="7"/>
      <c r="J6840" s="7"/>
      <c r="T6840"/>
    </row>
    <row r="6841" spans="9:20" x14ac:dyDescent="0.25">
      <c r="I6841" s="7"/>
      <c r="J6841" s="7"/>
      <c r="T6841"/>
    </row>
    <row r="6842" spans="9:20" x14ac:dyDescent="0.25">
      <c r="I6842" s="7"/>
      <c r="J6842" s="7"/>
      <c r="T6842"/>
    </row>
    <row r="6843" spans="9:20" x14ac:dyDescent="0.25">
      <c r="I6843" s="7"/>
      <c r="J6843" s="7"/>
      <c r="T6843"/>
    </row>
    <row r="6844" spans="9:20" x14ac:dyDescent="0.25">
      <c r="I6844" s="7"/>
      <c r="J6844" s="7"/>
      <c r="T6844"/>
    </row>
    <row r="6845" spans="9:20" x14ac:dyDescent="0.25">
      <c r="I6845" s="7"/>
      <c r="J6845" s="7"/>
      <c r="T6845"/>
    </row>
    <row r="6846" spans="9:20" x14ac:dyDescent="0.25">
      <c r="I6846" s="7"/>
      <c r="J6846" s="7"/>
      <c r="T6846"/>
    </row>
    <row r="6847" spans="9:20" x14ac:dyDescent="0.25">
      <c r="I6847" s="7"/>
      <c r="J6847" s="7"/>
      <c r="T6847"/>
    </row>
    <row r="6848" spans="9:20" x14ac:dyDescent="0.25">
      <c r="I6848" s="7"/>
      <c r="J6848" s="7"/>
      <c r="T6848"/>
    </row>
    <row r="6849" spans="9:20" x14ac:dyDescent="0.25">
      <c r="I6849" s="7"/>
      <c r="J6849" s="7"/>
      <c r="T6849"/>
    </row>
    <row r="6850" spans="9:20" x14ac:dyDescent="0.25">
      <c r="I6850" s="7"/>
      <c r="J6850" s="7"/>
      <c r="T6850"/>
    </row>
    <row r="6851" spans="9:20" x14ac:dyDescent="0.25">
      <c r="I6851" s="7"/>
      <c r="J6851" s="7"/>
      <c r="T6851"/>
    </row>
    <row r="6852" spans="9:20" x14ac:dyDescent="0.25">
      <c r="I6852" s="7"/>
      <c r="J6852" s="7"/>
      <c r="T6852"/>
    </row>
    <row r="6853" spans="9:20" x14ac:dyDescent="0.25">
      <c r="I6853" s="7"/>
      <c r="J6853" s="7"/>
      <c r="T6853"/>
    </row>
    <row r="6854" spans="9:20" x14ac:dyDescent="0.25">
      <c r="I6854" s="7"/>
      <c r="J6854" s="7"/>
      <c r="T6854"/>
    </row>
    <row r="6855" spans="9:20" x14ac:dyDescent="0.25">
      <c r="I6855" s="7"/>
      <c r="J6855" s="7"/>
      <c r="T6855"/>
    </row>
    <row r="6856" spans="9:20" x14ac:dyDescent="0.25">
      <c r="I6856" s="7"/>
      <c r="J6856" s="7"/>
      <c r="T6856"/>
    </row>
    <row r="6857" spans="9:20" x14ac:dyDescent="0.25">
      <c r="I6857" s="7"/>
      <c r="J6857" s="7"/>
      <c r="T6857"/>
    </row>
    <row r="6858" spans="9:20" x14ac:dyDescent="0.25">
      <c r="I6858" s="7"/>
      <c r="J6858" s="7"/>
      <c r="T6858"/>
    </row>
    <row r="6859" spans="9:20" x14ac:dyDescent="0.25">
      <c r="I6859" s="7"/>
      <c r="J6859" s="7"/>
      <c r="T6859"/>
    </row>
    <row r="6860" spans="9:20" x14ac:dyDescent="0.25">
      <c r="I6860" s="7"/>
      <c r="J6860" s="7"/>
      <c r="T6860"/>
    </row>
    <row r="6861" spans="9:20" x14ac:dyDescent="0.25">
      <c r="I6861" s="7"/>
      <c r="J6861" s="7"/>
      <c r="T6861"/>
    </row>
    <row r="6862" spans="9:20" x14ac:dyDescent="0.25">
      <c r="I6862" s="7"/>
      <c r="J6862" s="7"/>
      <c r="T6862"/>
    </row>
    <row r="6863" spans="9:20" x14ac:dyDescent="0.25">
      <c r="I6863" s="7"/>
      <c r="J6863" s="7"/>
      <c r="T6863"/>
    </row>
    <row r="6864" spans="9:20" x14ac:dyDescent="0.25">
      <c r="I6864" s="7"/>
      <c r="J6864" s="7"/>
      <c r="T6864"/>
    </row>
    <row r="6865" spans="9:20" x14ac:dyDescent="0.25">
      <c r="I6865" s="7"/>
      <c r="J6865" s="7"/>
      <c r="T6865"/>
    </row>
    <row r="6866" spans="9:20" x14ac:dyDescent="0.25">
      <c r="I6866" s="7"/>
      <c r="J6866" s="7"/>
      <c r="T6866"/>
    </row>
    <row r="6867" spans="9:20" x14ac:dyDescent="0.25">
      <c r="I6867" s="7"/>
      <c r="J6867" s="7"/>
      <c r="T6867"/>
    </row>
    <row r="6868" spans="9:20" x14ac:dyDescent="0.25">
      <c r="I6868" s="7"/>
      <c r="J6868" s="7"/>
      <c r="T6868"/>
    </row>
    <row r="6869" spans="9:20" x14ac:dyDescent="0.25">
      <c r="I6869" s="7"/>
      <c r="J6869" s="7"/>
      <c r="T6869"/>
    </row>
    <row r="6870" spans="9:20" x14ac:dyDescent="0.25">
      <c r="I6870" s="7"/>
      <c r="J6870" s="7"/>
      <c r="T6870"/>
    </row>
    <row r="6871" spans="9:20" x14ac:dyDescent="0.25">
      <c r="I6871" s="7"/>
      <c r="J6871" s="7"/>
      <c r="T6871"/>
    </row>
    <row r="6872" spans="9:20" x14ac:dyDescent="0.25">
      <c r="I6872" s="7"/>
      <c r="J6872" s="7"/>
      <c r="T6872"/>
    </row>
    <row r="6873" spans="9:20" x14ac:dyDescent="0.25">
      <c r="I6873" s="7"/>
      <c r="J6873" s="7"/>
      <c r="T6873"/>
    </row>
    <row r="6874" spans="9:20" x14ac:dyDescent="0.25">
      <c r="I6874" s="7"/>
      <c r="J6874" s="7"/>
      <c r="T6874"/>
    </row>
    <row r="6875" spans="9:20" x14ac:dyDescent="0.25">
      <c r="I6875" s="7"/>
      <c r="J6875" s="7"/>
      <c r="T6875"/>
    </row>
    <row r="6876" spans="9:20" x14ac:dyDescent="0.25">
      <c r="I6876" s="7"/>
      <c r="J6876" s="7"/>
      <c r="T6876"/>
    </row>
    <row r="6877" spans="9:20" x14ac:dyDescent="0.25">
      <c r="I6877" s="7"/>
      <c r="J6877" s="7"/>
      <c r="T6877"/>
    </row>
    <row r="6878" spans="9:20" x14ac:dyDescent="0.25">
      <c r="I6878" s="7"/>
      <c r="J6878" s="7"/>
      <c r="T6878"/>
    </row>
    <row r="6879" spans="9:20" x14ac:dyDescent="0.25">
      <c r="I6879" s="7"/>
      <c r="J6879" s="7"/>
      <c r="T6879"/>
    </row>
    <row r="6880" spans="9:20" x14ac:dyDescent="0.25">
      <c r="I6880" s="7"/>
      <c r="J6880" s="7"/>
      <c r="T6880"/>
    </row>
    <row r="6881" spans="9:20" x14ac:dyDescent="0.25">
      <c r="I6881" s="7"/>
      <c r="J6881" s="7"/>
      <c r="T6881"/>
    </row>
    <row r="6882" spans="9:20" x14ac:dyDescent="0.25">
      <c r="I6882" s="7"/>
      <c r="J6882" s="7"/>
      <c r="T6882"/>
    </row>
    <row r="6883" spans="9:20" x14ac:dyDescent="0.25">
      <c r="I6883" s="7"/>
      <c r="J6883" s="7"/>
      <c r="T6883"/>
    </row>
    <row r="6884" spans="9:20" x14ac:dyDescent="0.25">
      <c r="I6884" s="7"/>
      <c r="J6884" s="7"/>
      <c r="T6884"/>
    </row>
    <row r="6885" spans="9:20" x14ac:dyDescent="0.25">
      <c r="I6885" s="7"/>
      <c r="J6885" s="7"/>
      <c r="T6885"/>
    </row>
    <row r="6886" spans="9:20" x14ac:dyDescent="0.25">
      <c r="I6886" s="7"/>
      <c r="J6886" s="7"/>
      <c r="T6886"/>
    </row>
    <row r="6887" spans="9:20" x14ac:dyDescent="0.25">
      <c r="I6887" s="7"/>
      <c r="J6887" s="7"/>
      <c r="T6887"/>
    </row>
    <row r="6888" spans="9:20" x14ac:dyDescent="0.25">
      <c r="I6888" s="7"/>
      <c r="J6888" s="7"/>
      <c r="T6888"/>
    </row>
    <row r="6889" spans="9:20" x14ac:dyDescent="0.25">
      <c r="I6889" s="7"/>
      <c r="J6889" s="7"/>
      <c r="T6889"/>
    </row>
    <row r="6890" spans="9:20" x14ac:dyDescent="0.25">
      <c r="I6890" s="7"/>
      <c r="J6890" s="7"/>
      <c r="T6890"/>
    </row>
    <row r="6891" spans="9:20" x14ac:dyDescent="0.25">
      <c r="I6891" s="7"/>
      <c r="J6891" s="7"/>
      <c r="T6891"/>
    </row>
    <row r="6892" spans="9:20" x14ac:dyDescent="0.25">
      <c r="I6892" s="7"/>
      <c r="J6892" s="7"/>
      <c r="T6892"/>
    </row>
    <row r="6893" spans="9:20" x14ac:dyDescent="0.25">
      <c r="I6893" s="7"/>
      <c r="J6893" s="7"/>
      <c r="T6893"/>
    </row>
    <row r="6894" spans="9:20" x14ac:dyDescent="0.25">
      <c r="I6894" s="7"/>
      <c r="J6894" s="7"/>
      <c r="T6894"/>
    </row>
    <row r="6895" spans="9:20" x14ac:dyDescent="0.25">
      <c r="I6895" s="7"/>
      <c r="J6895" s="7"/>
      <c r="T6895"/>
    </row>
    <row r="6896" spans="9:20" x14ac:dyDescent="0.25">
      <c r="I6896" s="7"/>
      <c r="J6896" s="7"/>
      <c r="T6896"/>
    </row>
    <row r="6897" spans="9:20" x14ac:dyDescent="0.25">
      <c r="I6897" s="7"/>
      <c r="J6897" s="7"/>
      <c r="T6897"/>
    </row>
    <row r="6898" spans="9:20" x14ac:dyDescent="0.25">
      <c r="I6898" s="7"/>
      <c r="J6898" s="7"/>
      <c r="T6898"/>
    </row>
    <row r="6899" spans="9:20" x14ac:dyDescent="0.25">
      <c r="I6899" s="7"/>
      <c r="J6899" s="7"/>
      <c r="T6899"/>
    </row>
    <row r="6900" spans="9:20" x14ac:dyDescent="0.25">
      <c r="I6900" s="7"/>
      <c r="J6900" s="7"/>
      <c r="T6900"/>
    </row>
    <row r="6901" spans="9:20" x14ac:dyDescent="0.25">
      <c r="I6901" s="7"/>
      <c r="J6901" s="7"/>
      <c r="T6901"/>
    </row>
    <row r="6902" spans="9:20" x14ac:dyDescent="0.25">
      <c r="I6902" s="7"/>
      <c r="J6902" s="7"/>
      <c r="T6902"/>
    </row>
    <row r="6903" spans="9:20" x14ac:dyDescent="0.25">
      <c r="I6903" s="7"/>
      <c r="J6903" s="7"/>
      <c r="T6903"/>
    </row>
    <row r="6904" spans="9:20" x14ac:dyDescent="0.25">
      <c r="I6904" s="7"/>
      <c r="J6904" s="7"/>
      <c r="T6904"/>
    </row>
    <row r="6905" spans="9:20" x14ac:dyDescent="0.25">
      <c r="I6905" s="7"/>
      <c r="J6905" s="7"/>
      <c r="T6905"/>
    </row>
    <row r="6906" spans="9:20" x14ac:dyDescent="0.25">
      <c r="I6906" s="7"/>
      <c r="J6906" s="7"/>
      <c r="T6906"/>
    </row>
    <row r="6907" spans="9:20" x14ac:dyDescent="0.25">
      <c r="I6907" s="7"/>
      <c r="J6907" s="7"/>
      <c r="T6907"/>
    </row>
    <row r="6908" spans="9:20" x14ac:dyDescent="0.25">
      <c r="I6908" s="7"/>
      <c r="J6908" s="7"/>
      <c r="T6908"/>
    </row>
    <row r="6909" spans="9:20" x14ac:dyDescent="0.25">
      <c r="I6909" s="7"/>
      <c r="J6909" s="7"/>
      <c r="T6909"/>
    </row>
    <row r="6910" spans="9:20" x14ac:dyDescent="0.25">
      <c r="I6910" s="7"/>
      <c r="J6910" s="7"/>
      <c r="T6910"/>
    </row>
    <row r="6911" spans="9:20" x14ac:dyDescent="0.25">
      <c r="I6911" s="7"/>
      <c r="J6911" s="7"/>
      <c r="T6911"/>
    </row>
    <row r="6912" spans="9:20" x14ac:dyDescent="0.25">
      <c r="I6912" s="7"/>
      <c r="J6912" s="7"/>
      <c r="T6912"/>
    </row>
    <row r="6913" spans="9:20" x14ac:dyDescent="0.25">
      <c r="I6913" s="7"/>
      <c r="J6913" s="7"/>
      <c r="T6913"/>
    </row>
    <row r="6914" spans="9:20" x14ac:dyDescent="0.25">
      <c r="I6914" s="7"/>
      <c r="J6914" s="7"/>
      <c r="T6914"/>
    </row>
    <row r="6915" spans="9:20" x14ac:dyDescent="0.25">
      <c r="I6915" s="7"/>
      <c r="J6915" s="7"/>
      <c r="T6915"/>
    </row>
    <row r="6916" spans="9:20" x14ac:dyDescent="0.25">
      <c r="I6916" s="7"/>
      <c r="J6916" s="7"/>
      <c r="T6916"/>
    </row>
    <row r="6917" spans="9:20" x14ac:dyDescent="0.25">
      <c r="I6917" s="7"/>
      <c r="J6917" s="7"/>
      <c r="T6917"/>
    </row>
    <row r="6918" spans="9:20" x14ac:dyDescent="0.25">
      <c r="I6918" s="7"/>
      <c r="J6918" s="7"/>
      <c r="T6918"/>
    </row>
    <row r="6919" spans="9:20" x14ac:dyDescent="0.25">
      <c r="I6919" s="7"/>
      <c r="J6919" s="7"/>
      <c r="T6919"/>
    </row>
    <row r="6920" spans="9:20" x14ac:dyDescent="0.25">
      <c r="I6920" s="7"/>
      <c r="J6920" s="7"/>
      <c r="T6920"/>
    </row>
    <row r="6921" spans="9:20" x14ac:dyDescent="0.25">
      <c r="I6921" s="7"/>
      <c r="J6921" s="7"/>
      <c r="T6921"/>
    </row>
    <row r="6922" spans="9:20" x14ac:dyDescent="0.25">
      <c r="I6922" s="7"/>
      <c r="J6922" s="7"/>
      <c r="T6922"/>
    </row>
    <row r="6923" spans="9:20" x14ac:dyDescent="0.25">
      <c r="I6923" s="7"/>
      <c r="J6923" s="7"/>
      <c r="T6923"/>
    </row>
    <row r="6924" spans="9:20" x14ac:dyDescent="0.25">
      <c r="I6924" s="7"/>
      <c r="J6924" s="7"/>
      <c r="T6924"/>
    </row>
    <row r="6925" spans="9:20" x14ac:dyDescent="0.25">
      <c r="I6925" s="7"/>
      <c r="J6925" s="7"/>
      <c r="T6925"/>
    </row>
    <row r="6926" spans="9:20" x14ac:dyDescent="0.25">
      <c r="I6926" s="7"/>
      <c r="J6926" s="7"/>
      <c r="T6926"/>
    </row>
    <row r="6927" spans="9:20" x14ac:dyDescent="0.25">
      <c r="I6927" s="7"/>
      <c r="J6927" s="7"/>
      <c r="T6927"/>
    </row>
    <row r="6928" spans="9:20" x14ac:dyDescent="0.25">
      <c r="I6928" s="7"/>
      <c r="J6928" s="7"/>
      <c r="T6928"/>
    </row>
    <row r="6929" spans="9:20" x14ac:dyDescent="0.25">
      <c r="I6929" s="7"/>
      <c r="J6929" s="7"/>
      <c r="T6929"/>
    </row>
    <row r="6930" spans="9:20" x14ac:dyDescent="0.25">
      <c r="I6930" s="7"/>
      <c r="J6930" s="7"/>
      <c r="T6930"/>
    </row>
    <row r="6931" spans="9:20" x14ac:dyDescent="0.25">
      <c r="I6931" s="7"/>
      <c r="J6931" s="7"/>
      <c r="T6931"/>
    </row>
    <row r="6932" spans="9:20" x14ac:dyDescent="0.25">
      <c r="I6932" s="7"/>
      <c r="J6932" s="7"/>
      <c r="T6932"/>
    </row>
    <row r="6933" spans="9:20" x14ac:dyDescent="0.25">
      <c r="I6933" s="7"/>
      <c r="J6933" s="7"/>
      <c r="T6933"/>
    </row>
    <row r="6934" spans="9:20" x14ac:dyDescent="0.25">
      <c r="I6934" s="7"/>
      <c r="J6934" s="7"/>
      <c r="T6934"/>
    </row>
    <row r="6935" spans="9:20" x14ac:dyDescent="0.25">
      <c r="I6935" s="7"/>
      <c r="J6935" s="7"/>
      <c r="T6935"/>
    </row>
    <row r="6936" spans="9:20" x14ac:dyDescent="0.25">
      <c r="I6936" s="7"/>
      <c r="J6936" s="7"/>
      <c r="T6936"/>
    </row>
    <row r="6937" spans="9:20" x14ac:dyDescent="0.25">
      <c r="I6937" s="7"/>
      <c r="J6937" s="7"/>
      <c r="T6937"/>
    </row>
    <row r="6938" spans="9:20" x14ac:dyDescent="0.25">
      <c r="I6938" s="7"/>
      <c r="J6938" s="7"/>
      <c r="T6938"/>
    </row>
    <row r="6939" spans="9:20" x14ac:dyDescent="0.25">
      <c r="I6939" s="7"/>
      <c r="J6939" s="7"/>
      <c r="T6939"/>
    </row>
    <row r="6940" spans="9:20" x14ac:dyDescent="0.25">
      <c r="I6940" s="7"/>
      <c r="J6940" s="7"/>
      <c r="T6940"/>
    </row>
    <row r="6941" spans="9:20" x14ac:dyDescent="0.25">
      <c r="I6941" s="7"/>
      <c r="J6941" s="7"/>
      <c r="T6941"/>
    </row>
    <row r="6942" spans="9:20" x14ac:dyDescent="0.25">
      <c r="I6942" s="7"/>
      <c r="J6942" s="7"/>
      <c r="T6942"/>
    </row>
    <row r="6943" spans="9:20" x14ac:dyDescent="0.25">
      <c r="I6943" s="7"/>
      <c r="J6943" s="7"/>
      <c r="T6943"/>
    </row>
    <row r="6944" spans="9:20" x14ac:dyDescent="0.25">
      <c r="I6944" s="7"/>
      <c r="J6944" s="7"/>
      <c r="T6944"/>
    </row>
    <row r="6945" spans="9:20" x14ac:dyDescent="0.25">
      <c r="I6945" s="7"/>
      <c r="J6945" s="7"/>
      <c r="T6945"/>
    </row>
    <row r="6946" spans="9:20" x14ac:dyDescent="0.25">
      <c r="I6946" s="7"/>
      <c r="J6946" s="7"/>
      <c r="T6946"/>
    </row>
    <row r="6947" spans="9:20" x14ac:dyDescent="0.25">
      <c r="I6947" s="7"/>
      <c r="J6947" s="7"/>
      <c r="T6947"/>
    </row>
    <row r="6948" spans="9:20" x14ac:dyDescent="0.25">
      <c r="I6948" s="7"/>
      <c r="J6948" s="7"/>
      <c r="T6948"/>
    </row>
    <row r="6949" spans="9:20" x14ac:dyDescent="0.25">
      <c r="I6949" s="7"/>
      <c r="J6949" s="7"/>
      <c r="T6949"/>
    </row>
    <row r="6950" spans="9:20" x14ac:dyDescent="0.25">
      <c r="I6950" s="7"/>
      <c r="J6950" s="7"/>
      <c r="T6950"/>
    </row>
    <row r="6951" spans="9:20" x14ac:dyDescent="0.25">
      <c r="I6951" s="7"/>
      <c r="J6951" s="7"/>
      <c r="T6951"/>
    </row>
    <row r="6952" spans="9:20" x14ac:dyDescent="0.25">
      <c r="I6952" s="7"/>
      <c r="J6952" s="7"/>
      <c r="T6952"/>
    </row>
    <row r="6953" spans="9:20" x14ac:dyDescent="0.25">
      <c r="I6953" s="7"/>
      <c r="J6953" s="7"/>
      <c r="T6953"/>
    </row>
    <row r="6954" spans="9:20" x14ac:dyDescent="0.25">
      <c r="I6954" s="7"/>
      <c r="J6954" s="7"/>
      <c r="T6954"/>
    </row>
    <row r="6955" spans="9:20" x14ac:dyDescent="0.25">
      <c r="I6955" s="7"/>
      <c r="J6955" s="7"/>
      <c r="T6955"/>
    </row>
    <row r="6956" spans="9:20" x14ac:dyDescent="0.25">
      <c r="I6956" s="7"/>
      <c r="J6956" s="7"/>
      <c r="T6956"/>
    </row>
    <row r="6957" spans="9:20" x14ac:dyDescent="0.25">
      <c r="I6957" s="7"/>
      <c r="J6957" s="7"/>
      <c r="T6957"/>
    </row>
    <row r="6958" spans="9:20" x14ac:dyDescent="0.25">
      <c r="I6958" s="7"/>
      <c r="J6958" s="7"/>
      <c r="T6958"/>
    </row>
    <row r="6959" spans="9:20" x14ac:dyDescent="0.25">
      <c r="I6959" s="7"/>
      <c r="J6959" s="7"/>
      <c r="T6959"/>
    </row>
    <row r="6960" spans="9:20" x14ac:dyDescent="0.25">
      <c r="I6960" s="7"/>
      <c r="J6960" s="7"/>
      <c r="T6960"/>
    </row>
    <row r="6961" spans="9:20" x14ac:dyDescent="0.25">
      <c r="I6961" s="7"/>
      <c r="J6961" s="7"/>
      <c r="T6961"/>
    </row>
    <row r="6962" spans="9:20" x14ac:dyDescent="0.25">
      <c r="I6962" s="7"/>
      <c r="J6962" s="7"/>
      <c r="T6962"/>
    </row>
    <row r="6963" spans="9:20" x14ac:dyDescent="0.25">
      <c r="I6963" s="7"/>
      <c r="J6963" s="7"/>
      <c r="T6963"/>
    </row>
    <row r="6964" spans="9:20" x14ac:dyDescent="0.25">
      <c r="I6964" s="7"/>
      <c r="J6964" s="7"/>
      <c r="T6964"/>
    </row>
    <row r="6965" spans="9:20" x14ac:dyDescent="0.25">
      <c r="I6965" s="7"/>
      <c r="J6965" s="7"/>
      <c r="T6965"/>
    </row>
    <row r="6966" spans="9:20" x14ac:dyDescent="0.25">
      <c r="I6966" s="7"/>
      <c r="J6966" s="7"/>
      <c r="T6966"/>
    </row>
    <row r="6967" spans="9:20" x14ac:dyDescent="0.25">
      <c r="I6967" s="7"/>
      <c r="J6967" s="7"/>
      <c r="T6967"/>
    </row>
    <row r="6968" spans="9:20" x14ac:dyDescent="0.25">
      <c r="I6968" s="7"/>
      <c r="J6968" s="7"/>
      <c r="T6968"/>
    </row>
    <row r="6969" spans="9:20" x14ac:dyDescent="0.25">
      <c r="I6969" s="7"/>
      <c r="J6969" s="7"/>
      <c r="T6969"/>
    </row>
    <row r="6970" spans="9:20" x14ac:dyDescent="0.25">
      <c r="I6970" s="7"/>
      <c r="J6970" s="7"/>
      <c r="T6970"/>
    </row>
    <row r="6971" spans="9:20" x14ac:dyDescent="0.25">
      <c r="I6971" s="7"/>
      <c r="J6971" s="7"/>
      <c r="T6971"/>
    </row>
    <row r="6972" spans="9:20" x14ac:dyDescent="0.25">
      <c r="I6972" s="7"/>
      <c r="J6972" s="7"/>
      <c r="T6972"/>
    </row>
    <row r="6973" spans="9:20" x14ac:dyDescent="0.25">
      <c r="I6973" s="7"/>
      <c r="J6973" s="7"/>
      <c r="T6973"/>
    </row>
    <row r="6974" spans="9:20" x14ac:dyDescent="0.25">
      <c r="I6974" s="7"/>
      <c r="J6974" s="7"/>
      <c r="T6974"/>
    </row>
    <row r="6975" spans="9:20" x14ac:dyDescent="0.25">
      <c r="I6975" s="7"/>
      <c r="J6975" s="7"/>
      <c r="T6975"/>
    </row>
    <row r="6976" spans="9:20" x14ac:dyDescent="0.25">
      <c r="I6976" s="7"/>
      <c r="J6976" s="7"/>
      <c r="T6976"/>
    </row>
    <row r="6977" spans="9:20" x14ac:dyDescent="0.25">
      <c r="I6977" s="7"/>
      <c r="J6977" s="7"/>
      <c r="T6977"/>
    </row>
    <row r="6978" spans="9:20" x14ac:dyDescent="0.25">
      <c r="I6978" s="7"/>
      <c r="J6978" s="7"/>
      <c r="T6978"/>
    </row>
    <row r="6979" spans="9:20" x14ac:dyDescent="0.25">
      <c r="I6979" s="7"/>
      <c r="J6979" s="7"/>
      <c r="T6979"/>
    </row>
    <row r="6980" spans="9:20" x14ac:dyDescent="0.25">
      <c r="I6980" s="7"/>
      <c r="J6980" s="7"/>
      <c r="T6980"/>
    </row>
    <row r="6981" spans="9:20" x14ac:dyDescent="0.25">
      <c r="I6981" s="7"/>
      <c r="J6981" s="7"/>
      <c r="T6981"/>
    </row>
    <row r="6982" spans="9:20" x14ac:dyDescent="0.25">
      <c r="I6982" s="7"/>
      <c r="J6982" s="7"/>
      <c r="T6982"/>
    </row>
    <row r="6983" spans="9:20" x14ac:dyDescent="0.25">
      <c r="I6983" s="7"/>
      <c r="J6983" s="7"/>
      <c r="T6983"/>
    </row>
    <row r="6984" spans="9:20" x14ac:dyDescent="0.25">
      <c r="I6984" s="7"/>
      <c r="J6984" s="7"/>
      <c r="T6984"/>
    </row>
    <row r="6985" spans="9:20" x14ac:dyDescent="0.25">
      <c r="I6985" s="7"/>
      <c r="J6985" s="7"/>
      <c r="T6985"/>
    </row>
    <row r="6986" spans="9:20" x14ac:dyDescent="0.25">
      <c r="I6986" s="7"/>
      <c r="J6986" s="7"/>
      <c r="T6986"/>
    </row>
    <row r="6987" spans="9:20" x14ac:dyDescent="0.25">
      <c r="I6987" s="7"/>
      <c r="J6987" s="7"/>
      <c r="T6987"/>
    </row>
    <row r="6988" spans="9:20" x14ac:dyDescent="0.25">
      <c r="I6988" s="7"/>
      <c r="J6988" s="7"/>
      <c r="T6988"/>
    </row>
    <row r="6989" spans="9:20" x14ac:dyDescent="0.25">
      <c r="I6989" s="7"/>
      <c r="J6989" s="7"/>
      <c r="T6989"/>
    </row>
    <row r="6990" spans="9:20" x14ac:dyDescent="0.25">
      <c r="I6990" s="7"/>
      <c r="J6990" s="7"/>
      <c r="T6990"/>
    </row>
    <row r="6991" spans="9:20" x14ac:dyDescent="0.25">
      <c r="I6991" s="7"/>
      <c r="J6991" s="7"/>
      <c r="T6991"/>
    </row>
    <row r="6992" spans="9:20" x14ac:dyDescent="0.25">
      <c r="I6992" s="7"/>
      <c r="J6992" s="7"/>
      <c r="T6992"/>
    </row>
    <row r="6993" spans="9:20" x14ac:dyDescent="0.25">
      <c r="I6993" s="7"/>
      <c r="J6993" s="7"/>
      <c r="T6993"/>
    </row>
    <row r="6994" spans="9:20" x14ac:dyDescent="0.25">
      <c r="I6994" s="7"/>
      <c r="J6994" s="7"/>
      <c r="T6994"/>
    </row>
    <row r="6995" spans="9:20" x14ac:dyDescent="0.25">
      <c r="I6995" s="7"/>
      <c r="J6995" s="7"/>
      <c r="T6995"/>
    </row>
    <row r="6996" spans="9:20" x14ac:dyDescent="0.25">
      <c r="I6996" s="7"/>
      <c r="J6996" s="7"/>
      <c r="T6996"/>
    </row>
    <row r="6997" spans="9:20" x14ac:dyDescent="0.25">
      <c r="I6997" s="7"/>
      <c r="J6997" s="7"/>
      <c r="T6997"/>
    </row>
    <row r="6998" spans="9:20" x14ac:dyDescent="0.25">
      <c r="I6998" s="7"/>
      <c r="J6998" s="7"/>
      <c r="T6998"/>
    </row>
    <row r="6999" spans="9:20" x14ac:dyDescent="0.25">
      <c r="I6999" s="7"/>
      <c r="J6999" s="7"/>
      <c r="T6999"/>
    </row>
    <row r="7000" spans="9:20" x14ac:dyDescent="0.25">
      <c r="I7000" s="7"/>
      <c r="J7000" s="7"/>
      <c r="T7000"/>
    </row>
    <row r="7001" spans="9:20" x14ac:dyDescent="0.25">
      <c r="I7001" s="7"/>
      <c r="J7001" s="7"/>
      <c r="T7001"/>
    </row>
    <row r="7002" spans="9:20" x14ac:dyDescent="0.25">
      <c r="I7002" s="7"/>
      <c r="J7002" s="7"/>
      <c r="T7002"/>
    </row>
    <row r="7003" spans="9:20" x14ac:dyDescent="0.25">
      <c r="I7003" s="7"/>
      <c r="J7003" s="7"/>
      <c r="T7003"/>
    </row>
    <row r="7004" spans="9:20" x14ac:dyDescent="0.25">
      <c r="I7004" s="7"/>
      <c r="J7004" s="7"/>
      <c r="T7004"/>
    </row>
    <row r="7005" spans="9:20" x14ac:dyDescent="0.25">
      <c r="I7005" s="7"/>
      <c r="J7005" s="7"/>
      <c r="T7005"/>
    </row>
    <row r="7006" spans="9:20" x14ac:dyDescent="0.25">
      <c r="I7006" s="7"/>
      <c r="J7006" s="7"/>
      <c r="T7006"/>
    </row>
    <row r="7007" spans="9:20" x14ac:dyDescent="0.25">
      <c r="I7007" s="7"/>
      <c r="J7007" s="7"/>
      <c r="T7007"/>
    </row>
    <row r="7008" spans="9:20" x14ac:dyDescent="0.25">
      <c r="I7008" s="7"/>
      <c r="J7008" s="7"/>
      <c r="T7008"/>
    </row>
    <row r="7009" spans="9:20" x14ac:dyDescent="0.25">
      <c r="I7009" s="7"/>
      <c r="J7009" s="7"/>
      <c r="T7009"/>
    </row>
    <row r="7010" spans="9:20" x14ac:dyDescent="0.25">
      <c r="I7010" s="7"/>
      <c r="J7010" s="7"/>
      <c r="T7010"/>
    </row>
    <row r="7011" spans="9:20" x14ac:dyDescent="0.25">
      <c r="I7011" s="7"/>
      <c r="J7011" s="7"/>
      <c r="T7011"/>
    </row>
    <row r="7012" spans="9:20" x14ac:dyDescent="0.25">
      <c r="I7012" s="7"/>
      <c r="J7012" s="7"/>
      <c r="T7012"/>
    </row>
    <row r="7013" spans="9:20" x14ac:dyDescent="0.25">
      <c r="I7013" s="7"/>
      <c r="J7013" s="7"/>
      <c r="T7013"/>
    </row>
    <row r="7014" spans="9:20" x14ac:dyDescent="0.25">
      <c r="I7014" s="7"/>
      <c r="J7014" s="7"/>
      <c r="T7014"/>
    </row>
    <row r="7015" spans="9:20" x14ac:dyDescent="0.25">
      <c r="I7015" s="7"/>
      <c r="J7015" s="7"/>
      <c r="T7015"/>
    </row>
    <row r="7016" spans="9:20" x14ac:dyDescent="0.25">
      <c r="I7016" s="7"/>
      <c r="J7016" s="7"/>
      <c r="T7016"/>
    </row>
    <row r="7017" spans="9:20" x14ac:dyDescent="0.25">
      <c r="I7017" s="7"/>
      <c r="J7017" s="7"/>
      <c r="T7017"/>
    </row>
    <row r="7018" spans="9:20" x14ac:dyDescent="0.25">
      <c r="I7018" s="7"/>
      <c r="J7018" s="7"/>
      <c r="T7018"/>
    </row>
    <row r="7019" spans="9:20" x14ac:dyDescent="0.25">
      <c r="I7019" s="7"/>
      <c r="J7019" s="7"/>
      <c r="T7019"/>
    </row>
    <row r="7020" spans="9:20" x14ac:dyDescent="0.25">
      <c r="I7020" s="7"/>
      <c r="J7020" s="7"/>
      <c r="T7020"/>
    </row>
    <row r="7021" spans="9:20" x14ac:dyDescent="0.25">
      <c r="I7021" s="7"/>
      <c r="J7021" s="7"/>
      <c r="T7021"/>
    </row>
    <row r="7022" spans="9:20" x14ac:dyDescent="0.25">
      <c r="I7022" s="7"/>
      <c r="J7022" s="7"/>
      <c r="T7022"/>
    </row>
    <row r="7023" spans="9:20" x14ac:dyDescent="0.25">
      <c r="I7023" s="7"/>
      <c r="J7023" s="7"/>
      <c r="T7023"/>
    </row>
    <row r="7024" spans="9:20" x14ac:dyDescent="0.25">
      <c r="I7024" s="7"/>
      <c r="J7024" s="7"/>
      <c r="T7024"/>
    </row>
    <row r="7025" spans="9:20" x14ac:dyDescent="0.25">
      <c r="I7025" s="7"/>
      <c r="J7025" s="7"/>
      <c r="T7025"/>
    </row>
    <row r="7026" spans="9:20" x14ac:dyDescent="0.25">
      <c r="I7026" s="7"/>
      <c r="J7026" s="7"/>
      <c r="T7026"/>
    </row>
    <row r="7027" spans="9:20" x14ac:dyDescent="0.25">
      <c r="I7027" s="7"/>
      <c r="J7027" s="7"/>
      <c r="T7027"/>
    </row>
    <row r="7028" spans="9:20" x14ac:dyDescent="0.25">
      <c r="I7028" s="7"/>
      <c r="J7028" s="7"/>
      <c r="T7028"/>
    </row>
    <row r="7029" spans="9:20" x14ac:dyDescent="0.25">
      <c r="I7029" s="7"/>
      <c r="J7029" s="7"/>
      <c r="T7029"/>
    </row>
    <row r="7030" spans="9:20" x14ac:dyDescent="0.25">
      <c r="I7030" s="7"/>
      <c r="J7030" s="7"/>
      <c r="T7030"/>
    </row>
    <row r="7031" spans="9:20" x14ac:dyDescent="0.25">
      <c r="I7031" s="7"/>
      <c r="J7031" s="7"/>
      <c r="T7031"/>
    </row>
    <row r="7032" spans="9:20" x14ac:dyDescent="0.25">
      <c r="I7032" s="7"/>
      <c r="J7032" s="7"/>
      <c r="T7032"/>
    </row>
    <row r="7033" spans="9:20" x14ac:dyDescent="0.25">
      <c r="I7033" s="7"/>
      <c r="J7033" s="7"/>
      <c r="T7033"/>
    </row>
    <row r="7034" spans="9:20" x14ac:dyDescent="0.25">
      <c r="I7034" s="7"/>
      <c r="J7034" s="7"/>
      <c r="T7034"/>
    </row>
    <row r="7035" spans="9:20" x14ac:dyDescent="0.25">
      <c r="I7035" s="7"/>
      <c r="J7035" s="7"/>
      <c r="T7035"/>
    </row>
    <row r="7036" spans="9:20" x14ac:dyDescent="0.25">
      <c r="I7036" s="7"/>
      <c r="J7036" s="7"/>
      <c r="T7036"/>
    </row>
    <row r="7037" spans="9:20" x14ac:dyDescent="0.25">
      <c r="I7037" s="7"/>
      <c r="J7037" s="7"/>
      <c r="T7037"/>
    </row>
    <row r="7038" spans="9:20" x14ac:dyDescent="0.25">
      <c r="I7038" s="7"/>
      <c r="J7038" s="7"/>
      <c r="T7038"/>
    </row>
    <row r="7039" spans="9:20" x14ac:dyDescent="0.25">
      <c r="I7039" s="7"/>
      <c r="J7039" s="7"/>
      <c r="T7039"/>
    </row>
    <row r="7040" spans="9:20" x14ac:dyDescent="0.25">
      <c r="I7040" s="7"/>
      <c r="J7040" s="7"/>
      <c r="T7040"/>
    </row>
    <row r="7041" spans="9:20" x14ac:dyDescent="0.25">
      <c r="I7041" s="7"/>
      <c r="J7041" s="7"/>
      <c r="T7041"/>
    </row>
    <row r="7042" spans="9:20" x14ac:dyDescent="0.25">
      <c r="I7042" s="7"/>
      <c r="J7042" s="7"/>
      <c r="T7042"/>
    </row>
    <row r="7043" spans="9:20" x14ac:dyDescent="0.25">
      <c r="I7043" s="7"/>
      <c r="J7043" s="7"/>
      <c r="T7043"/>
    </row>
    <row r="7044" spans="9:20" x14ac:dyDescent="0.25">
      <c r="I7044" s="7"/>
      <c r="J7044" s="7"/>
      <c r="T7044"/>
    </row>
    <row r="7045" spans="9:20" x14ac:dyDescent="0.25">
      <c r="I7045" s="7"/>
      <c r="J7045" s="7"/>
      <c r="T7045"/>
    </row>
    <row r="7046" spans="9:20" x14ac:dyDescent="0.25">
      <c r="I7046" s="7"/>
      <c r="J7046" s="7"/>
      <c r="T7046"/>
    </row>
    <row r="7047" spans="9:20" x14ac:dyDescent="0.25">
      <c r="I7047" s="7"/>
      <c r="J7047" s="7"/>
      <c r="T7047"/>
    </row>
    <row r="7048" spans="9:20" x14ac:dyDescent="0.25">
      <c r="I7048" s="7"/>
      <c r="J7048" s="7"/>
      <c r="T7048"/>
    </row>
    <row r="7049" spans="9:20" x14ac:dyDescent="0.25">
      <c r="I7049" s="7"/>
      <c r="J7049" s="7"/>
      <c r="T7049"/>
    </row>
    <row r="7050" spans="9:20" x14ac:dyDescent="0.25">
      <c r="I7050" s="7"/>
      <c r="J7050" s="7"/>
      <c r="T7050"/>
    </row>
    <row r="7051" spans="9:20" x14ac:dyDescent="0.25">
      <c r="I7051" s="7"/>
      <c r="J7051" s="7"/>
      <c r="T7051"/>
    </row>
    <row r="7052" spans="9:20" x14ac:dyDescent="0.25">
      <c r="I7052" s="7"/>
      <c r="J7052" s="7"/>
      <c r="T7052"/>
    </row>
    <row r="7053" spans="9:20" x14ac:dyDescent="0.25">
      <c r="I7053" s="7"/>
      <c r="J7053" s="7"/>
      <c r="T7053"/>
    </row>
    <row r="7054" spans="9:20" x14ac:dyDescent="0.25">
      <c r="I7054" s="7"/>
      <c r="J7054" s="7"/>
      <c r="T7054"/>
    </row>
    <row r="7055" spans="9:20" x14ac:dyDescent="0.25">
      <c r="I7055" s="7"/>
      <c r="J7055" s="7"/>
      <c r="T7055"/>
    </row>
    <row r="7056" spans="9:20" x14ac:dyDescent="0.25">
      <c r="I7056" s="7"/>
      <c r="J7056" s="7"/>
      <c r="T7056"/>
    </row>
    <row r="7057" spans="9:20" x14ac:dyDescent="0.25">
      <c r="I7057" s="7"/>
      <c r="J7057" s="7"/>
      <c r="T7057"/>
    </row>
    <row r="7058" spans="9:20" x14ac:dyDescent="0.25">
      <c r="I7058" s="7"/>
      <c r="J7058" s="7"/>
      <c r="T7058"/>
    </row>
    <row r="7059" spans="9:20" x14ac:dyDescent="0.25">
      <c r="I7059" s="7"/>
      <c r="J7059" s="7"/>
      <c r="T7059"/>
    </row>
    <row r="7060" spans="9:20" x14ac:dyDescent="0.25">
      <c r="I7060" s="7"/>
      <c r="J7060" s="7"/>
      <c r="T7060"/>
    </row>
    <row r="7061" spans="9:20" x14ac:dyDescent="0.25">
      <c r="I7061" s="7"/>
      <c r="J7061" s="7"/>
      <c r="T7061"/>
    </row>
    <row r="7062" spans="9:20" x14ac:dyDescent="0.25">
      <c r="I7062" s="7"/>
      <c r="J7062" s="7"/>
      <c r="T7062"/>
    </row>
    <row r="7063" spans="9:20" x14ac:dyDescent="0.25">
      <c r="I7063" s="7"/>
      <c r="J7063" s="7"/>
      <c r="T7063"/>
    </row>
    <row r="7064" spans="9:20" x14ac:dyDescent="0.25">
      <c r="I7064" s="7"/>
      <c r="J7064" s="7"/>
      <c r="T7064"/>
    </row>
    <row r="7065" spans="9:20" x14ac:dyDescent="0.25">
      <c r="I7065" s="7"/>
      <c r="J7065" s="7"/>
      <c r="T7065"/>
    </row>
    <row r="7066" spans="9:20" x14ac:dyDescent="0.25">
      <c r="I7066" s="7"/>
      <c r="J7066" s="7"/>
      <c r="T7066"/>
    </row>
    <row r="7067" spans="9:20" x14ac:dyDescent="0.25">
      <c r="I7067" s="7"/>
      <c r="J7067" s="7"/>
      <c r="T7067"/>
    </row>
    <row r="7068" spans="9:20" x14ac:dyDescent="0.25">
      <c r="I7068" s="7"/>
      <c r="J7068" s="7"/>
      <c r="T7068"/>
    </row>
    <row r="7069" spans="9:20" x14ac:dyDescent="0.25">
      <c r="I7069" s="7"/>
      <c r="J7069" s="7"/>
      <c r="T7069"/>
    </row>
    <row r="7070" spans="9:20" x14ac:dyDescent="0.25">
      <c r="I7070" s="7"/>
      <c r="J7070" s="7"/>
      <c r="T7070"/>
    </row>
    <row r="7071" spans="9:20" x14ac:dyDescent="0.25">
      <c r="I7071" s="7"/>
      <c r="J7071" s="7"/>
      <c r="T7071"/>
    </row>
    <row r="7072" spans="9:20" x14ac:dyDescent="0.25">
      <c r="I7072" s="7"/>
      <c r="J7072" s="7"/>
      <c r="T7072"/>
    </row>
    <row r="7073" spans="9:20" x14ac:dyDescent="0.25">
      <c r="I7073" s="7"/>
      <c r="J7073" s="7"/>
      <c r="T7073"/>
    </row>
    <row r="7074" spans="9:20" x14ac:dyDescent="0.25">
      <c r="I7074" s="7"/>
      <c r="J7074" s="7"/>
      <c r="T7074"/>
    </row>
    <row r="7075" spans="9:20" x14ac:dyDescent="0.25">
      <c r="I7075" s="7"/>
      <c r="J7075" s="7"/>
      <c r="T7075"/>
    </row>
    <row r="7076" spans="9:20" x14ac:dyDescent="0.25">
      <c r="I7076" s="7"/>
      <c r="J7076" s="7"/>
      <c r="T7076"/>
    </row>
    <row r="7077" spans="9:20" x14ac:dyDescent="0.25">
      <c r="I7077" s="7"/>
      <c r="J7077" s="7"/>
      <c r="T7077"/>
    </row>
    <row r="7078" spans="9:20" x14ac:dyDescent="0.25">
      <c r="I7078" s="7"/>
      <c r="J7078" s="7"/>
      <c r="T7078"/>
    </row>
    <row r="7079" spans="9:20" x14ac:dyDescent="0.25">
      <c r="I7079" s="7"/>
      <c r="J7079" s="7"/>
      <c r="T7079"/>
    </row>
    <row r="7080" spans="9:20" x14ac:dyDescent="0.25">
      <c r="I7080" s="7"/>
      <c r="J7080" s="7"/>
      <c r="T7080"/>
    </row>
    <row r="7081" spans="9:20" x14ac:dyDescent="0.25">
      <c r="I7081" s="7"/>
      <c r="J7081" s="7"/>
      <c r="T7081"/>
    </row>
    <row r="7082" spans="9:20" x14ac:dyDescent="0.25">
      <c r="I7082" s="7"/>
      <c r="J7082" s="7"/>
      <c r="T7082"/>
    </row>
    <row r="7083" spans="9:20" x14ac:dyDescent="0.25">
      <c r="I7083" s="7"/>
      <c r="J7083" s="7"/>
      <c r="T7083"/>
    </row>
    <row r="7084" spans="9:20" x14ac:dyDescent="0.25">
      <c r="I7084" s="7"/>
      <c r="J7084" s="7"/>
      <c r="T7084"/>
    </row>
    <row r="7085" spans="9:20" x14ac:dyDescent="0.25">
      <c r="I7085" s="7"/>
      <c r="J7085" s="7"/>
      <c r="T7085"/>
    </row>
    <row r="7086" spans="9:20" x14ac:dyDescent="0.25">
      <c r="I7086" s="7"/>
      <c r="J7086" s="7"/>
      <c r="T7086"/>
    </row>
    <row r="7087" spans="9:20" x14ac:dyDescent="0.25">
      <c r="I7087" s="7"/>
      <c r="J7087" s="7"/>
      <c r="T7087"/>
    </row>
    <row r="7088" spans="9:20" x14ac:dyDescent="0.25">
      <c r="I7088" s="7"/>
      <c r="J7088" s="7"/>
      <c r="T7088"/>
    </row>
    <row r="7089" spans="9:20" x14ac:dyDescent="0.25">
      <c r="I7089" s="7"/>
      <c r="J7089" s="7"/>
      <c r="T7089"/>
    </row>
    <row r="7090" spans="9:20" x14ac:dyDescent="0.25">
      <c r="I7090" s="7"/>
      <c r="J7090" s="7"/>
      <c r="T7090"/>
    </row>
    <row r="7091" spans="9:20" x14ac:dyDescent="0.25">
      <c r="I7091" s="7"/>
      <c r="J7091" s="7"/>
      <c r="T7091"/>
    </row>
    <row r="7092" spans="9:20" x14ac:dyDescent="0.25">
      <c r="I7092" s="7"/>
      <c r="J7092" s="7"/>
      <c r="T7092"/>
    </row>
    <row r="7093" spans="9:20" x14ac:dyDescent="0.25">
      <c r="I7093" s="7"/>
      <c r="J7093" s="7"/>
      <c r="T7093"/>
    </row>
    <row r="7094" spans="9:20" x14ac:dyDescent="0.25">
      <c r="I7094" s="7"/>
      <c r="J7094" s="7"/>
      <c r="T7094"/>
    </row>
    <row r="7095" spans="9:20" x14ac:dyDescent="0.25">
      <c r="I7095" s="7"/>
      <c r="J7095" s="7"/>
      <c r="T7095"/>
    </row>
    <row r="7096" spans="9:20" x14ac:dyDescent="0.25">
      <c r="I7096" s="7"/>
      <c r="J7096" s="7"/>
      <c r="T7096"/>
    </row>
    <row r="7097" spans="9:20" x14ac:dyDescent="0.25">
      <c r="I7097" s="7"/>
      <c r="J7097" s="7"/>
      <c r="T7097"/>
    </row>
    <row r="7098" spans="9:20" x14ac:dyDescent="0.25">
      <c r="I7098" s="7"/>
      <c r="J7098" s="7"/>
      <c r="T7098"/>
    </row>
    <row r="7099" spans="9:20" x14ac:dyDescent="0.25">
      <c r="I7099" s="7"/>
      <c r="J7099" s="7"/>
      <c r="T7099"/>
    </row>
    <row r="7100" spans="9:20" x14ac:dyDescent="0.25">
      <c r="I7100" s="7"/>
      <c r="J7100" s="7"/>
      <c r="T7100"/>
    </row>
    <row r="7101" spans="9:20" x14ac:dyDescent="0.25">
      <c r="I7101" s="7"/>
      <c r="J7101" s="7"/>
      <c r="T7101"/>
    </row>
    <row r="7102" spans="9:20" x14ac:dyDescent="0.25">
      <c r="I7102" s="7"/>
      <c r="J7102" s="7"/>
      <c r="T7102"/>
    </row>
    <row r="7103" spans="9:20" x14ac:dyDescent="0.25">
      <c r="I7103" s="7"/>
      <c r="J7103" s="7"/>
      <c r="T7103"/>
    </row>
    <row r="7104" spans="9:20" x14ac:dyDescent="0.25">
      <c r="I7104" s="7"/>
      <c r="J7104" s="7"/>
      <c r="T7104"/>
    </row>
    <row r="7105" spans="9:20" x14ac:dyDescent="0.25">
      <c r="I7105" s="7"/>
      <c r="J7105" s="7"/>
      <c r="T7105"/>
    </row>
    <row r="7106" spans="9:20" x14ac:dyDescent="0.25">
      <c r="I7106" s="7"/>
      <c r="J7106" s="7"/>
      <c r="T7106"/>
    </row>
    <row r="7107" spans="9:20" x14ac:dyDescent="0.25">
      <c r="I7107" s="7"/>
      <c r="J7107" s="7"/>
      <c r="T7107"/>
    </row>
    <row r="7108" spans="9:20" x14ac:dyDescent="0.25">
      <c r="I7108" s="7"/>
      <c r="J7108" s="7"/>
      <c r="T7108"/>
    </row>
    <row r="7109" spans="9:20" x14ac:dyDescent="0.25">
      <c r="I7109" s="7"/>
      <c r="J7109" s="7"/>
      <c r="T7109"/>
    </row>
    <row r="7110" spans="9:20" x14ac:dyDescent="0.25">
      <c r="I7110" s="7"/>
      <c r="J7110" s="7"/>
      <c r="T7110"/>
    </row>
    <row r="7111" spans="9:20" x14ac:dyDescent="0.25">
      <c r="I7111" s="7"/>
      <c r="J7111" s="7"/>
      <c r="T7111"/>
    </row>
    <row r="7112" spans="9:20" x14ac:dyDescent="0.25">
      <c r="I7112" s="7"/>
      <c r="J7112" s="7"/>
      <c r="T7112"/>
    </row>
    <row r="7113" spans="9:20" x14ac:dyDescent="0.25">
      <c r="I7113" s="7"/>
      <c r="J7113" s="7"/>
      <c r="T7113"/>
    </row>
    <row r="7114" spans="9:20" x14ac:dyDescent="0.25">
      <c r="I7114" s="7"/>
      <c r="J7114" s="7"/>
      <c r="T7114"/>
    </row>
    <row r="7115" spans="9:20" x14ac:dyDescent="0.25">
      <c r="I7115" s="7"/>
      <c r="J7115" s="7"/>
      <c r="T7115"/>
    </row>
    <row r="7116" spans="9:20" x14ac:dyDescent="0.25">
      <c r="I7116" s="7"/>
      <c r="J7116" s="7"/>
      <c r="T7116"/>
    </row>
    <row r="7117" spans="9:20" x14ac:dyDescent="0.25">
      <c r="I7117" s="7"/>
      <c r="J7117" s="7"/>
      <c r="T7117"/>
    </row>
    <row r="7118" spans="9:20" x14ac:dyDescent="0.25">
      <c r="I7118" s="7"/>
      <c r="J7118" s="7"/>
      <c r="T7118"/>
    </row>
    <row r="7119" spans="9:20" x14ac:dyDescent="0.25">
      <c r="I7119" s="7"/>
      <c r="J7119" s="7"/>
      <c r="T7119"/>
    </row>
    <row r="7120" spans="9:20" x14ac:dyDescent="0.25">
      <c r="I7120" s="7"/>
      <c r="J7120" s="7"/>
      <c r="T7120"/>
    </row>
    <row r="7121" spans="9:20" x14ac:dyDescent="0.25">
      <c r="I7121" s="7"/>
      <c r="J7121" s="7"/>
      <c r="T7121"/>
    </row>
    <row r="7122" spans="9:20" x14ac:dyDescent="0.25">
      <c r="I7122" s="7"/>
      <c r="J7122" s="7"/>
      <c r="T7122"/>
    </row>
    <row r="7123" spans="9:20" x14ac:dyDescent="0.25">
      <c r="I7123" s="7"/>
      <c r="J7123" s="7"/>
      <c r="T7123"/>
    </row>
    <row r="7124" spans="9:20" x14ac:dyDescent="0.25">
      <c r="I7124" s="7"/>
      <c r="J7124" s="7"/>
      <c r="T7124"/>
    </row>
    <row r="7125" spans="9:20" x14ac:dyDescent="0.25">
      <c r="I7125" s="7"/>
      <c r="J7125" s="7"/>
      <c r="T7125"/>
    </row>
    <row r="7126" spans="9:20" x14ac:dyDescent="0.25">
      <c r="I7126" s="7"/>
      <c r="J7126" s="7"/>
      <c r="T7126"/>
    </row>
    <row r="7127" spans="9:20" x14ac:dyDescent="0.25">
      <c r="I7127" s="7"/>
      <c r="J7127" s="7"/>
      <c r="T7127"/>
    </row>
    <row r="7128" spans="9:20" x14ac:dyDescent="0.25">
      <c r="I7128" s="7"/>
      <c r="J7128" s="7"/>
      <c r="T7128"/>
    </row>
    <row r="7129" spans="9:20" x14ac:dyDescent="0.25">
      <c r="I7129" s="7"/>
      <c r="J7129" s="7"/>
      <c r="T7129"/>
    </row>
    <row r="7130" spans="9:20" x14ac:dyDescent="0.25">
      <c r="I7130" s="7"/>
      <c r="J7130" s="7"/>
      <c r="T7130"/>
    </row>
    <row r="7131" spans="9:20" x14ac:dyDescent="0.25">
      <c r="I7131" s="7"/>
      <c r="J7131" s="7"/>
      <c r="T7131"/>
    </row>
    <row r="7132" spans="9:20" x14ac:dyDescent="0.25">
      <c r="I7132" s="7"/>
      <c r="J7132" s="7"/>
      <c r="T7132"/>
    </row>
    <row r="7133" spans="9:20" x14ac:dyDescent="0.25">
      <c r="I7133" s="7"/>
      <c r="J7133" s="7"/>
      <c r="T7133"/>
    </row>
    <row r="7134" spans="9:20" x14ac:dyDescent="0.25">
      <c r="I7134" s="7"/>
      <c r="J7134" s="7"/>
      <c r="T7134"/>
    </row>
    <row r="7135" spans="9:20" x14ac:dyDescent="0.25">
      <c r="I7135" s="7"/>
      <c r="J7135" s="7"/>
      <c r="T7135"/>
    </row>
    <row r="7136" spans="9:20" x14ac:dyDescent="0.25">
      <c r="I7136" s="7"/>
      <c r="J7136" s="7"/>
      <c r="T7136"/>
    </row>
    <row r="7137" spans="9:20" x14ac:dyDescent="0.25">
      <c r="I7137" s="7"/>
      <c r="J7137" s="7"/>
      <c r="T7137"/>
    </row>
    <row r="7138" spans="9:20" x14ac:dyDescent="0.25">
      <c r="I7138" s="7"/>
      <c r="J7138" s="7"/>
      <c r="T7138"/>
    </row>
    <row r="7139" spans="9:20" x14ac:dyDescent="0.25">
      <c r="I7139" s="7"/>
      <c r="J7139" s="7"/>
      <c r="T7139"/>
    </row>
    <row r="7140" spans="9:20" x14ac:dyDescent="0.25">
      <c r="I7140" s="7"/>
      <c r="J7140" s="7"/>
      <c r="T7140"/>
    </row>
    <row r="7141" spans="9:20" x14ac:dyDescent="0.25">
      <c r="I7141" s="7"/>
      <c r="J7141" s="7"/>
      <c r="T7141"/>
    </row>
    <row r="7142" spans="9:20" x14ac:dyDescent="0.25">
      <c r="I7142" s="7"/>
      <c r="J7142" s="7"/>
      <c r="T7142"/>
    </row>
    <row r="7143" spans="9:20" x14ac:dyDescent="0.25">
      <c r="I7143" s="7"/>
      <c r="J7143" s="7"/>
      <c r="T7143"/>
    </row>
    <row r="7144" spans="9:20" x14ac:dyDescent="0.25">
      <c r="I7144" s="7"/>
      <c r="J7144" s="7"/>
      <c r="T7144"/>
    </row>
    <row r="7145" spans="9:20" x14ac:dyDescent="0.25">
      <c r="I7145" s="7"/>
      <c r="J7145" s="7"/>
      <c r="T7145"/>
    </row>
    <row r="7146" spans="9:20" x14ac:dyDescent="0.25">
      <c r="I7146" s="7"/>
      <c r="J7146" s="7"/>
      <c r="T7146"/>
    </row>
    <row r="7147" spans="9:20" x14ac:dyDescent="0.25">
      <c r="I7147" s="7"/>
      <c r="J7147" s="7"/>
      <c r="T7147"/>
    </row>
    <row r="7148" spans="9:20" x14ac:dyDescent="0.25">
      <c r="I7148" s="7"/>
      <c r="J7148" s="7"/>
      <c r="T7148"/>
    </row>
    <row r="7149" spans="9:20" x14ac:dyDescent="0.25">
      <c r="I7149" s="7"/>
      <c r="J7149" s="7"/>
      <c r="T7149"/>
    </row>
    <row r="7150" spans="9:20" x14ac:dyDescent="0.25">
      <c r="I7150" s="7"/>
      <c r="J7150" s="7"/>
      <c r="T7150"/>
    </row>
    <row r="7151" spans="9:20" x14ac:dyDescent="0.25">
      <c r="I7151" s="7"/>
      <c r="J7151" s="7"/>
      <c r="T7151"/>
    </row>
    <row r="7152" spans="9:20" x14ac:dyDescent="0.25">
      <c r="I7152" s="7"/>
      <c r="J7152" s="7"/>
      <c r="T7152"/>
    </row>
    <row r="7153" spans="9:20" x14ac:dyDescent="0.25">
      <c r="I7153" s="7"/>
      <c r="J7153" s="7"/>
      <c r="T7153"/>
    </row>
    <row r="7154" spans="9:20" x14ac:dyDescent="0.25">
      <c r="I7154" s="7"/>
      <c r="J7154" s="7"/>
      <c r="T7154"/>
    </row>
    <row r="7155" spans="9:20" x14ac:dyDescent="0.25">
      <c r="I7155" s="7"/>
      <c r="J7155" s="7"/>
      <c r="T7155"/>
    </row>
    <row r="7156" spans="9:20" x14ac:dyDescent="0.25">
      <c r="I7156" s="7"/>
      <c r="J7156" s="7"/>
      <c r="T7156"/>
    </row>
    <row r="7157" spans="9:20" x14ac:dyDescent="0.25">
      <c r="I7157" s="7"/>
      <c r="J7157" s="7"/>
      <c r="T7157"/>
    </row>
    <row r="7158" spans="9:20" x14ac:dyDescent="0.25">
      <c r="I7158" s="7"/>
      <c r="J7158" s="7"/>
      <c r="T7158"/>
    </row>
    <row r="7159" spans="9:20" x14ac:dyDescent="0.25">
      <c r="I7159" s="7"/>
      <c r="J7159" s="7"/>
      <c r="T7159"/>
    </row>
    <row r="7160" spans="9:20" x14ac:dyDescent="0.25">
      <c r="I7160" s="7"/>
      <c r="J7160" s="7"/>
      <c r="T7160"/>
    </row>
    <row r="7161" spans="9:20" x14ac:dyDescent="0.25">
      <c r="I7161" s="7"/>
      <c r="J7161" s="7"/>
      <c r="T7161"/>
    </row>
    <row r="7162" spans="9:20" x14ac:dyDescent="0.25">
      <c r="I7162" s="7"/>
      <c r="J7162" s="7"/>
      <c r="T7162"/>
    </row>
    <row r="7163" spans="9:20" x14ac:dyDescent="0.25">
      <c r="I7163" s="7"/>
      <c r="J7163" s="7"/>
      <c r="T7163"/>
    </row>
    <row r="7164" spans="9:20" x14ac:dyDescent="0.25">
      <c r="I7164" s="7"/>
      <c r="J7164" s="7"/>
      <c r="T7164"/>
    </row>
    <row r="7165" spans="9:20" x14ac:dyDescent="0.25">
      <c r="I7165" s="7"/>
      <c r="J7165" s="7"/>
      <c r="T7165"/>
    </row>
    <row r="7166" spans="9:20" x14ac:dyDescent="0.25">
      <c r="I7166" s="7"/>
      <c r="J7166" s="7"/>
      <c r="T7166"/>
    </row>
    <row r="7167" spans="9:20" x14ac:dyDescent="0.25">
      <c r="I7167" s="7"/>
      <c r="J7167" s="7"/>
      <c r="T7167"/>
    </row>
    <row r="7168" spans="9:20" x14ac:dyDescent="0.25">
      <c r="I7168" s="7"/>
      <c r="J7168" s="7"/>
      <c r="T7168"/>
    </row>
    <row r="7169" spans="9:20" x14ac:dyDescent="0.25">
      <c r="I7169" s="7"/>
      <c r="J7169" s="7"/>
      <c r="T7169"/>
    </row>
    <row r="7170" spans="9:20" x14ac:dyDescent="0.25">
      <c r="I7170" s="7"/>
      <c r="J7170" s="7"/>
      <c r="T7170"/>
    </row>
    <row r="7171" spans="9:20" x14ac:dyDescent="0.25">
      <c r="I7171" s="7"/>
      <c r="J7171" s="7"/>
      <c r="T7171"/>
    </row>
    <row r="7172" spans="9:20" x14ac:dyDescent="0.25">
      <c r="I7172" s="7"/>
      <c r="J7172" s="7"/>
      <c r="T7172"/>
    </row>
    <row r="7173" spans="9:20" x14ac:dyDescent="0.25">
      <c r="I7173" s="7"/>
      <c r="J7173" s="7"/>
      <c r="T7173"/>
    </row>
    <row r="7174" spans="9:20" x14ac:dyDescent="0.25">
      <c r="I7174" s="7"/>
      <c r="J7174" s="7"/>
      <c r="T7174"/>
    </row>
    <row r="7175" spans="9:20" x14ac:dyDescent="0.25">
      <c r="I7175" s="7"/>
      <c r="J7175" s="7"/>
      <c r="T7175"/>
    </row>
    <row r="7176" spans="9:20" x14ac:dyDescent="0.25">
      <c r="I7176" s="7"/>
      <c r="J7176" s="7"/>
      <c r="T7176"/>
    </row>
    <row r="7177" spans="9:20" x14ac:dyDescent="0.25">
      <c r="I7177" s="7"/>
      <c r="J7177" s="7"/>
      <c r="T7177"/>
    </row>
    <row r="7178" spans="9:20" x14ac:dyDescent="0.25">
      <c r="I7178" s="7"/>
      <c r="J7178" s="7"/>
      <c r="T7178"/>
    </row>
    <row r="7179" spans="9:20" x14ac:dyDescent="0.25">
      <c r="I7179" s="7"/>
      <c r="J7179" s="7"/>
      <c r="T7179"/>
    </row>
    <row r="7180" spans="9:20" x14ac:dyDescent="0.25">
      <c r="I7180" s="7"/>
      <c r="J7180" s="7"/>
      <c r="T7180"/>
    </row>
    <row r="7181" spans="9:20" x14ac:dyDescent="0.25">
      <c r="I7181" s="7"/>
      <c r="J7181" s="7"/>
      <c r="T7181"/>
    </row>
    <row r="7182" spans="9:20" x14ac:dyDescent="0.25">
      <c r="I7182" s="7"/>
      <c r="J7182" s="7"/>
      <c r="T7182"/>
    </row>
    <row r="7183" spans="9:20" x14ac:dyDescent="0.25">
      <c r="I7183" s="7"/>
      <c r="J7183" s="7"/>
      <c r="T7183"/>
    </row>
    <row r="7184" spans="9:20" x14ac:dyDescent="0.25">
      <c r="I7184" s="7"/>
      <c r="J7184" s="7"/>
      <c r="T7184"/>
    </row>
    <row r="7185" spans="9:20" x14ac:dyDescent="0.25">
      <c r="I7185" s="7"/>
      <c r="J7185" s="7"/>
      <c r="T7185"/>
    </row>
    <row r="7186" spans="9:20" x14ac:dyDescent="0.25">
      <c r="I7186" s="7"/>
      <c r="J7186" s="7"/>
      <c r="T7186"/>
    </row>
    <row r="7187" spans="9:20" x14ac:dyDescent="0.25">
      <c r="I7187" s="7"/>
      <c r="J7187" s="7"/>
      <c r="T7187"/>
    </row>
    <row r="7188" spans="9:20" x14ac:dyDescent="0.25">
      <c r="I7188" s="7"/>
      <c r="J7188" s="7"/>
      <c r="T7188"/>
    </row>
    <row r="7189" spans="9:20" x14ac:dyDescent="0.25">
      <c r="I7189" s="7"/>
      <c r="J7189" s="7"/>
      <c r="T7189"/>
    </row>
    <row r="7190" spans="9:20" x14ac:dyDescent="0.25">
      <c r="I7190" s="7"/>
      <c r="J7190" s="7"/>
      <c r="T7190"/>
    </row>
    <row r="7191" spans="9:20" x14ac:dyDescent="0.25">
      <c r="I7191" s="7"/>
      <c r="J7191" s="7"/>
      <c r="T7191"/>
    </row>
    <row r="7192" spans="9:20" x14ac:dyDescent="0.25">
      <c r="I7192" s="7"/>
      <c r="J7192" s="7"/>
      <c r="T7192"/>
    </row>
    <row r="7193" spans="9:20" x14ac:dyDescent="0.25">
      <c r="I7193" s="7"/>
      <c r="J7193" s="7"/>
      <c r="T7193"/>
    </row>
    <row r="7194" spans="9:20" x14ac:dyDescent="0.25">
      <c r="I7194" s="7"/>
      <c r="J7194" s="7"/>
      <c r="T7194"/>
    </row>
    <row r="7195" spans="9:20" x14ac:dyDescent="0.25">
      <c r="I7195" s="7"/>
      <c r="J7195" s="7"/>
      <c r="T7195"/>
    </row>
    <row r="7196" spans="9:20" x14ac:dyDescent="0.25">
      <c r="I7196" s="7"/>
      <c r="J7196" s="7"/>
      <c r="T7196"/>
    </row>
    <row r="7197" spans="9:20" x14ac:dyDescent="0.25">
      <c r="I7197" s="7"/>
      <c r="J7197" s="7"/>
      <c r="T7197"/>
    </row>
    <row r="7198" spans="9:20" x14ac:dyDescent="0.25">
      <c r="I7198" s="7"/>
      <c r="J7198" s="7"/>
      <c r="T7198"/>
    </row>
    <row r="7199" spans="9:20" x14ac:dyDescent="0.25">
      <c r="I7199" s="7"/>
      <c r="J7199" s="7"/>
      <c r="T7199"/>
    </row>
    <row r="7200" spans="9:20" x14ac:dyDescent="0.25">
      <c r="I7200" s="7"/>
      <c r="J7200" s="7"/>
      <c r="T7200"/>
    </row>
    <row r="7201" spans="9:20" x14ac:dyDescent="0.25">
      <c r="I7201" s="7"/>
      <c r="J7201" s="7"/>
      <c r="T7201"/>
    </row>
    <row r="7202" spans="9:20" x14ac:dyDescent="0.25">
      <c r="I7202" s="7"/>
      <c r="J7202" s="7"/>
      <c r="T7202"/>
    </row>
    <row r="7203" spans="9:20" x14ac:dyDescent="0.25">
      <c r="I7203" s="7"/>
      <c r="J7203" s="7"/>
      <c r="T7203"/>
    </row>
    <row r="7204" spans="9:20" x14ac:dyDescent="0.25">
      <c r="I7204" s="7"/>
      <c r="J7204" s="7"/>
      <c r="T7204"/>
    </row>
    <row r="7205" spans="9:20" x14ac:dyDescent="0.25">
      <c r="I7205" s="7"/>
      <c r="J7205" s="7"/>
      <c r="T7205"/>
    </row>
    <row r="7206" spans="9:20" x14ac:dyDescent="0.25">
      <c r="I7206" s="7"/>
      <c r="J7206" s="7"/>
      <c r="T7206"/>
    </row>
    <row r="7207" spans="9:20" x14ac:dyDescent="0.25">
      <c r="I7207" s="7"/>
      <c r="J7207" s="7"/>
      <c r="T7207"/>
    </row>
    <row r="7208" spans="9:20" x14ac:dyDescent="0.25">
      <c r="I7208" s="7"/>
      <c r="J7208" s="7"/>
      <c r="T7208"/>
    </row>
    <row r="7209" spans="9:20" x14ac:dyDescent="0.25">
      <c r="I7209" s="7"/>
      <c r="J7209" s="7"/>
      <c r="T7209"/>
    </row>
    <row r="7210" spans="9:20" x14ac:dyDescent="0.25">
      <c r="I7210" s="7"/>
      <c r="J7210" s="7"/>
      <c r="T7210"/>
    </row>
    <row r="7211" spans="9:20" x14ac:dyDescent="0.25">
      <c r="I7211" s="7"/>
      <c r="J7211" s="7"/>
      <c r="T7211"/>
    </row>
    <row r="7212" spans="9:20" x14ac:dyDescent="0.25">
      <c r="I7212" s="7"/>
      <c r="J7212" s="7"/>
      <c r="T7212"/>
    </row>
    <row r="7213" spans="9:20" x14ac:dyDescent="0.25">
      <c r="I7213" s="7"/>
      <c r="J7213" s="7"/>
      <c r="T7213"/>
    </row>
    <row r="7214" spans="9:20" x14ac:dyDescent="0.25">
      <c r="I7214" s="7"/>
      <c r="J7214" s="7"/>
      <c r="T7214"/>
    </row>
    <row r="7215" spans="9:20" x14ac:dyDescent="0.25">
      <c r="I7215" s="7"/>
      <c r="J7215" s="7"/>
      <c r="T7215"/>
    </row>
    <row r="7216" spans="9:20" x14ac:dyDescent="0.25">
      <c r="I7216" s="7"/>
      <c r="J7216" s="7"/>
      <c r="T7216"/>
    </row>
    <row r="7217" spans="9:20" x14ac:dyDescent="0.25">
      <c r="I7217" s="7"/>
      <c r="J7217" s="7"/>
      <c r="T7217"/>
    </row>
    <row r="7218" spans="9:20" x14ac:dyDescent="0.25">
      <c r="I7218" s="7"/>
      <c r="J7218" s="7"/>
      <c r="T7218"/>
    </row>
    <row r="7219" spans="9:20" x14ac:dyDescent="0.25">
      <c r="I7219" s="7"/>
      <c r="J7219" s="7"/>
      <c r="T7219"/>
    </row>
    <row r="7220" spans="9:20" x14ac:dyDescent="0.25">
      <c r="I7220" s="7"/>
      <c r="J7220" s="7"/>
      <c r="T7220"/>
    </row>
    <row r="7221" spans="9:20" x14ac:dyDescent="0.25">
      <c r="I7221" s="7"/>
      <c r="J7221" s="7"/>
      <c r="T7221"/>
    </row>
    <row r="7222" spans="9:20" x14ac:dyDescent="0.25">
      <c r="I7222" s="7"/>
      <c r="J7222" s="7"/>
      <c r="T7222"/>
    </row>
    <row r="7223" spans="9:20" x14ac:dyDescent="0.25">
      <c r="I7223" s="7"/>
      <c r="J7223" s="7"/>
      <c r="T7223"/>
    </row>
    <row r="7224" spans="9:20" x14ac:dyDescent="0.25">
      <c r="I7224" s="7"/>
      <c r="J7224" s="7"/>
      <c r="T7224"/>
    </row>
    <row r="7225" spans="9:20" x14ac:dyDescent="0.25">
      <c r="I7225" s="7"/>
      <c r="J7225" s="7"/>
      <c r="T7225"/>
    </row>
    <row r="7226" spans="9:20" x14ac:dyDescent="0.25">
      <c r="I7226" s="7"/>
      <c r="J7226" s="7"/>
      <c r="T7226"/>
    </row>
    <row r="7227" spans="9:20" x14ac:dyDescent="0.25">
      <c r="I7227" s="7"/>
      <c r="J7227" s="7"/>
      <c r="T7227"/>
    </row>
    <row r="7228" spans="9:20" x14ac:dyDescent="0.25">
      <c r="I7228" s="7"/>
      <c r="J7228" s="7"/>
      <c r="T7228"/>
    </row>
    <row r="7229" spans="9:20" x14ac:dyDescent="0.25">
      <c r="I7229" s="7"/>
      <c r="J7229" s="7"/>
      <c r="T7229"/>
    </row>
    <row r="7230" spans="9:20" x14ac:dyDescent="0.25">
      <c r="I7230" s="7"/>
      <c r="J7230" s="7"/>
      <c r="T7230"/>
    </row>
    <row r="7231" spans="9:20" x14ac:dyDescent="0.25">
      <c r="I7231" s="7"/>
      <c r="J7231" s="7"/>
      <c r="T7231"/>
    </row>
    <row r="7232" spans="9:20" x14ac:dyDescent="0.25">
      <c r="I7232" s="7"/>
      <c r="J7232" s="7"/>
      <c r="T7232"/>
    </row>
    <row r="7233" spans="9:20" x14ac:dyDescent="0.25">
      <c r="I7233" s="7"/>
      <c r="J7233" s="7"/>
      <c r="T7233"/>
    </row>
    <row r="7234" spans="9:20" x14ac:dyDescent="0.25">
      <c r="I7234" s="7"/>
      <c r="J7234" s="7"/>
      <c r="T7234"/>
    </row>
    <row r="7235" spans="9:20" x14ac:dyDescent="0.25">
      <c r="I7235" s="7"/>
      <c r="J7235" s="7"/>
      <c r="T7235"/>
    </row>
    <row r="7236" spans="9:20" x14ac:dyDescent="0.25">
      <c r="I7236" s="7"/>
      <c r="J7236" s="7"/>
      <c r="T7236"/>
    </row>
    <row r="7237" spans="9:20" x14ac:dyDescent="0.25">
      <c r="I7237" s="7"/>
      <c r="J7237" s="7"/>
      <c r="T7237"/>
    </row>
    <row r="7238" spans="9:20" x14ac:dyDescent="0.25">
      <c r="I7238" s="7"/>
      <c r="J7238" s="7"/>
      <c r="T7238"/>
    </row>
    <row r="7239" spans="9:20" x14ac:dyDescent="0.25">
      <c r="I7239" s="7"/>
      <c r="J7239" s="7"/>
      <c r="T7239"/>
    </row>
    <row r="7240" spans="9:20" x14ac:dyDescent="0.25">
      <c r="I7240" s="7"/>
      <c r="J7240" s="7"/>
      <c r="T7240"/>
    </row>
    <row r="7241" spans="9:20" x14ac:dyDescent="0.25">
      <c r="I7241" s="7"/>
      <c r="J7241" s="7"/>
      <c r="T7241"/>
    </row>
    <row r="7242" spans="9:20" x14ac:dyDescent="0.25">
      <c r="I7242" s="7"/>
      <c r="J7242" s="7"/>
      <c r="T7242"/>
    </row>
    <row r="7243" spans="9:20" x14ac:dyDescent="0.25">
      <c r="I7243" s="7"/>
      <c r="J7243" s="7"/>
      <c r="T7243"/>
    </row>
    <row r="7244" spans="9:20" x14ac:dyDescent="0.25">
      <c r="I7244" s="7"/>
      <c r="J7244" s="7"/>
      <c r="T7244"/>
    </row>
    <row r="7245" spans="9:20" x14ac:dyDescent="0.25">
      <c r="I7245" s="7"/>
      <c r="J7245" s="7"/>
      <c r="T7245"/>
    </row>
    <row r="7246" spans="9:20" x14ac:dyDescent="0.25">
      <c r="I7246" s="7"/>
      <c r="J7246" s="7"/>
      <c r="T7246"/>
    </row>
    <row r="7247" spans="9:20" x14ac:dyDescent="0.25">
      <c r="I7247" s="7"/>
      <c r="J7247" s="7"/>
      <c r="T7247"/>
    </row>
    <row r="7248" spans="9:20" x14ac:dyDescent="0.25">
      <c r="I7248" s="7"/>
      <c r="J7248" s="7"/>
      <c r="T7248"/>
    </row>
    <row r="7249" spans="9:20" x14ac:dyDescent="0.25">
      <c r="I7249" s="7"/>
      <c r="J7249" s="7"/>
      <c r="T7249"/>
    </row>
    <row r="7250" spans="9:20" x14ac:dyDescent="0.25">
      <c r="I7250" s="7"/>
      <c r="J7250" s="7"/>
      <c r="T7250"/>
    </row>
    <row r="7251" spans="9:20" x14ac:dyDescent="0.25">
      <c r="I7251" s="7"/>
      <c r="J7251" s="7"/>
      <c r="T7251"/>
    </row>
    <row r="7252" spans="9:20" x14ac:dyDescent="0.25">
      <c r="I7252" s="7"/>
      <c r="J7252" s="7"/>
      <c r="T7252"/>
    </row>
    <row r="7253" spans="9:20" x14ac:dyDescent="0.25">
      <c r="I7253" s="7"/>
      <c r="J7253" s="7"/>
      <c r="T7253"/>
    </row>
    <row r="7254" spans="9:20" x14ac:dyDescent="0.25">
      <c r="I7254" s="7"/>
      <c r="J7254" s="7"/>
      <c r="T7254"/>
    </row>
    <row r="7255" spans="9:20" x14ac:dyDescent="0.25">
      <c r="I7255" s="7"/>
      <c r="J7255" s="7"/>
      <c r="T7255"/>
    </row>
    <row r="7256" spans="9:20" x14ac:dyDescent="0.25">
      <c r="I7256" s="7"/>
      <c r="J7256" s="7"/>
      <c r="T7256"/>
    </row>
    <row r="7257" spans="9:20" x14ac:dyDescent="0.25">
      <c r="I7257" s="7"/>
      <c r="J7257" s="7"/>
      <c r="T7257"/>
    </row>
    <row r="7258" spans="9:20" x14ac:dyDescent="0.25">
      <c r="I7258" s="7"/>
      <c r="J7258" s="7"/>
      <c r="T7258"/>
    </row>
    <row r="7259" spans="9:20" x14ac:dyDescent="0.25">
      <c r="I7259" s="7"/>
      <c r="J7259" s="7"/>
      <c r="T7259"/>
    </row>
    <row r="7260" spans="9:20" x14ac:dyDescent="0.25">
      <c r="I7260" s="7"/>
      <c r="J7260" s="7"/>
      <c r="T7260"/>
    </row>
    <row r="7261" spans="9:20" x14ac:dyDescent="0.25">
      <c r="I7261" s="7"/>
      <c r="J7261" s="7"/>
      <c r="T7261"/>
    </row>
    <row r="7262" spans="9:20" x14ac:dyDescent="0.25">
      <c r="I7262" s="7"/>
      <c r="J7262" s="7"/>
      <c r="T7262"/>
    </row>
    <row r="7263" spans="9:20" x14ac:dyDescent="0.25">
      <c r="I7263" s="7"/>
      <c r="J7263" s="7"/>
      <c r="T7263"/>
    </row>
    <row r="7264" spans="9:20" x14ac:dyDescent="0.25">
      <c r="I7264" s="7"/>
      <c r="J7264" s="7"/>
      <c r="T7264"/>
    </row>
    <row r="7265" spans="9:20" x14ac:dyDescent="0.25">
      <c r="I7265" s="7"/>
      <c r="J7265" s="7"/>
      <c r="T7265"/>
    </row>
    <row r="7266" spans="9:20" x14ac:dyDescent="0.25">
      <c r="I7266" s="7"/>
      <c r="J7266" s="7"/>
      <c r="T7266"/>
    </row>
    <row r="7267" spans="9:20" x14ac:dyDescent="0.25">
      <c r="I7267" s="7"/>
      <c r="J7267" s="7"/>
      <c r="T7267"/>
    </row>
    <row r="7268" spans="9:20" x14ac:dyDescent="0.25">
      <c r="I7268" s="7"/>
      <c r="J7268" s="7"/>
      <c r="T7268"/>
    </row>
    <row r="7269" spans="9:20" x14ac:dyDescent="0.25">
      <c r="I7269" s="7"/>
      <c r="J7269" s="7"/>
      <c r="T7269"/>
    </row>
    <row r="7270" spans="9:20" x14ac:dyDescent="0.25">
      <c r="I7270" s="7"/>
      <c r="J7270" s="7"/>
      <c r="T7270"/>
    </row>
    <row r="7271" spans="9:20" x14ac:dyDescent="0.25">
      <c r="I7271" s="7"/>
      <c r="J7271" s="7"/>
      <c r="T7271"/>
    </row>
    <row r="7272" spans="9:20" x14ac:dyDescent="0.25">
      <c r="I7272" s="7"/>
      <c r="J7272" s="7"/>
      <c r="T7272"/>
    </row>
    <row r="7273" spans="9:20" x14ac:dyDescent="0.25">
      <c r="I7273" s="7"/>
      <c r="J7273" s="7"/>
      <c r="T7273"/>
    </row>
    <row r="7274" spans="9:20" x14ac:dyDescent="0.25">
      <c r="I7274" s="7"/>
      <c r="J7274" s="7"/>
      <c r="T7274"/>
    </row>
    <row r="7275" spans="9:20" x14ac:dyDescent="0.25">
      <c r="I7275" s="7"/>
      <c r="J7275" s="7"/>
      <c r="T7275"/>
    </row>
    <row r="7276" spans="9:20" x14ac:dyDescent="0.25">
      <c r="I7276" s="7"/>
      <c r="J7276" s="7"/>
      <c r="T7276"/>
    </row>
    <row r="7277" spans="9:20" x14ac:dyDescent="0.25">
      <c r="I7277" s="7"/>
      <c r="J7277" s="7"/>
      <c r="T7277"/>
    </row>
    <row r="7278" spans="9:20" x14ac:dyDescent="0.25">
      <c r="I7278" s="7"/>
      <c r="J7278" s="7"/>
      <c r="T7278"/>
    </row>
    <row r="7279" spans="9:20" x14ac:dyDescent="0.25">
      <c r="I7279" s="7"/>
      <c r="J7279" s="7"/>
      <c r="T7279"/>
    </row>
    <row r="7280" spans="9:20" x14ac:dyDescent="0.25">
      <c r="I7280" s="7"/>
      <c r="J7280" s="7"/>
      <c r="T7280"/>
    </row>
    <row r="7281" spans="9:20" x14ac:dyDescent="0.25">
      <c r="I7281" s="7"/>
      <c r="J7281" s="7"/>
      <c r="T7281"/>
    </row>
    <row r="7282" spans="9:20" x14ac:dyDescent="0.25">
      <c r="I7282" s="7"/>
      <c r="J7282" s="7"/>
      <c r="T7282"/>
    </row>
    <row r="7283" spans="9:20" x14ac:dyDescent="0.25">
      <c r="I7283" s="7"/>
      <c r="J7283" s="7"/>
      <c r="T7283"/>
    </row>
    <row r="7284" spans="9:20" x14ac:dyDescent="0.25">
      <c r="I7284" s="7"/>
      <c r="J7284" s="7"/>
      <c r="T7284"/>
    </row>
    <row r="7285" spans="9:20" x14ac:dyDescent="0.25">
      <c r="I7285" s="7"/>
      <c r="J7285" s="7"/>
      <c r="T7285"/>
    </row>
    <row r="7286" spans="9:20" x14ac:dyDescent="0.25">
      <c r="I7286" s="7"/>
      <c r="J7286" s="7"/>
      <c r="T7286"/>
    </row>
    <row r="7287" spans="9:20" x14ac:dyDescent="0.25">
      <c r="I7287" s="7"/>
      <c r="J7287" s="7"/>
      <c r="T7287"/>
    </row>
    <row r="7288" spans="9:20" x14ac:dyDescent="0.25">
      <c r="I7288" s="7"/>
      <c r="J7288" s="7"/>
      <c r="T7288"/>
    </row>
    <row r="7289" spans="9:20" x14ac:dyDescent="0.25">
      <c r="I7289" s="7"/>
      <c r="J7289" s="7"/>
      <c r="T7289"/>
    </row>
    <row r="7290" spans="9:20" x14ac:dyDescent="0.25">
      <c r="I7290" s="7"/>
      <c r="J7290" s="7"/>
      <c r="T7290"/>
    </row>
    <row r="7291" spans="9:20" x14ac:dyDescent="0.25">
      <c r="I7291" s="7"/>
      <c r="J7291" s="7"/>
      <c r="T7291"/>
    </row>
    <row r="7292" spans="9:20" x14ac:dyDescent="0.25">
      <c r="I7292" s="7"/>
      <c r="J7292" s="7"/>
      <c r="T7292"/>
    </row>
    <row r="7293" spans="9:20" x14ac:dyDescent="0.25">
      <c r="I7293" s="7"/>
      <c r="J7293" s="7"/>
      <c r="T7293"/>
    </row>
    <row r="7294" spans="9:20" x14ac:dyDescent="0.25">
      <c r="I7294" s="7"/>
      <c r="J7294" s="7"/>
      <c r="T7294"/>
    </row>
    <row r="7295" spans="9:20" x14ac:dyDescent="0.25">
      <c r="I7295" s="7"/>
      <c r="J7295" s="7"/>
      <c r="T7295"/>
    </row>
    <row r="7296" spans="9:20" x14ac:dyDescent="0.25">
      <c r="I7296" s="7"/>
      <c r="J7296" s="7"/>
      <c r="T7296"/>
    </row>
    <row r="7297" spans="9:20" x14ac:dyDescent="0.25">
      <c r="I7297" s="7"/>
      <c r="J7297" s="7"/>
      <c r="T7297"/>
    </row>
    <row r="7298" spans="9:20" x14ac:dyDescent="0.25">
      <c r="I7298" s="7"/>
      <c r="J7298" s="7"/>
      <c r="T7298"/>
    </row>
    <row r="7299" spans="9:20" x14ac:dyDescent="0.25">
      <c r="I7299" s="7"/>
      <c r="J7299" s="7"/>
      <c r="T7299"/>
    </row>
    <row r="7300" spans="9:20" x14ac:dyDescent="0.25">
      <c r="I7300" s="7"/>
      <c r="J7300" s="7"/>
      <c r="T7300"/>
    </row>
    <row r="7301" spans="9:20" x14ac:dyDescent="0.25">
      <c r="I7301" s="7"/>
      <c r="J7301" s="7"/>
      <c r="T7301"/>
    </row>
    <row r="7302" spans="9:20" x14ac:dyDescent="0.25">
      <c r="I7302" s="7"/>
      <c r="J7302" s="7"/>
      <c r="T7302"/>
    </row>
    <row r="7303" spans="9:20" x14ac:dyDescent="0.25">
      <c r="I7303" s="7"/>
      <c r="J7303" s="7"/>
      <c r="T7303"/>
    </row>
    <row r="7304" spans="9:20" x14ac:dyDescent="0.25">
      <c r="I7304" s="7"/>
      <c r="J7304" s="7"/>
      <c r="T7304"/>
    </row>
    <row r="7305" spans="9:20" x14ac:dyDescent="0.25">
      <c r="I7305" s="7"/>
      <c r="J7305" s="7"/>
      <c r="T7305"/>
    </row>
    <row r="7306" spans="9:20" x14ac:dyDescent="0.25">
      <c r="I7306" s="7"/>
      <c r="J7306" s="7"/>
      <c r="T7306"/>
    </row>
    <row r="7307" spans="9:20" x14ac:dyDescent="0.25">
      <c r="I7307" s="7"/>
      <c r="J7307" s="7"/>
      <c r="T7307"/>
    </row>
    <row r="7308" spans="9:20" x14ac:dyDescent="0.25">
      <c r="I7308" s="7"/>
      <c r="J7308" s="7"/>
      <c r="T7308"/>
    </row>
    <row r="7309" spans="9:20" x14ac:dyDescent="0.25">
      <c r="I7309" s="7"/>
      <c r="J7309" s="7"/>
      <c r="T7309"/>
    </row>
    <row r="7310" spans="9:20" x14ac:dyDescent="0.25">
      <c r="I7310" s="7"/>
      <c r="J7310" s="7"/>
      <c r="T7310"/>
    </row>
    <row r="7311" spans="9:20" x14ac:dyDescent="0.25">
      <c r="I7311" s="7"/>
      <c r="J7311" s="7"/>
      <c r="T7311"/>
    </row>
    <row r="7312" spans="9:20" x14ac:dyDescent="0.25">
      <c r="I7312" s="7"/>
      <c r="J7312" s="7"/>
      <c r="T7312"/>
    </row>
    <row r="7313" spans="9:20" x14ac:dyDescent="0.25">
      <c r="I7313" s="7"/>
      <c r="J7313" s="7"/>
      <c r="T7313"/>
    </row>
    <row r="7314" spans="9:20" x14ac:dyDescent="0.25">
      <c r="I7314" s="7"/>
      <c r="J7314" s="7"/>
      <c r="T7314"/>
    </row>
    <row r="7315" spans="9:20" x14ac:dyDescent="0.25">
      <c r="I7315" s="7"/>
      <c r="J7315" s="7"/>
      <c r="T7315"/>
    </row>
    <row r="7316" spans="9:20" x14ac:dyDescent="0.25">
      <c r="I7316" s="7"/>
      <c r="J7316" s="7"/>
      <c r="T7316"/>
    </row>
    <row r="7317" spans="9:20" x14ac:dyDescent="0.25">
      <c r="I7317" s="7"/>
      <c r="J7317" s="7"/>
      <c r="T7317"/>
    </row>
    <row r="7318" spans="9:20" x14ac:dyDescent="0.25">
      <c r="I7318" s="7"/>
      <c r="J7318" s="7"/>
      <c r="T7318"/>
    </row>
    <row r="7319" spans="9:20" x14ac:dyDescent="0.25">
      <c r="I7319" s="7"/>
      <c r="J7319" s="7"/>
      <c r="T7319"/>
    </row>
    <row r="7320" spans="9:20" x14ac:dyDescent="0.25">
      <c r="I7320" s="7"/>
      <c r="J7320" s="7"/>
      <c r="T7320"/>
    </row>
    <row r="7321" spans="9:20" x14ac:dyDescent="0.25">
      <c r="I7321" s="7"/>
      <c r="J7321" s="7"/>
      <c r="T7321"/>
    </row>
    <row r="7322" spans="9:20" x14ac:dyDescent="0.25">
      <c r="I7322" s="7"/>
      <c r="J7322" s="7"/>
      <c r="T7322"/>
    </row>
    <row r="7323" spans="9:20" x14ac:dyDescent="0.25">
      <c r="I7323" s="7"/>
      <c r="J7323" s="7"/>
      <c r="T7323"/>
    </row>
    <row r="7324" spans="9:20" x14ac:dyDescent="0.25">
      <c r="I7324" s="7"/>
      <c r="J7324" s="7"/>
      <c r="T7324"/>
    </row>
    <row r="7325" spans="9:20" x14ac:dyDescent="0.25">
      <c r="I7325" s="7"/>
      <c r="J7325" s="7"/>
      <c r="T7325"/>
    </row>
    <row r="7326" spans="9:20" x14ac:dyDescent="0.25">
      <c r="I7326" s="7"/>
      <c r="J7326" s="7"/>
      <c r="T7326"/>
    </row>
    <row r="7327" spans="9:20" x14ac:dyDescent="0.25">
      <c r="I7327" s="7"/>
      <c r="J7327" s="7"/>
      <c r="T7327"/>
    </row>
    <row r="7328" spans="9:20" x14ac:dyDescent="0.25">
      <c r="I7328" s="7"/>
      <c r="J7328" s="7"/>
      <c r="T7328"/>
    </row>
    <row r="7329" spans="9:20" x14ac:dyDescent="0.25">
      <c r="I7329" s="7"/>
      <c r="J7329" s="7"/>
      <c r="T7329"/>
    </row>
    <row r="7330" spans="9:20" x14ac:dyDescent="0.25">
      <c r="I7330" s="7"/>
      <c r="J7330" s="7"/>
      <c r="T7330"/>
    </row>
    <row r="7331" spans="9:20" x14ac:dyDescent="0.25">
      <c r="I7331" s="7"/>
      <c r="J7331" s="7"/>
      <c r="T7331"/>
    </row>
    <row r="7332" spans="9:20" x14ac:dyDescent="0.25">
      <c r="I7332" s="7"/>
      <c r="J7332" s="7"/>
      <c r="T7332"/>
    </row>
    <row r="7333" spans="9:20" x14ac:dyDescent="0.25">
      <c r="I7333" s="7"/>
      <c r="J7333" s="7"/>
      <c r="T7333"/>
    </row>
    <row r="7334" spans="9:20" x14ac:dyDescent="0.25">
      <c r="I7334" s="7"/>
      <c r="J7334" s="7"/>
      <c r="T7334"/>
    </row>
    <row r="7335" spans="9:20" x14ac:dyDescent="0.25">
      <c r="I7335" s="7"/>
      <c r="J7335" s="7"/>
      <c r="T7335"/>
    </row>
    <row r="7336" spans="9:20" x14ac:dyDescent="0.25">
      <c r="I7336" s="7"/>
      <c r="J7336" s="7"/>
      <c r="T7336"/>
    </row>
    <row r="7337" spans="9:20" x14ac:dyDescent="0.25">
      <c r="I7337" s="7"/>
      <c r="J7337" s="7"/>
      <c r="T7337"/>
    </row>
    <row r="7338" spans="9:20" x14ac:dyDescent="0.25">
      <c r="I7338" s="7"/>
      <c r="J7338" s="7"/>
      <c r="T7338"/>
    </row>
    <row r="7339" spans="9:20" x14ac:dyDescent="0.25">
      <c r="I7339" s="7"/>
      <c r="J7339" s="7"/>
      <c r="T7339"/>
    </row>
    <row r="7340" spans="9:20" x14ac:dyDescent="0.25">
      <c r="I7340" s="7"/>
      <c r="J7340" s="7"/>
      <c r="T7340"/>
    </row>
    <row r="7341" spans="9:20" x14ac:dyDescent="0.25">
      <c r="I7341" s="7"/>
      <c r="J7341" s="7"/>
      <c r="T7341"/>
    </row>
    <row r="7342" spans="9:20" x14ac:dyDescent="0.25">
      <c r="I7342" s="7"/>
      <c r="J7342" s="7"/>
      <c r="T7342"/>
    </row>
    <row r="7343" spans="9:20" x14ac:dyDescent="0.25">
      <c r="I7343" s="7"/>
      <c r="J7343" s="7"/>
      <c r="T7343"/>
    </row>
    <row r="7344" spans="9:20" x14ac:dyDescent="0.25">
      <c r="I7344" s="7"/>
      <c r="J7344" s="7"/>
      <c r="T7344"/>
    </row>
    <row r="7345" spans="9:20" x14ac:dyDescent="0.25">
      <c r="I7345" s="7"/>
      <c r="J7345" s="7"/>
      <c r="T7345"/>
    </row>
    <row r="7346" spans="9:20" x14ac:dyDescent="0.25">
      <c r="I7346" s="7"/>
      <c r="J7346" s="7"/>
      <c r="T7346"/>
    </row>
    <row r="7347" spans="9:20" x14ac:dyDescent="0.25">
      <c r="I7347" s="7"/>
      <c r="J7347" s="7"/>
      <c r="T7347"/>
    </row>
    <row r="7348" spans="9:20" x14ac:dyDescent="0.25">
      <c r="I7348" s="7"/>
      <c r="J7348" s="7"/>
      <c r="T7348"/>
    </row>
    <row r="7349" spans="9:20" x14ac:dyDescent="0.25">
      <c r="I7349" s="7"/>
      <c r="J7349" s="7"/>
      <c r="T7349"/>
    </row>
    <row r="7350" spans="9:20" x14ac:dyDescent="0.25">
      <c r="I7350" s="7"/>
      <c r="J7350" s="7"/>
      <c r="T7350"/>
    </row>
    <row r="7351" spans="9:20" x14ac:dyDescent="0.25">
      <c r="I7351" s="7"/>
      <c r="J7351" s="7"/>
      <c r="T7351"/>
    </row>
    <row r="7352" spans="9:20" x14ac:dyDescent="0.25">
      <c r="I7352" s="7"/>
      <c r="J7352" s="7"/>
      <c r="T7352"/>
    </row>
    <row r="7353" spans="9:20" x14ac:dyDescent="0.25">
      <c r="I7353" s="7"/>
      <c r="J7353" s="7"/>
      <c r="T7353"/>
    </row>
    <row r="7354" spans="9:20" x14ac:dyDescent="0.25">
      <c r="I7354" s="7"/>
      <c r="J7354" s="7"/>
      <c r="T7354"/>
    </row>
    <row r="7355" spans="9:20" x14ac:dyDescent="0.25">
      <c r="I7355" s="7"/>
      <c r="J7355" s="7"/>
      <c r="T7355"/>
    </row>
    <row r="7356" spans="9:20" x14ac:dyDescent="0.25">
      <c r="I7356" s="7"/>
      <c r="J7356" s="7"/>
      <c r="T7356"/>
    </row>
    <row r="7357" spans="9:20" x14ac:dyDescent="0.25">
      <c r="I7357" s="7"/>
      <c r="J7357" s="7"/>
      <c r="T7357"/>
    </row>
    <row r="7358" spans="9:20" x14ac:dyDescent="0.25">
      <c r="I7358" s="7"/>
      <c r="J7358" s="7"/>
      <c r="T7358"/>
    </row>
    <row r="7359" spans="9:20" x14ac:dyDescent="0.25">
      <c r="I7359" s="7"/>
      <c r="J7359" s="7"/>
      <c r="T7359"/>
    </row>
    <row r="7360" spans="9:20" x14ac:dyDescent="0.25">
      <c r="I7360" s="7"/>
      <c r="J7360" s="7"/>
      <c r="T7360"/>
    </row>
    <row r="7361" spans="9:20" x14ac:dyDescent="0.25">
      <c r="I7361" s="7"/>
      <c r="J7361" s="7"/>
      <c r="T7361"/>
    </row>
    <row r="7362" spans="9:20" x14ac:dyDescent="0.25">
      <c r="I7362" s="7"/>
      <c r="J7362" s="7"/>
      <c r="T7362"/>
    </row>
    <row r="7363" spans="9:20" x14ac:dyDescent="0.25">
      <c r="I7363" s="7"/>
      <c r="J7363" s="7"/>
      <c r="T7363"/>
    </row>
    <row r="7364" spans="9:20" x14ac:dyDescent="0.25">
      <c r="I7364" s="7"/>
      <c r="J7364" s="7"/>
      <c r="T7364"/>
    </row>
    <row r="7365" spans="9:20" x14ac:dyDescent="0.25">
      <c r="I7365" s="7"/>
      <c r="J7365" s="7"/>
      <c r="T7365"/>
    </row>
    <row r="7366" spans="9:20" x14ac:dyDescent="0.25">
      <c r="I7366" s="7"/>
      <c r="J7366" s="7"/>
      <c r="T7366"/>
    </row>
    <row r="7367" spans="9:20" x14ac:dyDescent="0.25">
      <c r="I7367" s="7"/>
      <c r="J7367" s="7"/>
      <c r="T7367"/>
    </row>
    <row r="7368" spans="9:20" x14ac:dyDescent="0.25">
      <c r="I7368" s="7"/>
      <c r="J7368" s="7"/>
      <c r="T7368"/>
    </row>
    <row r="7369" spans="9:20" x14ac:dyDescent="0.25">
      <c r="I7369" s="7"/>
      <c r="J7369" s="7"/>
      <c r="T7369"/>
    </row>
    <row r="7370" spans="9:20" x14ac:dyDescent="0.25">
      <c r="I7370" s="7"/>
      <c r="J7370" s="7"/>
      <c r="T7370"/>
    </row>
    <row r="7371" spans="9:20" x14ac:dyDescent="0.25">
      <c r="I7371" s="7"/>
      <c r="J7371" s="7"/>
      <c r="T7371"/>
    </row>
    <row r="7372" spans="9:20" x14ac:dyDescent="0.25">
      <c r="I7372" s="7"/>
      <c r="J7372" s="7"/>
      <c r="T7372"/>
    </row>
    <row r="7373" spans="9:20" x14ac:dyDescent="0.25">
      <c r="I7373" s="7"/>
      <c r="J7373" s="7"/>
      <c r="T7373"/>
    </row>
    <row r="7374" spans="9:20" x14ac:dyDescent="0.25">
      <c r="I7374" s="7"/>
      <c r="J7374" s="7"/>
      <c r="T7374"/>
    </row>
    <row r="7375" spans="9:20" x14ac:dyDescent="0.25">
      <c r="I7375" s="7"/>
      <c r="J7375" s="7"/>
      <c r="T7375"/>
    </row>
    <row r="7376" spans="9:20" x14ac:dyDescent="0.25">
      <c r="I7376" s="7"/>
      <c r="J7376" s="7"/>
      <c r="T7376"/>
    </row>
    <row r="7377" spans="9:20" x14ac:dyDescent="0.25">
      <c r="I7377" s="7"/>
      <c r="J7377" s="7"/>
      <c r="T7377"/>
    </row>
    <row r="7378" spans="9:20" x14ac:dyDescent="0.25">
      <c r="I7378" s="7"/>
      <c r="J7378" s="7"/>
      <c r="T7378"/>
    </row>
    <row r="7379" spans="9:20" x14ac:dyDescent="0.25">
      <c r="I7379" s="7"/>
      <c r="J7379" s="7"/>
      <c r="T7379"/>
    </row>
    <row r="7380" spans="9:20" x14ac:dyDescent="0.25">
      <c r="I7380" s="7"/>
      <c r="J7380" s="7"/>
      <c r="T7380"/>
    </row>
    <row r="7381" spans="9:20" x14ac:dyDescent="0.25">
      <c r="I7381" s="7"/>
      <c r="J7381" s="7"/>
      <c r="T7381"/>
    </row>
    <row r="7382" spans="9:20" x14ac:dyDescent="0.25">
      <c r="I7382" s="7"/>
      <c r="J7382" s="7"/>
      <c r="T7382"/>
    </row>
    <row r="7383" spans="9:20" x14ac:dyDescent="0.25">
      <c r="I7383" s="7"/>
      <c r="J7383" s="7"/>
      <c r="T7383"/>
    </row>
    <row r="7384" spans="9:20" x14ac:dyDescent="0.25">
      <c r="I7384" s="7"/>
      <c r="J7384" s="7"/>
      <c r="T7384"/>
    </row>
    <row r="7385" spans="9:20" x14ac:dyDescent="0.25">
      <c r="I7385" s="7"/>
      <c r="J7385" s="7"/>
      <c r="T7385"/>
    </row>
    <row r="7386" spans="9:20" x14ac:dyDescent="0.25">
      <c r="I7386" s="7"/>
      <c r="J7386" s="7"/>
      <c r="T7386"/>
    </row>
    <row r="7387" spans="9:20" x14ac:dyDescent="0.25">
      <c r="I7387" s="7"/>
      <c r="J7387" s="7"/>
      <c r="T7387"/>
    </row>
    <row r="7388" spans="9:20" x14ac:dyDescent="0.25">
      <c r="I7388" s="7"/>
      <c r="J7388" s="7"/>
      <c r="T7388"/>
    </row>
    <row r="7389" spans="9:20" x14ac:dyDescent="0.25">
      <c r="I7389" s="7"/>
      <c r="J7389" s="7"/>
      <c r="T7389"/>
    </row>
    <row r="7390" spans="9:20" x14ac:dyDescent="0.25">
      <c r="I7390" s="7"/>
      <c r="J7390" s="7"/>
      <c r="T7390"/>
    </row>
    <row r="7391" spans="9:20" x14ac:dyDescent="0.25">
      <c r="I7391" s="7"/>
      <c r="J7391" s="7"/>
      <c r="T7391"/>
    </row>
    <row r="7392" spans="9:20" x14ac:dyDescent="0.25">
      <c r="I7392" s="7"/>
      <c r="J7392" s="7"/>
      <c r="T7392"/>
    </row>
    <row r="7393" spans="9:20" x14ac:dyDescent="0.25">
      <c r="I7393" s="7"/>
      <c r="J7393" s="7"/>
      <c r="T7393"/>
    </row>
    <row r="7394" spans="9:20" x14ac:dyDescent="0.25">
      <c r="I7394" s="7"/>
      <c r="J7394" s="7"/>
      <c r="T7394"/>
    </row>
    <row r="7395" spans="9:20" x14ac:dyDescent="0.25">
      <c r="I7395" s="7"/>
      <c r="J7395" s="7"/>
      <c r="T7395"/>
    </row>
    <row r="7396" spans="9:20" x14ac:dyDescent="0.25">
      <c r="I7396" s="7"/>
      <c r="J7396" s="7"/>
      <c r="T7396"/>
    </row>
    <row r="7397" spans="9:20" x14ac:dyDescent="0.25">
      <c r="I7397" s="7"/>
      <c r="J7397" s="7"/>
      <c r="T7397"/>
    </row>
    <row r="7398" spans="9:20" x14ac:dyDescent="0.25">
      <c r="I7398" s="7"/>
      <c r="J7398" s="7"/>
      <c r="T7398"/>
    </row>
    <row r="7399" spans="9:20" x14ac:dyDescent="0.25">
      <c r="I7399" s="7"/>
      <c r="J7399" s="7"/>
      <c r="T7399"/>
    </row>
    <row r="7400" spans="9:20" x14ac:dyDescent="0.25">
      <c r="I7400" s="7"/>
      <c r="J7400" s="7"/>
      <c r="T7400"/>
    </row>
    <row r="7401" spans="9:20" x14ac:dyDescent="0.25">
      <c r="I7401" s="7"/>
      <c r="J7401" s="7"/>
      <c r="T7401"/>
    </row>
    <row r="7402" spans="9:20" x14ac:dyDescent="0.25">
      <c r="I7402" s="7"/>
      <c r="J7402" s="7"/>
      <c r="T7402"/>
    </row>
    <row r="7403" spans="9:20" x14ac:dyDescent="0.25">
      <c r="I7403" s="7"/>
      <c r="J7403" s="7"/>
      <c r="T7403"/>
    </row>
    <row r="7404" spans="9:20" x14ac:dyDescent="0.25">
      <c r="I7404" s="7"/>
      <c r="J7404" s="7"/>
      <c r="T7404"/>
    </row>
    <row r="7405" spans="9:20" x14ac:dyDescent="0.25">
      <c r="I7405" s="7"/>
      <c r="J7405" s="7"/>
      <c r="T7405"/>
    </row>
    <row r="7406" spans="9:20" x14ac:dyDescent="0.25">
      <c r="I7406" s="7"/>
      <c r="J7406" s="7"/>
      <c r="T7406"/>
    </row>
    <row r="7407" spans="9:20" x14ac:dyDescent="0.25">
      <c r="I7407" s="7"/>
      <c r="J7407" s="7"/>
      <c r="T7407"/>
    </row>
    <row r="7408" spans="9:20" x14ac:dyDescent="0.25">
      <c r="I7408" s="7"/>
      <c r="J7408" s="7"/>
      <c r="T7408"/>
    </row>
    <row r="7409" spans="9:20" x14ac:dyDescent="0.25">
      <c r="I7409" s="7"/>
      <c r="J7409" s="7"/>
      <c r="T7409"/>
    </row>
    <row r="7410" spans="9:20" x14ac:dyDescent="0.25">
      <c r="I7410" s="7"/>
      <c r="J7410" s="7"/>
      <c r="T7410"/>
    </row>
    <row r="7411" spans="9:20" x14ac:dyDescent="0.25">
      <c r="I7411" s="7"/>
      <c r="J7411" s="7"/>
      <c r="T7411"/>
    </row>
    <row r="7412" spans="9:20" x14ac:dyDescent="0.25">
      <c r="I7412" s="7"/>
      <c r="J7412" s="7"/>
      <c r="T7412"/>
    </row>
    <row r="7413" spans="9:20" x14ac:dyDescent="0.25">
      <c r="I7413" s="7"/>
      <c r="J7413" s="7"/>
      <c r="T7413"/>
    </row>
    <row r="7414" spans="9:20" x14ac:dyDescent="0.25">
      <c r="I7414" s="7"/>
      <c r="J7414" s="7"/>
      <c r="T7414"/>
    </row>
    <row r="7415" spans="9:20" x14ac:dyDescent="0.25">
      <c r="I7415" s="7"/>
      <c r="J7415" s="7"/>
      <c r="T7415"/>
    </row>
    <row r="7416" spans="9:20" x14ac:dyDescent="0.25">
      <c r="I7416" s="7"/>
      <c r="J7416" s="7"/>
      <c r="T7416"/>
    </row>
    <row r="7417" spans="9:20" x14ac:dyDescent="0.25">
      <c r="I7417" s="7"/>
      <c r="J7417" s="7"/>
      <c r="T7417"/>
    </row>
    <row r="7418" spans="9:20" x14ac:dyDescent="0.25">
      <c r="I7418" s="7"/>
      <c r="J7418" s="7"/>
      <c r="T7418"/>
    </row>
    <row r="7419" spans="9:20" x14ac:dyDescent="0.25">
      <c r="I7419" s="7"/>
      <c r="J7419" s="7"/>
      <c r="T7419"/>
    </row>
    <row r="7420" spans="9:20" x14ac:dyDescent="0.25">
      <c r="I7420" s="7"/>
      <c r="J7420" s="7"/>
      <c r="T7420"/>
    </row>
    <row r="7421" spans="9:20" x14ac:dyDescent="0.25">
      <c r="I7421" s="7"/>
      <c r="J7421" s="7"/>
      <c r="T7421"/>
    </row>
    <row r="7422" spans="9:20" x14ac:dyDescent="0.25">
      <c r="I7422" s="7"/>
      <c r="J7422" s="7"/>
      <c r="T7422"/>
    </row>
    <row r="7423" spans="9:20" x14ac:dyDescent="0.25">
      <c r="I7423" s="7"/>
      <c r="J7423" s="7"/>
      <c r="T7423"/>
    </row>
    <row r="7424" spans="9:20" x14ac:dyDescent="0.25">
      <c r="I7424" s="7"/>
      <c r="J7424" s="7"/>
      <c r="T7424"/>
    </row>
    <row r="7425" spans="9:20" x14ac:dyDescent="0.25">
      <c r="I7425" s="7"/>
      <c r="J7425" s="7"/>
      <c r="T7425"/>
    </row>
    <row r="7426" spans="9:20" x14ac:dyDescent="0.25">
      <c r="I7426" s="7"/>
      <c r="J7426" s="7"/>
      <c r="T7426"/>
    </row>
    <row r="7427" spans="9:20" x14ac:dyDescent="0.25">
      <c r="I7427" s="7"/>
      <c r="J7427" s="7"/>
      <c r="T7427"/>
    </row>
    <row r="7428" spans="9:20" x14ac:dyDescent="0.25">
      <c r="I7428" s="7"/>
      <c r="J7428" s="7"/>
      <c r="T7428"/>
    </row>
    <row r="7429" spans="9:20" x14ac:dyDescent="0.25">
      <c r="I7429" s="7"/>
      <c r="J7429" s="7"/>
      <c r="T7429"/>
    </row>
    <row r="7430" spans="9:20" x14ac:dyDescent="0.25">
      <c r="I7430" s="7"/>
      <c r="J7430" s="7"/>
      <c r="T7430"/>
    </row>
    <row r="7431" spans="9:20" x14ac:dyDescent="0.25">
      <c r="I7431" s="7"/>
      <c r="J7431" s="7"/>
      <c r="T7431"/>
    </row>
    <row r="7432" spans="9:20" x14ac:dyDescent="0.25">
      <c r="I7432" s="7"/>
      <c r="J7432" s="7"/>
      <c r="T7432"/>
    </row>
    <row r="7433" spans="9:20" x14ac:dyDescent="0.25">
      <c r="I7433" s="7"/>
      <c r="J7433" s="7"/>
      <c r="T7433"/>
    </row>
    <row r="7434" spans="9:20" x14ac:dyDescent="0.25">
      <c r="I7434" s="7"/>
      <c r="J7434" s="7"/>
      <c r="T7434"/>
    </row>
    <row r="7435" spans="9:20" x14ac:dyDescent="0.25">
      <c r="I7435" s="7"/>
      <c r="J7435" s="7"/>
      <c r="T7435"/>
    </row>
    <row r="7436" spans="9:20" x14ac:dyDescent="0.25">
      <c r="I7436" s="7"/>
      <c r="J7436" s="7"/>
      <c r="T7436"/>
    </row>
    <row r="7437" spans="9:20" x14ac:dyDescent="0.25">
      <c r="I7437" s="7"/>
      <c r="J7437" s="7"/>
      <c r="T7437"/>
    </row>
    <row r="7438" spans="9:20" x14ac:dyDescent="0.25">
      <c r="I7438" s="7"/>
      <c r="J7438" s="7"/>
      <c r="T7438"/>
    </row>
    <row r="7439" spans="9:20" x14ac:dyDescent="0.25">
      <c r="I7439" s="7"/>
      <c r="J7439" s="7"/>
      <c r="T7439"/>
    </row>
    <row r="7440" spans="9:20" x14ac:dyDescent="0.25">
      <c r="I7440" s="7"/>
      <c r="J7440" s="7"/>
      <c r="T7440"/>
    </row>
    <row r="7441" spans="9:20" x14ac:dyDescent="0.25">
      <c r="I7441" s="7"/>
      <c r="J7441" s="7"/>
      <c r="T7441"/>
    </row>
    <row r="7442" spans="9:20" x14ac:dyDescent="0.25">
      <c r="I7442" s="7"/>
      <c r="J7442" s="7"/>
      <c r="T7442"/>
    </row>
    <row r="7443" spans="9:20" x14ac:dyDescent="0.25">
      <c r="I7443" s="7"/>
      <c r="J7443" s="7"/>
      <c r="T7443"/>
    </row>
    <row r="7444" spans="9:20" x14ac:dyDescent="0.25">
      <c r="I7444" s="7"/>
      <c r="J7444" s="7"/>
      <c r="T7444"/>
    </row>
    <row r="7445" spans="9:20" x14ac:dyDescent="0.25">
      <c r="I7445" s="7"/>
      <c r="J7445" s="7"/>
      <c r="T7445"/>
    </row>
    <row r="7446" spans="9:20" x14ac:dyDescent="0.25">
      <c r="I7446" s="7"/>
      <c r="J7446" s="7"/>
      <c r="T7446"/>
    </row>
    <row r="7447" spans="9:20" x14ac:dyDescent="0.25">
      <c r="I7447" s="7"/>
      <c r="J7447" s="7"/>
      <c r="T7447"/>
    </row>
    <row r="7448" spans="9:20" x14ac:dyDescent="0.25">
      <c r="I7448" s="7"/>
      <c r="J7448" s="7"/>
      <c r="T7448"/>
    </row>
    <row r="7449" spans="9:20" x14ac:dyDescent="0.25">
      <c r="I7449" s="7"/>
      <c r="J7449" s="7"/>
      <c r="T7449"/>
    </row>
    <row r="7450" spans="9:20" x14ac:dyDescent="0.25">
      <c r="I7450" s="7"/>
      <c r="J7450" s="7"/>
      <c r="T7450"/>
    </row>
    <row r="7451" spans="9:20" x14ac:dyDescent="0.25">
      <c r="I7451" s="7"/>
      <c r="J7451" s="7"/>
      <c r="T7451"/>
    </row>
    <row r="7452" spans="9:20" x14ac:dyDescent="0.25">
      <c r="I7452" s="7"/>
      <c r="J7452" s="7"/>
      <c r="T7452"/>
    </row>
    <row r="7453" spans="9:20" x14ac:dyDescent="0.25">
      <c r="I7453" s="7"/>
      <c r="J7453" s="7"/>
      <c r="T7453"/>
    </row>
    <row r="7454" spans="9:20" x14ac:dyDescent="0.25">
      <c r="I7454" s="7"/>
      <c r="J7454" s="7"/>
      <c r="T7454"/>
    </row>
    <row r="7455" spans="9:20" x14ac:dyDescent="0.25">
      <c r="I7455" s="7"/>
      <c r="J7455" s="7"/>
      <c r="T7455"/>
    </row>
    <row r="7456" spans="9:20" x14ac:dyDescent="0.25">
      <c r="I7456" s="7"/>
      <c r="J7456" s="7"/>
      <c r="T7456"/>
    </row>
    <row r="7457" spans="9:20" x14ac:dyDescent="0.25">
      <c r="I7457" s="7"/>
      <c r="J7457" s="7"/>
      <c r="T7457"/>
    </row>
    <row r="7458" spans="9:20" x14ac:dyDescent="0.25">
      <c r="I7458" s="7"/>
      <c r="J7458" s="7"/>
      <c r="T7458"/>
    </row>
    <row r="7459" spans="9:20" x14ac:dyDescent="0.25">
      <c r="I7459" s="7"/>
      <c r="J7459" s="7"/>
      <c r="T7459"/>
    </row>
    <row r="7460" spans="9:20" x14ac:dyDescent="0.25">
      <c r="I7460" s="7"/>
      <c r="J7460" s="7"/>
      <c r="T7460"/>
    </row>
    <row r="7461" spans="9:20" x14ac:dyDescent="0.25">
      <c r="I7461" s="7"/>
      <c r="J7461" s="7"/>
      <c r="T7461"/>
    </row>
    <row r="7462" spans="9:20" x14ac:dyDescent="0.25">
      <c r="I7462" s="7"/>
      <c r="J7462" s="7"/>
      <c r="T7462"/>
    </row>
    <row r="7463" spans="9:20" x14ac:dyDescent="0.25">
      <c r="I7463" s="7"/>
      <c r="J7463" s="7"/>
      <c r="T7463"/>
    </row>
    <row r="7464" spans="9:20" x14ac:dyDescent="0.25">
      <c r="I7464" s="7"/>
      <c r="J7464" s="7"/>
      <c r="T7464"/>
    </row>
    <row r="7465" spans="9:20" x14ac:dyDescent="0.25">
      <c r="I7465" s="7"/>
      <c r="J7465" s="7"/>
      <c r="T7465"/>
    </row>
    <row r="7466" spans="9:20" x14ac:dyDescent="0.25">
      <c r="I7466" s="7"/>
      <c r="J7466" s="7"/>
      <c r="T7466"/>
    </row>
    <row r="7467" spans="9:20" x14ac:dyDescent="0.25">
      <c r="I7467" s="7"/>
      <c r="J7467" s="7"/>
      <c r="T7467"/>
    </row>
    <row r="7468" spans="9:20" x14ac:dyDescent="0.25">
      <c r="I7468" s="7"/>
      <c r="J7468" s="7"/>
      <c r="T7468"/>
    </row>
    <row r="7469" spans="9:20" x14ac:dyDescent="0.25">
      <c r="I7469" s="7"/>
      <c r="J7469" s="7"/>
      <c r="T7469"/>
    </row>
    <row r="7470" spans="9:20" x14ac:dyDescent="0.25">
      <c r="I7470" s="7"/>
      <c r="J7470" s="7"/>
      <c r="T7470"/>
    </row>
    <row r="7471" spans="9:20" x14ac:dyDescent="0.25">
      <c r="I7471" s="7"/>
      <c r="J7471" s="7"/>
      <c r="T7471"/>
    </row>
    <row r="7472" spans="9:20" x14ac:dyDescent="0.25">
      <c r="I7472" s="7"/>
      <c r="J7472" s="7"/>
      <c r="T7472"/>
    </row>
    <row r="7473" spans="9:20" x14ac:dyDescent="0.25">
      <c r="I7473" s="7"/>
      <c r="J7473" s="7"/>
      <c r="T7473"/>
    </row>
    <row r="7474" spans="9:20" x14ac:dyDescent="0.25">
      <c r="I7474" s="7"/>
      <c r="J7474" s="7"/>
      <c r="T7474"/>
    </row>
    <row r="7475" spans="9:20" x14ac:dyDescent="0.25">
      <c r="I7475" s="7"/>
      <c r="J7475" s="7"/>
      <c r="T7475"/>
    </row>
    <row r="7476" spans="9:20" x14ac:dyDescent="0.25">
      <c r="I7476" s="7"/>
      <c r="J7476" s="7"/>
      <c r="T7476"/>
    </row>
    <row r="7477" spans="9:20" x14ac:dyDescent="0.25">
      <c r="I7477" s="7"/>
      <c r="J7477" s="7"/>
      <c r="T7477"/>
    </row>
    <row r="7478" spans="9:20" x14ac:dyDescent="0.25">
      <c r="I7478" s="7"/>
      <c r="J7478" s="7"/>
      <c r="T7478"/>
    </row>
    <row r="7479" spans="9:20" x14ac:dyDescent="0.25">
      <c r="I7479" s="7"/>
      <c r="J7479" s="7"/>
      <c r="T7479"/>
    </row>
    <row r="7480" spans="9:20" x14ac:dyDescent="0.25">
      <c r="I7480" s="7"/>
      <c r="J7480" s="7"/>
      <c r="T7480"/>
    </row>
    <row r="7481" spans="9:20" x14ac:dyDescent="0.25">
      <c r="I7481" s="7"/>
      <c r="J7481" s="7"/>
      <c r="T7481"/>
    </row>
    <row r="7482" spans="9:20" x14ac:dyDescent="0.25">
      <c r="I7482" s="7"/>
      <c r="J7482" s="7"/>
      <c r="T7482"/>
    </row>
    <row r="7483" spans="9:20" x14ac:dyDescent="0.25">
      <c r="I7483" s="7"/>
      <c r="J7483" s="7"/>
      <c r="T7483"/>
    </row>
    <row r="7484" spans="9:20" x14ac:dyDescent="0.25">
      <c r="I7484" s="7"/>
      <c r="J7484" s="7"/>
      <c r="T7484"/>
    </row>
    <row r="7485" spans="9:20" x14ac:dyDescent="0.25">
      <c r="I7485" s="7"/>
      <c r="J7485" s="7"/>
      <c r="T7485"/>
    </row>
    <row r="7486" spans="9:20" x14ac:dyDescent="0.25">
      <c r="I7486" s="7"/>
      <c r="J7486" s="7"/>
      <c r="T7486"/>
    </row>
    <row r="7487" spans="9:20" x14ac:dyDescent="0.25">
      <c r="I7487" s="7"/>
      <c r="J7487" s="7"/>
      <c r="T7487"/>
    </row>
    <row r="7488" spans="9:20" x14ac:dyDescent="0.25">
      <c r="I7488" s="7"/>
      <c r="J7488" s="7"/>
      <c r="T7488"/>
    </row>
    <row r="7489" spans="9:20" x14ac:dyDescent="0.25">
      <c r="I7489" s="7"/>
      <c r="J7489" s="7"/>
      <c r="T7489"/>
    </row>
    <row r="7490" spans="9:20" x14ac:dyDescent="0.25">
      <c r="I7490" s="7"/>
      <c r="J7490" s="7"/>
      <c r="T7490"/>
    </row>
    <row r="7491" spans="9:20" x14ac:dyDescent="0.25">
      <c r="I7491" s="7"/>
      <c r="J7491" s="7"/>
      <c r="T7491"/>
    </row>
    <row r="7492" spans="9:20" x14ac:dyDescent="0.25">
      <c r="I7492" s="7"/>
      <c r="J7492" s="7"/>
      <c r="T7492"/>
    </row>
    <row r="7493" spans="9:20" x14ac:dyDescent="0.25">
      <c r="I7493" s="7"/>
      <c r="J7493" s="7"/>
      <c r="T7493"/>
    </row>
    <row r="7494" spans="9:20" x14ac:dyDescent="0.25">
      <c r="I7494" s="7"/>
      <c r="J7494" s="7"/>
      <c r="T7494"/>
    </row>
    <row r="7495" spans="9:20" x14ac:dyDescent="0.25">
      <c r="I7495" s="7"/>
      <c r="J7495" s="7"/>
      <c r="T7495"/>
    </row>
    <row r="7496" spans="9:20" x14ac:dyDescent="0.25">
      <c r="I7496" s="7"/>
      <c r="J7496" s="7"/>
      <c r="T7496"/>
    </row>
    <row r="7497" spans="9:20" x14ac:dyDescent="0.25">
      <c r="I7497" s="7"/>
      <c r="J7497" s="7"/>
      <c r="T7497"/>
    </row>
    <row r="7498" spans="9:20" x14ac:dyDescent="0.25">
      <c r="I7498" s="7"/>
      <c r="J7498" s="7"/>
      <c r="T7498"/>
    </row>
    <row r="7499" spans="9:20" x14ac:dyDescent="0.25">
      <c r="I7499" s="7"/>
      <c r="J7499" s="7"/>
      <c r="T7499"/>
    </row>
    <row r="7500" spans="9:20" x14ac:dyDescent="0.25">
      <c r="I7500" s="7"/>
      <c r="J7500" s="7"/>
      <c r="T7500"/>
    </row>
    <row r="7501" spans="9:20" x14ac:dyDescent="0.25">
      <c r="I7501" s="7"/>
      <c r="J7501" s="7"/>
      <c r="T7501"/>
    </row>
    <row r="7502" spans="9:20" x14ac:dyDescent="0.25">
      <c r="I7502" s="7"/>
      <c r="J7502" s="7"/>
      <c r="T7502"/>
    </row>
    <row r="7503" spans="9:20" x14ac:dyDescent="0.25">
      <c r="I7503" s="7"/>
      <c r="J7503" s="7"/>
      <c r="T7503"/>
    </row>
    <row r="7504" spans="9:20" x14ac:dyDescent="0.25">
      <c r="I7504" s="7"/>
      <c r="J7504" s="7"/>
      <c r="T7504"/>
    </row>
    <row r="7505" spans="9:20" x14ac:dyDescent="0.25">
      <c r="I7505" s="7"/>
      <c r="J7505" s="7"/>
      <c r="T7505"/>
    </row>
    <row r="7506" spans="9:20" x14ac:dyDescent="0.25">
      <c r="I7506" s="7"/>
      <c r="J7506" s="7"/>
      <c r="T7506"/>
    </row>
    <row r="7507" spans="9:20" x14ac:dyDescent="0.25">
      <c r="I7507" s="7"/>
      <c r="J7507" s="7"/>
      <c r="T7507"/>
    </row>
    <row r="7508" spans="9:20" x14ac:dyDescent="0.25">
      <c r="I7508" s="7"/>
      <c r="J7508" s="7"/>
      <c r="T7508"/>
    </row>
    <row r="7509" spans="9:20" x14ac:dyDescent="0.25">
      <c r="I7509" s="7"/>
      <c r="J7509" s="7"/>
      <c r="T7509"/>
    </row>
    <row r="7510" spans="9:20" x14ac:dyDescent="0.25">
      <c r="I7510" s="7"/>
      <c r="J7510" s="7"/>
      <c r="T7510"/>
    </row>
    <row r="7511" spans="9:20" x14ac:dyDescent="0.25">
      <c r="I7511" s="7"/>
      <c r="J7511" s="7"/>
      <c r="T7511"/>
    </row>
    <row r="7512" spans="9:20" x14ac:dyDescent="0.25">
      <c r="I7512" s="7"/>
      <c r="J7512" s="7"/>
      <c r="T7512"/>
    </row>
    <row r="7513" spans="9:20" x14ac:dyDescent="0.25">
      <c r="I7513" s="7"/>
      <c r="J7513" s="7"/>
      <c r="T7513"/>
    </row>
    <row r="7514" spans="9:20" x14ac:dyDescent="0.25">
      <c r="I7514" s="7"/>
      <c r="J7514" s="7"/>
      <c r="T7514"/>
    </row>
    <row r="7515" spans="9:20" x14ac:dyDescent="0.25">
      <c r="I7515" s="7"/>
      <c r="J7515" s="7"/>
      <c r="T7515"/>
    </row>
    <row r="7516" spans="9:20" x14ac:dyDescent="0.25">
      <c r="I7516" s="7"/>
      <c r="J7516" s="7"/>
      <c r="T7516"/>
    </row>
    <row r="7517" spans="9:20" x14ac:dyDescent="0.25">
      <c r="I7517" s="7"/>
      <c r="J7517" s="7"/>
      <c r="T7517"/>
    </row>
    <row r="7518" spans="9:20" x14ac:dyDescent="0.25">
      <c r="I7518" s="7"/>
      <c r="J7518" s="7"/>
      <c r="T7518"/>
    </row>
    <row r="7519" spans="9:20" x14ac:dyDescent="0.25">
      <c r="I7519" s="7"/>
      <c r="J7519" s="7"/>
      <c r="T7519"/>
    </row>
    <row r="7520" spans="9:20" x14ac:dyDescent="0.25">
      <c r="I7520" s="7"/>
      <c r="J7520" s="7"/>
      <c r="T7520"/>
    </row>
    <row r="7521" spans="9:20" x14ac:dyDescent="0.25">
      <c r="I7521" s="7"/>
      <c r="J7521" s="7"/>
      <c r="T7521"/>
    </row>
    <row r="7522" spans="9:20" x14ac:dyDescent="0.25">
      <c r="I7522" s="7"/>
      <c r="J7522" s="7"/>
      <c r="T7522"/>
    </row>
    <row r="7523" spans="9:20" x14ac:dyDescent="0.25">
      <c r="I7523" s="7"/>
      <c r="J7523" s="7"/>
      <c r="T7523"/>
    </row>
    <row r="7524" spans="9:20" x14ac:dyDescent="0.25">
      <c r="I7524" s="7"/>
      <c r="J7524" s="7"/>
      <c r="T7524"/>
    </row>
    <row r="7525" spans="9:20" x14ac:dyDescent="0.25">
      <c r="I7525" s="7"/>
      <c r="J7525" s="7"/>
      <c r="T7525"/>
    </row>
    <row r="7526" spans="9:20" x14ac:dyDescent="0.25">
      <c r="I7526" s="7"/>
      <c r="J7526" s="7"/>
      <c r="T7526"/>
    </row>
    <row r="7527" spans="9:20" x14ac:dyDescent="0.25">
      <c r="I7527" s="7"/>
      <c r="J7527" s="7"/>
      <c r="T7527"/>
    </row>
    <row r="7528" spans="9:20" x14ac:dyDescent="0.25">
      <c r="I7528" s="7"/>
      <c r="J7528" s="7"/>
      <c r="T7528"/>
    </row>
    <row r="7529" spans="9:20" x14ac:dyDescent="0.25">
      <c r="I7529" s="7"/>
      <c r="J7529" s="7"/>
      <c r="T7529"/>
    </row>
    <row r="7530" spans="9:20" x14ac:dyDescent="0.25">
      <c r="I7530" s="7"/>
      <c r="J7530" s="7"/>
      <c r="T7530"/>
    </row>
    <row r="7531" spans="9:20" x14ac:dyDescent="0.25">
      <c r="I7531" s="7"/>
      <c r="J7531" s="7"/>
      <c r="T7531"/>
    </row>
    <row r="7532" spans="9:20" x14ac:dyDescent="0.25">
      <c r="I7532" s="7"/>
      <c r="J7532" s="7"/>
      <c r="T7532"/>
    </row>
    <row r="7533" spans="9:20" x14ac:dyDescent="0.25">
      <c r="I7533" s="7"/>
      <c r="J7533" s="7"/>
      <c r="T7533"/>
    </row>
    <row r="7534" spans="9:20" x14ac:dyDescent="0.25">
      <c r="I7534" s="7"/>
      <c r="J7534" s="7"/>
      <c r="T7534"/>
    </row>
    <row r="7535" spans="9:20" x14ac:dyDescent="0.25">
      <c r="I7535" s="7"/>
      <c r="J7535" s="7"/>
      <c r="T7535"/>
    </row>
    <row r="7536" spans="9:20" x14ac:dyDescent="0.25">
      <c r="I7536" s="7"/>
      <c r="J7536" s="7"/>
      <c r="T7536"/>
    </row>
    <row r="7537" spans="9:20" x14ac:dyDescent="0.25">
      <c r="I7537" s="7"/>
      <c r="J7537" s="7"/>
      <c r="T7537"/>
    </row>
    <row r="7538" spans="9:20" x14ac:dyDescent="0.25">
      <c r="I7538" s="7"/>
      <c r="J7538" s="7"/>
      <c r="T7538"/>
    </row>
    <row r="7539" spans="9:20" x14ac:dyDescent="0.25">
      <c r="I7539" s="7"/>
      <c r="J7539" s="7"/>
      <c r="T7539"/>
    </row>
    <row r="7540" spans="9:20" x14ac:dyDescent="0.25">
      <c r="I7540" s="7"/>
      <c r="J7540" s="7"/>
      <c r="T7540"/>
    </row>
    <row r="7541" spans="9:20" x14ac:dyDescent="0.25">
      <c r="I7541" s="7"/>
      <c r="J7541" s="7"/>
      <c r="T7541"/>
    </row>
    <row r="7542" spans="9:20" x14ac:dyDescent="0.25">
      <c r="I7542" s="7"/>
      <c r="J7542" s="7"/>
      <c r="T7542"/>
    </row>
    <row r="7543" spans="9:20" x14ac:dyDescent="0.25">
      <c r="I7543" s="7"/>
      <c r="J7543" s="7"/>
      <c r="T7543"/>
    </row>
    <row r="7544" spans="9:20" x14ac:dyDescent="0.25">
      <c r="I7544" s="7"/>
      <c r="J7544" s="7"/>
      <c r="T7544"/>
    </row>
    <row r="7545" spans="9:20" x14ac:dyDescent="0.25">
      <c r="I7545" s="7"/>
      <c r="J7545" s="7"/>
      <c r="T7545"/>
    </row>
    <row r="7546" spans="9:20" x14ac:dyDescent="0.25">
      <c r="I7546" s="7"/>
      <c r="J7546" s="7"/>
      <c r="T7546"/>
    </row>
    <row r="7547" spans="9:20" x14ac:dyDescent="0.25">
      <c r="I7547" s="7"/>
      <c r="J7547" s="7"/>
      <c r="T7547"/>
    </row>
    <row r="7548" spans="9:20" x14ac:dyDescent="0.25">
      <c r="I7548" s="7"/>
      <c r="J7548" s="7"/>
      <c r="T7548"/>
    </row>
    <row r="7549" spans="9:20" x14ac:dyDescent="0.25">
      <c r="I7549" s="7"/>
      <c r="J7549" s="7"/>
      <c r="T7549"/>
    </row>
    <row r="7550" spans="9:20" x14ac:dyDescent="0.25">
      <c r="I7550" s="7"/>
      <c r="J7550" s="7"/>
      <c r="T7550"/>
    </row>
    <row r="7551" spans="9:20" x14ac:dyDescent="0.25">
      <c r="I7551" s="7"/>
      <c r="J7551" s="7"/>
      <c r="T7551"/>
    </row>
    <row r="7552" spans="9:20" x14ac:dyDescent="0.25">
      <c r="I7552" s="7"/>
      <c r="J7552" s="7"/>
      <c r="T7552"/>
    </row>
    <row r="7553" spans="9:20" x14ac:dyDescent="0.25">
      <c r="I7553" s="7"/>
      <c r="J7553" s="7"/>
      <c r="T7553"/>
    </row>
    <row r="7554" spans="9:20" x14ac:dyDescent="0.25">
      <c r="I7554" s="7"/>
      <c r="J7554" s="7"/>
      <c r="T7554"/>
    </row>
    <row r="7555" spans="9:20" x14ac:dyDescent="0.25">
      <c r="I7555" s="7"/>
      <c r="J7555" s="7"/>
      <c r="T7555"/>
    </row>
    <row r="7556" spans="9:20" x14ac:dyDescent="0.25">
      <c r="I7556" s="7"/>
      <c r="J7556" s="7"/>
      <c r="T7556"/>
    </row>
    <row r="7557" spans="9:20" x14ac:dyDescent="0.25">
      <c r="I7557" s="7"/>
      <c r="J7557" s="7"/>
      <c r="T7557"/>
    </row>
    <row r="7558" spans="9:20" x14ac:dyDescent="0.25">
      <c r="I7558" s="7"/>
      <c r="J7558" s="7"/>
      <c r="T7558"/>
    </row>
    <row r="7559" spans="9:20" x14ac:dyDescent="0.25">
      <c r="I7559" s="7"/>
      <c r="J7559" s="7"/>
      <c r="T7559"/>
    </row>
    <row r="7560" spans="9:20" x14ac:dyDescent="0.25">
      <c r="I7560" s="7"/>
      <c r="J7560" s="7"/>
      <c r="T7560"/>
    </row>
    <row r="7561" spans="9:20" x14ac:dyDescent="0.25">
      <c r="I7561" s="7"/>
      <c r="J7561" s="7"/>
      <c r="T7561"/>
    </row>
    <row r="7562" spans="9:20" x14ac:dyDescent="0.25">
      <c r="I7562" s="7"/>
      <c r="J7562" s="7"/>
      <c r="T7562"/>
    </row>
    <row r="7563" spans="9:20" x14ac:dyDescent="0.25">
      <c r="I7563" s="7"/>
      <c r="J7563" s="7"/>
      <c r="T7563"/>
    </row>
    <row r="7564" spans="9:20" x14ac:dyDescent="0.25">
      <c r="I7564" s="7"/>
      <c r="J7564" s="7"/>
      <c r="T7564"/>
    </row>
    <row r="7565" spans="9:20" x14ac:dyDescent="0.25">
      <c r="I7565" s="7"/>
      <c r="J7565" s="7"/>
      <c r="T7565"/>
    </row>
    <row r="7566" spans="9:20" x14ac:dyDescent="0.25">
      <c r="I7566" s="7"/>
      <c r="J7566" s="7"/>
      <c r="T7566"/>
    </row>
    <row r="7567" spans="9:20" x14ac:dyDescent="0.25">
      <c r="I7567" s="7"/>
      <c r="J7567" s="7"/>
      <c r="T7567"/>
    </row>
    <row r="7568" spans="9:20" x14ac:dyDescent="0.25">
      <c r="I7568" s="7"/>
      <c r="J7568" s="7"/>
      <c r="T7568"/>
    </row>
    <row r="7569" spans="9:20" x14ac:dyDescent="0.25">
      <c r="I7569" s="7"/>
      <c r="J7569" s="7"/>
      <c r="T7569"/>
    </row>
    <row r="7570" spans="9:20" x14ac:dyDescent="0.25">
      <c r="I7570" s="7"/>
      <c r="J7570" s="7"/>
      <c r="T7570"/>
    </row>
    <row r="7571" spans="9:20" x14ac:dyDescent="0.25">
      <c r="I7571" s="7"/>
      <c r="J7571" s="7"/>
      <c r="T7571"/>
    </row>
    <row r="7572" spans="9:20" x14ac:dyDescent="0.25">
      <c r="I7572" s="7"/>
      <c r="J7572" s="7"/>
      <c r="T7572"/>
    </row>
    <row r="7573" spans="9:20" x14ac:dyDescent="0.25">
      <c r="I7573" s="7"/>
      <c r="J7573" s="7"/>
      <c r="T7573"/>
    </row>
    <row r="7574" spans="9:20" x14ac:dyDescent="0.25">
      <c r="I7574" s="7"/>
      <c r="J7574" s="7"/>
      <c r="T7574"/>
    </row>
    <row r="7575" spans="9:20" x14ac:dyDescent="0.25">
      <c r="I7575" s="7"/>
      <c r="J7575" s="7"/>
      <c r="T7575"/>
    </row>
    <row r="7576" spans="9:20" x14ac:dyDescent="0.25">
      <c r="I7576" s="7"/>
      <c r="J7576" s="7"/>
      <c r="T7576"/>
    </row>
    <row r="7577" spans="9:20" x14ac:dyDescent="0.25">
      <c r="I7577" s="7"/>
      <c r="J7577" s="7"/>
      <c r="T7577"/>
    </row>
    <row r="7578" spans="9:20" x14ac:dyDescent="0.25">
      <c r="I7578" s="7"/>
      <c r="J7578" s="7"/>
      <c r="T7578"/>
    </row>
    <row r="7579" spans="9:20" x14ac:dyDescent="0.25">
      <c r="I7579" s="7"/>
      <c r="J7579" s="7"/>
      <c r="T7579"/>
    </row>
    <row r="7580" spans="9:20" x14ac:dyDescent="0.25">
      <c r="I7580" s="7"/>
      <c r="J7580" s="7"/>
      <c r="T7580"/>
    </row>
    <row r="7581" spans="9:20" x14ac:dyDescent="0.25">
      <c r="I7581" s="7"/>
      <c r="J7581" s="7"/>
      <c r="T7581"/>
    </row>
    <row r="7582" spans="9:20" x14ac:dyDescent="0.25">
      <c r="I7582" s="7"/>
      <c r="J7582" s="7"/>
      <c r="T7582"/>
    </row>
    <row r="7583" spans="9:20" x14ac:dyDescent="0.25">
      <c r="I7583" s="7"/>
      <c r="J7583" s="7"/>
      <c r="T7583"/>
    </row>
    <row r="7584" spans="9:20" x14ac:dyDescent="0.25">
      <c r="I7584" s="7"/>
      <c r="J7584" s="7"/>
      <c r="T7584"/>
    </row>
    <row r="7585" spans="9:20" x14ac:dyDescent="0.25">
      <c r="I7585" s="7"/>
      <c r="J7585" s="7"/>
      <c r="T7585"/>
    </row>
    <row r="7586" spans="9:20" x14ac:dyDescent="0.25">
      <c r="I7586" s="7"/>
      <c r="J7586" s="7"/>
      <c r="T7586"/>
    </row>
    <row r="7587" spans="9:20" x14ac:dyDescent="0.25">
      <c r="I7587" s="7"/>
      <c r="J7587" s="7"/>
      <c r="T7587"/>
    </row>
    <row r="7588" spans="9:20" x14ac:dyDescent="0.25">
      <c r="I7588" s="7"/>
      <c r="J7588" s="7"/>
      <c r="T7588"/>
    </row>
    <row r="7589" spans="9:20" x14ac:dyDescent="0.25">
      <c r="I7589" s="7"/>
      <c r="J7589" s="7"/>
      <c r="T7589"/>
    </row>
    <row r="7590" spans="9:20" x14ac:dyDescent="0.25">
      <c r="I7590" s="7"/>
      <c r="J7590" s="7"/>
      <c r="T7590"/>
    </row>
    <row r="7591" spans="9:20" x14ac:dyDescent="0.25">
      <c r="I7591" s="7"/>
      <c r="J7591" s="7"/>
      <c r="T7591"/>
    </row>
    <row r="7592" spans="9:20" x14ac:dyDescent="0.25">
      <c r="I7592" s="7"/>
      <c r="J7592" s="7"/>
      <c r="T7592"/>
    </row>
    <row r="7593" spans="9:20" x14ac:dyDescent="0.25">
      <c r="I7593" s="7"/>
      <c r="J7593" s="7"/>
      <c r="T7593"/>
    </row>
    <row r="7594" spans="9:20" x14ac:dyDescent="0.25">
      <c r="I7594" s="7"/>
      <c r="J7594" s="7"/>
      <c r="T7594"/>
    </row>
    <row r="7595" spans="9:20" x14ac:dyDescent="0.25">
      <c r="I7595" s="7"/>
      <c r="J7595" s="7"/>
      <c r="T7595"/>
    </row>
    <row r="7596" spans="9:20" x14ac:dyDescent="0.25">
      <c r="I7596" s="7"/>
      <c r="J7596" s="7"/>
      <c r="T7596"/>
    </row>
    <row r="7597" spans="9:20" x14ac:dyDescent="0.25">
      <c r="I7597" s="7"/>
      <c r="J7597" s="7"/>
      <c r="T7597"/>
    </row>
    <row r="7598" spans="9:20" x14ac:dyDescent="0.25">
      <c r="I7598" s="7"/>
      <c r="J7598" s="7"/>
      <c r="T7598"/>
    </row>
    <row r="7599" spans="9:20" x14ac:dyDescent="0.25">
      <c r="I7599" s="7"/>
      <c r="J7599" s="7"/>
      <c r="T7599"/>
    </row>
    <row r="7600" spans="9:20" x14ac:dyDescent="0.25">
      <c r="I7600" s="7"/>
      <c r="J7600" s="7"/>
      <c r="T7600"/>
    </row>
    <row r="7601" spans="9:20" x14ac:dyDescent="0.25">
      <c r="I7601" s="7"/>
      <c r="J7601" s="7"/>
      <c r="T7601"/>
    </row>
    <row r="7602" spans="9:20" x14ac:dyDescent="0.25">
      <c r="I7602" s="7"/>
      <c r="J7602" s="7"/>
      <c r="T7602"/>
    </row>
    <row r="7603" spans="9:20" x14ac:dyDescent="0.25">
      <c r="I7603" s="7"/>
      <c r="J7603" s="7"/>
      <c r="T7603"/>
    </row>
    <row r="7604" spans="9:20" x14ac:dyDescent="0.25">
      <c r="I7604" s="7"/>
      <c r="J7604" s="7"/>
      <c r="T7604"/>
    </row>
    <row r="7605" spans="9:20" x14ac:dyDescent="0.25">
      <c r="I7605" s="7"/>
      <c r="J7605" s="7"/>
      <c r="T7605"/>
    </row>
    <row r="7606" spans="9:20" x14ac:dyDescent="0.25">
      <c r="I7606" s="7"/>
      <c r="J7606" s="7"/>
      <c r="T7606"/>
    </row>
    <row r="7607" spans="9:20" x14ac:dyDescent="0.25">
      <c r="I7607" s="7"/>
      <c r="J7607" s="7"/>
      <c r="T7607"/>
    </row>
    <row r="7608" spans="9:20" x14ac:dyDescent="0.25">
      <c r="I7608" s="7"/>
      <c r="J7608" s="7"/>
      <c r="T7608"/>
    </row>
    <row r="7609" spans="9:20" x14ac:dyDescent="0.25">
      <c r="I7609" s="7"/>
      <c r="J7609" s="7"/>
      <c r="T7609"/>
    </row>
    <row r="7610" spans="9:20" x14ac:dyDescent="0.25">
      <c r="I7610" s="7"/>
      <c r="J7610" s="7"/>
      <c r="T7610"/>
    </row>
    <row r="7611" spans="9:20" x14ac:dyDescent="0.25">
      <c r="I7611" s="7"/>
      <c r="J7611" s="7"/>
      <c r="T7611"/>
    </row>
    <row r="7612" spans="9:20" x14ac:dyDescent="0.25">
      <c r="I7612" s="7"/>
      <c r="J7612" s="7"/>
      <c r="T7612"/>
    </row>
    <row r="7613" spans="9:20" x14ac:dyDescent="0.25">
      <c r="I7613" s="7"/>
      <c r="J7613" s="7"/>
      <c r="T7613"/>
    </row>
    <row r="7614" spans="9:20" x14ac:dyDescent="0.25">
      <c r="I7614" s="7"/>
      <c r="J7614" s="7"/>
      <c r="T7614"/>
    </row>
    <row r="7615" spans="9:20" x14ac:dyDescent="0.25">
      <c r="I7615" s="7"/>
      <c r="J7615" s="7"/>
      <c r="T7615"/>
    </row>
    <row r="7616" spans="9:20" x14ac:dyDescent="0.25">
      <c r="I7616" s="7"/>
      <c r="J7616" s="7"/>
      <c r="T7616"/>
    </row>
    <row r="7617" spans="9:20" x14ac:dyDescent="0.25">
      <c r="I7617" s="7"/>
      <c r="J7617" s="7"/>
      <c r="T7617"/>
    </row>
    <row r="7618" spans="9:20" x14ac:dyDescent="0.25">
      <c r="I7618" s="7"/>
      <c r="J7618" s="7"/>
      <c r="T7618"/>
    </row>
    <row r="7619" spans="9:20" x14ac:dyDescent="0.25">
      <c r="I7619" s="7"/>
      <c r="J7619" s="7"/>
      <c r="T7619"/>
    </row>
    <row r="7620" spans="9:20" x14ac:dyDescent="0.25">
      <c r="I7620" s="7"/>
      <c r="J7620" s="7"/>
      <c r="T7620"/>
    </row>
    <row r="7621" spans="9:20" x14ac:dyDescent="0.25">
      <c r="I7621" s="7"/>
      <c r="J7621" s="7"/>
      <c r="T7621"/>
    </row>
    <row r="7622" spans="9:20" x14ac:dyDescent="0.25">
      <c r="I7622" s="7"/>
      <c r="J7622" s="7"/>
      <c r="T7622"/>
    </row>
    <row r="7623" spans="9:20" x14ac:dyDescent="0.25">
      <c r="I7623" s="7"/>
      <c r="J7623" s="7"/>
      <c r="T7623"/>
    </row>
    <row r="7624" spans="9:20" x14ac:dyDescent="0.25">
      <c r="I7624" s="7"/>
      <c r="J7624" s="7"/>
      <c r="T7624"/>
    </row>
    <row r="7625" spans="9:20" x14ac:dyDescent="0.25">
      <c r="I7625" s="7"/>
      <c r="J7625" s="7"/>
      <c r="T7625"/>
    </row>
    <row r="7626" spans="9:20" x14ac:dyDescent="0.25">
      <c r="I7626" s="7"/>
      <c r="J7626" s="7"/>
      <c r="T7626"/>
    </row>
    <row r="7627" spans="9:20" x14ac:dyDescent="0.25">
      <c r="I7627" s="7"/>
      <c r="J7627" s="7"/>
      <c r="T7627"/>
    </row>
    <row r="7628" spans="9:20" x14ac:dyDescent="0.25">
      <c r="I7628" s="7"/>
      <c r="J7628" s="7"/>
      <c r="T7628"/>
    </row>
    <row r="7629" spans="9:20" x14ac:dyDescent="0.25">
      <c r="I7629" s="7"/>
      <c r="J7629" s="7"/>
      <c r="T7629"/>
    </row>
    <row r="7630" spans="9:20" x14ac:dyDescent="0.25">
      <c r="I7630" s="7"/>
      <c r="J7630" s="7"/>
      <c r="T7630"/>
    </row>
    <row r="7631" spans="9:20" x14ac:dyDescent="0.25">
      <c r="I7631" s="7"/>
      <c r="J7631" s="7"/>
      <c r="T7631"/>
    </row>
    <row r="7632" spans="9:20" x14ac:dyDescent="0.25">
      <c r="I7632" s="7"/>
      <c r="J7632" s="7"/>
      <c r="T7632"/>
    </row>
    <row r="7633" spans="9:20" x14ac:dyDescent="0.25">
      <c r="I7633" s="7"/>
      <c r="J7633" s="7"/>
      <c r="T7633"/>
    </row>
    <row r="7634" spans="9:20" x14ac:dyDescent="0.25">
      <c r="I7634" s="7"/>
      <c r="J7634" s="7"/>
      <c r="T7634"/>
    </row>
    <row r="7635" spans="9:20" x14ac:dyDescent="0.25">
      <c r="I7635" s="7"/>
      <c r="J7635" s="7"/>
      <c r="T7635"/>
    </row>
    <row r="7636" spans="9:20" x14ac:dyDescent="0.25">
      <c r="I7636" s="7"/>
      <c r="J7636" s="7"/>
      <c r="T7636"/>
    </row>
    <row r="7637" spans="9:20" x14ac:dyDescent="0.25">
      <c r="I7637" s="7"/>
      <c r="J7637" s="7"/>
      <c r="T7637"/>
    </row>
    <row r="7638" spans="9:20" x14ac:dyDescent="0.25">
      <c r="I7638" s="7"/>
      <c r="J7638" s="7"/>
      <c r="T7638"/>
    </row>
    <row r="7639" spans="9:20" x14ac:dyDescent="0.25">
      <c r="I7639" s="7"/>
      <c r="J7639" s="7"/>
      <c r="T7639"/>
    </row>
    <row r="7640" spans="9:20" x14ac:dyDescent="0.25">
      <c r="I7640" s="7"/>
      <c r="J7640" s="7"/>
      <c r="T7640"/>
    </row>
    <row r="7641" spans="9:20" x14ac:dyDescent="0.25">
      <c r="I7641" s="7"/>
      <c r="J7641" s="7"/>
      <c r="T7641"/>
    </row>
    <row r="7642" spans="9:20" x14ac:dyDescent="0.25">
      <c r="I7642" s="7"/>
      <c r="J7642" s="7"/>
      <c r="T7642"/>
    </row>
    <row r="7643" spans="9:20" x14ac:dyDescent="0.25">
      <c r="I7643" s="7"/>
      <c r="J7643" s="7"/>
      <c r="T7643"/>
    </row>
    <row r="7644" spans="9:20" x14ac:dyDescent="0.25">
      <c r="I7644" s="7"/>
      <c r="J7644" s="7"/>
      <c r="T7644"/>
    </row>
    <row r="7645" spans="9:20" x14ac:dyDescent="0.25">
      <c r="I7645" s="7"/>
      <c r="J7645" s="7"/>
      <c r="T7645"/>
    </row>
    <row r="7646" spans="9:20" x14ac:dyDescent="0.25">
      <c r="I7646" s="7"/>
      <c r="J7646" s="7"/>
      <c r="T7646"/>
    </row>
    <row r="7647" spans="9:20" x14ac:dyDescent="0.25">
      <c r="I7647" s="7"/>
      <c r="J7647" s="7"/>
      <c r="T7647"/>
    </row>
    <row r="7648" spans="9:20" x14ac:dyDescent="0.25">
      <c r="I7648" s="7"/>
      <c r="J7648" s="7"/>
      <c r="T7648"/>
    </row>
    <row r="7649" spans="9:20" x14ac:dyDescent="0.25">
      <c r="I7649" s="7"/>
      <c r="J7649" s="7"/>
      <c r="T7649"/>
    </row>
    <row r="7650" spans="9:20" x14ac:dyDescent="0.25">
      <c r="I7650" s="7"/>
      <c r="J7650" s="7"/>
      <c r="T7650"/>
    </row>
    <row r="7651" spans="9:20" x14ac:dyDescent="0.25">
      <c r="I7651" s="7"/>
      <c r="J7651" s="7"/>
      <c r="T7651"/>
    </row>
    <row r="7652" spans="9:20" x14ac:dyDescent="0.25">
      <c r="I7652" s="7"/>
      <c r="J7652" s="7"/>
      <c r="T7652"/>
    </row>
    <row r="7653" spans="9:20" x14ac:dyDescent="0.25">
      <c r="I7653" s="7"/>
      <c r="J7653" s="7"/>
      <c r="T7653"/>
    </row>
    <row r="7654" spans="9:20" x14ac:dyDescent="0.25">
      <c r="I7654" s="7"/>
      <c r="J7654" s="7"/>
      <c r="T7654"/>
    </row>
    <row r="7655" spans="9:20" x14ac:dyDescent="0.25">
      <c r="I7655" s="7"/>
      <c r="J7655" s="7"/>
      <c r="T7655"/>
    </row>
    <row r="7656" spans="9:20" x14ac:dyDescent="0.25">
      <c r="I7656" s="7"/>
      <c r="J7656" s="7"/>
      <c r="T7656"/>
    </row>
    <row r="7657" spans="9:20" x14ac:dyDescent="0.25">
      <c r="I7657" s="7"/>
      <c r="J7657" s="7"/>
      <c r="T7657"/>
    </row>
    <row r="7658" spans="9:20" x14ac:dyDescent="0.25">
      <c r="I7658" s="7"/>
      <c r="J7658" s="7"/>
      <c r="T7658"/>
    </row>
    <row r="7659" spans="9:20" x14ac:dyDescent="0.25">
      <c r="I7659" s="7"/>
      <c r="J7659" s="7"/>
      <c r="T7659"/>
    </row>
    <row r="7660" spans="9:20" x14ac:dyDescent="0.25">
      <c r="I7660" s="7"/>
      <c r="J7660" s="7"/>
      <c r="T7660"/>
    </row>
    <row r="7661" spans="9:20" x14ac:dyDescent="0.25">
      <c r="I7661" s="7"/>
      <c r="J7661" s="7"/>
      <c r="T7661"/>
    </row>
    <row r="7662" spans="9:20" x14ac:dyDescent="0.25">
      <c r="I7662" s="7"/>
      <c r="J7662" s="7"/>
      <c r="T7662"/>
    </row>
    <row r="7663" spans="9:20" x14ac:dyDescent="0.25">
      <c r="I7663" s="7"/>
      <c r="J7663" s="7"/>
      <c r="T7663"/>
    </row>
    <row r="7664" spans="9:20" x14ac:dyDescent="0.25">
      <c r="I7664" s="7"/>
      <c r="J7664" s="7"/>
      <c r="T7664"/>
    </row>
    <row r="7665" spans="9:20" x14ac:dyDescent="0.25">
      <c r="I7665" s="7"/>
      <c r="J7665" s="7"/>
      <c r="T7665"/>
    </row>
    <row r="7666" spans="9:20" x14ac:dyDescent="0.25">
      <c r="I7666" s="7"/>
      <c r="J7666" s="7"/>
      <c r="T7666"/>
    </row>
    <row r="7667" spans="9:20" x14ac:dyDescent="0.25">
      <c r="I7667" s="7"/>
      <c r="J7667" s="7"/>
      <c r="T7667"/>
    </row>
    <row r="7668" spans="9:20" x14ac:dyDescent="0.25">
      <c r="I7668" s="7"/>
      <c r="J7668" s="7"/>
      <c r="T7668"/>
    </row>
    <row r="7669" spans="9:20" x14ac:dyDescent="0.25">
      <c r="I7669" s="7"/>
      <c r="J7669" s="7"/>
      <c r="T7669"/>
    </row>
    <row r="7670" spans="9:20" x14ac:dyDescent="0.25">
      <c r="I7670" s="7"/>
      <c r="J7670" s="7"/>
      <c r="T7670"/>
    </row>
    <row r="7671" spans="9:20" x14ac:dyDescent="0.25">
      <c r="I7671" s="7"/>
      <c r="J7671" s="7"/>
      <c r="T7671"/>
    </row>
    <row r="7672" spans="9:20" x14ac:dyDescent="0.25">
      <c r="I7672" s="7"/>
      <c r="J7672" s="7"/>
      <c r="T7672"/>
    </row>
    <row r="7673" spans="9:20" x14ac:dyDescent="0.25">
      <c r="I7673" s="7"/>
      <c r="J7673" s="7"/>
      <c r="T7673"/>
    </row>
    <row r="7674" spans="9:20" x14ac:dyDescent="0.25">
      <c r="I7674" s="7"/>
      <c r="J7674" s="7"/>
      <c r="T7674"/>
    </row>
    <row r="7675" spans="9:20" x14ac:dyDescent="0.25">
      <c r="I7675" s="7"/>
      <c r="J7675" s="7"/>
      <c r="T7675"/>
    </row>
    <row r="7676" spans="9:20" x14ac:dyDescent="0.25">
      <c r="I7676" s="7"/>
      <c r="J7676" s="7"/>
      <c r="T7676"/>
    </row>
    <row r="7677" spans="9:20" x14ac:dyDescent="0.25">
      <c r="I7677" s="7"/>
      <c r="J7677" s="7"/>
      <c r="T7677"/>
    </row>
    <row r="7678" spans="9:20" x14ac:dyDescent="0.25">
      <c r="I7678" s="7"/>
      <c r="J7678" s="7"/>
      <c r="T7678"/>
    </row>
    <row r="7679" spans="9:20" x14ac:dyDescent="0.25">
      <c r="I7679" s="7"/>
      <c r="J7679" s="7"/>
      <c r="T7679"/>
    </row>
    <row r="7680" spans="9:20" x14ac:dyDescent="0.25">
      <c r="I7680" s="7"/>
      <c r="J7680" s="7"/>
      <c r="T7680"/>
    </row>
    <row r="7681" spans="9:20" x14ac:dyDescent="0.25">
      <c r="I7681" s="7"/>
      <c r="J7681" s="7"/>
      <c r="T7681"/>
    </row>
    <row r="7682" spans="9:20" x14ac:dyDescent="0.25">
      <c r="I7682" s="7"/>
      <c r="J7682" s="7"/>
      <c r="T7682"/>
    </row>
    <row r="7683" spans="9:20" x14ac:dyDescent="0.25">
      <c r="I7683" s="7"/>
      <c r="J7683" s="7"/>
      <c r="T7683"/>
    </row>
    <row r="7684" spans="9:20" x14ac:dyDescent="0.25">
      <c r="I7684" s="7"/>
      <c r="J7684" s="7"/>
      <c r="T7684"/>
    </row>
    <row r="7685" spans="9:20" x14ac:dyDescent="0.25">
      <c r="I7685" s="7"/>
      <c r="J7685" s="7"/>
      <c r="T7685"/>
    </row>
    <row r="7686" spans="9:20" x14ac:dyDescent="0.25">
      <c r="I7686" s="7"/>
      <c r="J7686" s="7"/>
      <c r="T7686"/>
    </row>
    <row r="7687" spans="9:20" x14ac:dyDescent="0.25">
      <c r="I7687" s="7"/>
      <c r="J7687" s="7"/>
      <c r="T7687"/>
    </row>
    <row r="7688" spans="9:20" x14ac:dyDescent="0.25">
      <c r="I7688" s="7"/>
      <c r="J7688" s="7"/>
      <c r="T7688"/>
    </row>
    <row r="7689" spans="9:20" x14ac:dyDescent="0.25">
      <c r="I7689" s="7"/>
      <c r="J7689" s="7"/>
      <c r="T7689"/>
    </row>
    <row r="7690" spans="9:20" x14ac:dyDescent="0.25">
      <c r="I7690" s="7"/>
      <c r="J7690" s="7"/>
      <c r="T7690"/>
    </row>
    <row r="7691" spans="9:20" x14ac:dyDescent="0.25">
      <c r="I7691" s="7"/>
      <c r="J7691" s="7"/>
      <c r="T7691"/>
    </row>
    <row r="7692" spans="9:20" x14ac:dyDescent="0.25">
      <c r="I7692" s="7"/>
      <c r="J7692" s="7"/>
      <c r="T7692"/>
    </row>
    <row r="7693" spans="9:20" x14ac:dyDescent="0.25">
      <c r="I7693" s="7"/>
      <c r="J7693" s="7"/>
      <c r="T7693"/>
    </row>
    <row r="7694" spans="9:20" x14ac:dyDescent="0.25">
      <c r="I7694" s="7"/>
      <c r="J7694" s="7"/>
      <c r="T7694"/>
    </row>
    <row r="7695" spans="9:20" x14ac:dyDescent="0.25">
      <c r="I7695" s="7"/>
      <c r="J7695" s="7"/>
      <c r="T7695"/>
    </row>
    <row r="7696" spans="9:20" x14ac:dyDescent="0.25">
      <c r="I7696" s="7"/>
      <c r="J7696" s="7"/>
      <c r="T7696"/>
    </row>
    <row r="7697" spans="9:20" x14ac:dyDescent="0.25">
      <c r="I7697" s="7"/>
      <c r="J7697" s="7"/>
      <c r="T7697"/>
    </row>
    <row r="7698" spans="9:20" x14ac:dyDescent="0.25">
      <c r="I7698" s="7"/>
      <c r="J7698" s="7"/>
      <c r="T7698"/>
    </row>
    <row r="7699" spans="9:20" x14ac:dyDescent="0.25">
      <c r="I7699" s="7"/>
      <c r="J7699" s="7"/>
      <c r="T7699"/>
    </row>
    <row r="7700" spans="9:20" x14ac:dyDescent="0.25">
      <c r="I7700" s="7"/>
      <c r="J7700" s="7"/>
      <c r="T7700"/>
    </row>
    <row r="7701" spans="9:20" x14ac:dyDescent="0.25">
      <c r="I7701" s="7"/>
      <c r="J7701" s="7"/>
      <c r="T7701"/>
    </row>
    <row r="7702" spans="9:20" x14ac:dyDescent="0.25">
      <c r="I7702" s="7"/>
      <c r="J7702" s="7"/>
      <c r="T7702"/>
    </row>
    <row r="7703" spans="9:20" x14ac:dyDescent="0.25">
      <c r="I7703" s="7"/>
      <c r="J7703" s="7"/>
      <c r="T7703"/>
    </row>
    <row r="7704" spans="9:20" x14ac:dyDescent="0.25">
      <c r="I7704" s="7"/>
      <c r="J7704" s="7"/>
      <c r="T7704"/>
    </row>
    <row r="7705" spans="9:20" x14ac:dyDescent="0.25">
      <c r="I7705" s="7"/>
      <c r="J7705" s="7"/>
      <c r="T7705"/>
    </row>
    <row r="7706" spans="9:20" x14ac:dyDescent="0.25">
      <c r="I7706" s="7"/>
      <c r="J7706" s="7"/>
      <c r="T7706"/>
    </row>
    <row r="7707" spans="9:20" x14ac:dyDescent="0.25">
      <c r="I7707" s="7"/>
      <c r="J7707" s="7"/>
      <c r="T7707"/>
    </row>
    <row r="7708" spans="9:20" x14ac:dyDescent="0.25">
      <c r="I7708" s="7"/>
      <c r="J7708" s="7"/>
      <c r="T7708"/>
    </row>
    <row r="7709" spans="9:20" x14ac:dyDescent="0.25">
      <c r="I7709" s="7"/>
      <c r="J7709" s="7"/>
      <c r="T7709"/>
    </row>
    <row r="7710" spans="9:20" x14ac:dyDescent="0.25">
      <c r="I7710" s="7"/>
      <c r="J7710" s="7"/>
      <c r="T7710"/>
    </row>
    <row r="7711" spans="9:20" x14ac:dyDescent="0.25">
      <c r="I7711" s="7"/>
      <c r="J7711" s="7"/>
      <c r="T7711"/>
    </row>
    <row r="7712" spans="9:20" x14ac:dyDescent="0.25">
      <c r="I7712" s="7"/>
      <c r="J7712" s="7"/>
      <c r="T7712"/>
    </row>
    <row r="7713" spans="9:20" x14ac:dyDescent="0.25">
      <c r="I7713" s="7"/>
      <c r="J7713" s="7"/>
      <c r="T7713"/>
    </row>
    <row r="7714" spans="9:20" x14ac:dyDescent="0.25">
      <c r="I7714" s="7"/>
      <c r="J7714" s="7"/>
      <c r="T7714"/>
    </row>
    <row r="7715" spans="9:20" x14ac:dyDescent="0.25">
      <c r="I7715" s="7"/>
      <c r="J7715" s="7"/>
      <c r="T7715"/>
    </row>
    <row r="7716" spans="9:20" x14ac:dyDescent="0.25">
      <c r="I7716" s="7"/>
      <c r="J7716" s="7"/>
      <c r="T7716"/>
    </row>
    <row r="7717" spans="9:20" x14ac:dyDescent="0.25">
      <c r="I7717" s="7"/>
      <c r="J7717" s="7"/>
      <c r="T7717"/>
    </row>
    <row r="7718" spans="9:20" x14ac:dyDescent="0.25">
      <c r="I7718" s="7"/>
      <c r="J7718" s="7"/>
      <c r="T7718"/>
    </row>
    <row r="7719" spans="9:20" x14ac:dyDescent="0.25">
      <c r="I7719" s="7"/>
      <c r="J7719" s="7"/>
      <c r="T7719"/>
    </row>
    <row r="7720" spans="9:20" x14ac:dyDescent="0.25">
      <c r="I7720" s="7"/>
      <c r="J7720" s="7"/>
      <c r="T7720"/>
    </row>
    <row r="7721" spans="9:20" x14ac:dyDescent="0.25">
      <c r="I7721" s="7"/>
      <c r="J7721" s="7"/>
      <c r="T7721"/>
    </row>
    <row r="7722" spans="9:20" x14ac:dyDescent="0.25">
      <c r="I7722" s="7"/>
      <c r="J7722" s="7"/>
      <c r="T7722"/>
    </row>
    <row r="7723" spans="9:20" x14ac:dyDescent="0.25">
      <c r="I7723" s="7"/>
      <c r="J7723" s="7"/>
      <c r="T7723"/>
    </row>
    <row r="7724" spans="9:20" x14ac:dyDescent="0.25">
      <c r="I7724" s="7"/>
      <c r="J7724" s="7"/>
      <c r="T7724"/>
    </row>
    <row r="7725" spans="9:20" x14ac:dyDescent="0.25">
      <c r="I7725" s="7"/>
      <c r="J7725" s="7"/>
      <c r="T7725"/>
    </row>
    <row r="7726" spans="9:20" x14ac:dyDescent="0.25">
      <c r="I7726" s="7"/>
      <c r="J7726" s="7"/>
      <c r="T7726"/>
    </row>
    <row r="7727" spans="9:20" x14ac:dyDescent="0.25">
      <c r="I7727" s="7"/>
      <c r="J7727" s="7"/>
      <c r="T7727"/>
    </row>
    <row r="7728" spans="9:20" x14ac:dyDescent="0.25">
      <c r="I7728" s="7"/>
      <c r="J7728" s="7"/>
      <c r="T7728"/>
    </row>
    <row r="7729" spans="9:20" x14ac:dyDescent="0.25">
      <c r="I7729" s="7"/>
      <c r="J7729" s="7"/>
      <c r="T7729"/>
    </row>
    <row r="7730" spans="9:20" x14ac:dyDescent="0.25">
      <c r="I7730" s="7"/>
      <c r="J7730" s="7"/>
      <c r="T7730"/>
    </row>
    <row r="7731" spans="9:20" x14ac:dyDescent="0.25">
      <c r="I7731" s="7"/>
      <c r="J7731" s="7"/>
      <c r="T7731"/>
    </row>
    <row r="7732" spans="9:20" x14ac:dyDescent="0.25">
      <c r="I7732" s="7"/>
      <c r="J7732" s="7"/>
      <c r="T7732"/>
    </row>
    <row r="7733" spans="9:20" x14ac:dyDescent="0.25">
      <c r="I7733" s="7"/>
      <c r="J7733" s="7"/>
      <c r="T7733"/>
    </row>
    <row r="7734" spans="9:20" x14ac:dyDescent="0.25">
      <c r="I7734" s="7"/>
      <c r="J7734" s="7"/>
      <c r="T7734"/>
    </row>
    <row r="7735" spans="9:20" x14ac:dyDescent="0.25">
      <c r="I7735" s="7"/>
      <c r="J7735" s="7"/>
      <c r="T7735"/>
    </row>
    <row r="7736" spans="9:20" x14ac:dyDescent="0.25">
      <c r="I7736" s="7"/>
      <c r="J7736" s="7"/>
      <c r="T7736"/>
    </row>
    <row r="7737" spans="9:20" x14ac:dyDescent="0.25">
      <c r="I7737" s="7"/>
      <c r="J7737" s="7"/>
      <c r="T7737"/>
    </row>
    <row r="7738" spans="9:20" x14ac:dyDescent="0.25">
      <c r="I7738" s="7"/>
      <c r="J7738" s="7"/>
      <c r="T7738"/>
    </row>
    <row r="7739" spans="9:20" x14ac:dyDescent="0.25">
      <c r="I7739" s="7"/>
      <c r="J7739" s="7"/>
      <c r="T7739"/>
    </row>
    <row r="7740" spans="9:20" x14ac:dyDescent="0.25">
      <c r="I7740" s="7"/>
      <c r="J7740" s="7"/>
      <c r="T7740"/>
    </row>
    <row r="7741" spans="9:20" x14ac:dyDescent="0.25">
      <c r="I7741" s="7"/>
      <c r="J7741" s="7"/>
      <c r="T7741"/>
    </row>
    <row r="7742" spans="9:20" x14ac:dyDescent="0.25">
      <c r="I7742" s="7"/>
      <c r="J7742" s="7"/>
      <c r="T7742"/>
    </row>
    <row r="7743" spans="9:20" x14ac:dyDescent="0.25">
      <c r="I7743" s="7"/>
      <c r="J7743" s="7"/>
      <c r="T7743"/>
    </row>
    <row r="7744" spans="9:20" x14ac:dyDescent="0.25">
      <c r="I7744" s="7"/>
      <c r="J7744" s="7"/>
      <c r="T7744"/>
    </row>
    <row r="7745" spans="9:20" x14ac:dyDescent="0.25">
      <c r="I7745" s="7"/>
      <c r="J7745" s="7"/>
      <c r="T7745"/>
    </row>
    <row r="7746" spans="9:20" x14ac:dyDescent="0.25">
      <c r="I7746" s="7"/>
      <c r="J7746" s="7"/>
      <c r="T7746"/>
    </row>
    <row r="7747" spans="9:20" x14ac:dyDescent="0.25">
      <c r="I7747" s="7"/>
      <c r="J7747" s="7"/>
      <c r="T7747"/>
    </row>
    <row r="7748" spans="9:20" x14ac:dyDescent="0.25">
      <c r="I7748" s="7"/>
      <c r="J7748" s="7"/>
      <c r="T7748"/>
    </row>
    <row r="7749" spans="9:20" x14ac:dyDescent="0.25">
      <c r="I7749" s="7"/>
      <c r="J7749" s="7"/>
      <c r="T7749"/>
    </row>
    <row r="7750" spans="9:20" x14ac:dyDescent="0.25">
      <c r="I7750" s="7"/>
      <c r="J7750" s="7"/>
      <c r="T7750"/>
    </row>
    <row r="7751" spans="9:20" x14ac:dyDescent="0.25">
      <c r="I7751" s="7"/>
      <c r="J7751" s="7"/>
      <c r="T7751"/>
    </row>
    <row r="7752" spans="9:20" x14ac:dyDescent="0.25">
      <c r="I7752" s="7"/>
      <c r="J7752" s="7"/>
      <c r="T7752"/>
    </row>
    <row r="7753" spans="9:20" x14ac:dyDescent="0.25">
      <c r="I7753" s="7"/>
      <c r="J7753" s="7"/>
      <c r="T7753"/>
    </row>
    <row r="7754" spans="9:20" x14ac:dyDescent="0.25">
      <c r="I7754" s="7"/>
      <c r="J7754" s="7"/>
      <c r="T7754"/>
    </row>
    <row r="7755" spans="9:20" x14ac:dyDescent="0.25">
      <c r="I7755" s="7"/>
      <c r="J7755" s="7"/>
      <c r="T7755"/>
    </row>
    <row r="7756" spans="9:20" x14ac:dyDescent="0.25">
      <c r="I7756" s="7"/>
      <c r="J7756" s="7"/>
      <c r="T7756"/>
    </row>
    <row r="7757" spans="9:20" x14ac:dyDescent="0.25">
      <c r="I7757" s="7"/>
      <c r="J7757" s="7"/>
      <c r="T7757"/>
    </row>
    <row r="7758" spans="9:20" x14ac:dyDescent="0.25">
      <c r="I7758" s="7"/>
      <c r="J7758" s="7"/>
      <c r="T7758"/>
    </row>
    <row r="7759" spans="9:20" x14ac:dyDescent="0.25">
      <c r="I7759" s="7"/>
      <c r="J7759" s="7"/>
      <c r="T7759"/>
    </row>
    <row r="7760" spans="9:20" x14ac:dyDescent="0.25">
      <c r="I7760" s="7"/>
      <c r="J7760" s="7"/>
      <c r="T7760"/>
    </row>
    <row r="7761" spans="9:20" x14ac:dyDescent="0.25">
      <c r="I7761" s="7"/>
      <c r="J7761" s="7"/>
      <c r="T7761"/>
    </row>
    <row r="7762" spans="9:20" x14ac:dyDescent="0.25">
      <c r="I7762" s="7"/>
      <c r="J7762" s="7"/>
      <c r="T7762"/>
    </row>
    <row r="7763" spans="9:20" x14ac:dyDescent="0.25">
      <c r="I7763" s="7"/>
      <c r="J7763" s="7"/>
      <c r="T7763"/>
    </row>
    <row r="7764" spans="9:20" x14ac:dyDescent="0.25">
      <c r="I7764" s="7"/>
      <c r="J7764" s="7"/>
      <c r="T7764"/>
    </row>
    <row r="7765" spans="9:20" x14ac:dyDescent="0.25">
      <c r="I7765" s="7"/>
      <c r="J7765" s="7"/>
      <c r="T7765"/>
    </row>
    <row r="7766" spans="9:20" x14ac:dyDescent="0.25">
      <c r="I7766" s="7"/>
      <c r="J7766" s="7"/>
      <c r="T7766"/>
    </row>
    <row r="7767" spans="9:20" x14ac:dyDescent="0.25">
      <c r="I7767" s="7"/>
      <c r="J7767" s="7"/>
      <c r="T7767"/>
    </row>
    <row r="7768" spans="9:20" x14ac:dyDescent="0.25">
      <c r="I7768" s="7"/>
      <c r="J7768" s="7"/>
      <c r="T7768"/>
    </row>
    <row r="7769" spans="9:20" x14ac:dyDescent="0.25">
      <c r="I7769" s="7"/>
      <c r="J7769" s="7"/>
      <c r="T7769"/>
    </row>
    <row r="7770" spans="9:20" x14ac:dyDescent="0.25">
      <c r="I7770" s="7"/>
      <c r="J7770" s="7"/>
      <c r="T7770"/>
    </row>
    <row r="7771" spans="9:20" x14ac:dyDescent="0.25">
      <c r="I7771" s="7"/>
      <c r="J7771" s="7"/>
      <c r="T7771"/>
    </row>
    <row r="7772" spans="9:20" x14ac:dyDescent="0.25">
      <c r="I7772" s="7"/>
      <c r="J7772" s="7"/>
      <c r="T7772"/>
    </row>
    <row r="7773" spans="9:20" x14ac:dyDescent="0.25">
      <c r="I7773" s="7"/>
      <c r="J7773" s="7"/>
      <c r="T7773"/>
    </row>
    <row r="7774" spans="9:20" x14ac:dyDescent="0.25">
      <c r="I7774" s="7"/>
      <c r="J7774" s="7"/>
      <c r="T7774"/>
    </row>
    <row r="7775" spans="9:20" x14ac:dyDescent="0.25">
      <c r="I7775" s="7"/>
      <c r="J7775" s="7"/>
      <c r="T7775"/>
    </row>
    <row r="7776" spans="9:20" x14ac:dyDescent="0.25">
      <c r="I7776" s="7"/>
      <c r="J7776" s="7"/>
      <c r="T7776"/>
    </row>
    <row r="7777" spans="9:20" x14ac:dyDescent="0.25">
      <c r="I7777" s="7"/>
      <c r="J7777" s="7"/>
      <c r="T7777"/>
    </row>
    <row r="7778" spans="9:20" x14ac:dyDescent="0.25">
      <c r="I7778" s="7"/>
      <c r="J7778" s="7"/>
      <c r="T7778"/>
    </row>
    <row r="7779" spans="9:20" x14ac:dyDescent="0.25">
      <c r="I7779" s="7"/>
      <c r="J7779" s="7"/>
      <c r="T7779"/>
    </row>
    <row r="7780" spans="9:20" x14ac:dyDescent="0.25">
      <c r="I7780" s="7"/>
      <c r="J7780" s="7"/>
      <c r="T7780"/>
    </row>
    <row r="7781" spans="9:20" x14ac:dyDescent="0.25">
      <c r="I7781" s="7"/>
      <c r="J7781" s="7"/>
      <c r="T7781"/>
    </row>
    <row r="7782" spans="9:20" x14ac:dyDescent="0.25">
      <c r="I7782" s="7"/>
      <c r="J7782" s="7"/>
      <c r="T7782"/>
    </row>
    <row r="7783" spans="9:20" x14ac:dyDescent="0.25">
      <c r="I7783" s="7"/>
      <c r="J7783" s="7"/>
      <c r="T7783"/>
    </row>
    <row r="7784" spans="9:20" x14ac:dyDescent="0.25">
      <c r="I7784" s="7"/>
      <c r="J7784" s="7"/>
      <c r="T7784"/>
    </row>
    <row r="7785" spans="9:20" x14ac:dyDescent="0.25">
      <c r="I7785" s="7"/>
      <c r="J7785" s="7"/>
      <c r="T7785"/>
    </row>
    <row r="7786" spans="9:20" x14ac:dyDescent="0.25">
      <c r="I7786" s="7"/>
      <c r="J7786" s="7"/>
      <c r="T7786"/>
    </row>
    <row r="7787" spans="9:20" x14ac:dyDescent="0.25">
      <c r="I7787" s="7"/>
      <c r="J7787" s="7"/>
      <c r="T7787"/>
    </row>
    <row r="7788" spans="9:20" x14ac:dyDescent="0.25">
      <c r="I7788" s="7"/>
      <c r="J7788" s="7"/>
      <c r="T7788"/>
    </row>
    <row r="7789" spans="9:20" x14ac:dyDescent="0.25">
      <c r="I7789" s="7"/>
      <c r="J7789" s="7"/>
      <c r="T7789"/>
    </row>
    <row r="7790" spans="9:20" x14ac:dyDescent="0.25">
      <c r="I7790" s="7"/>
      <c r="J7790" s="7"/>
      <c r="T7790"/>
    </row>
    <row r="7791" spans="9:20" x14ac:dyDescent="0.25">
      <c r="I7791" s="7"/>
      <c r="J7791" s="7"/>
      <c r="T7791"/>
    </row>
    <row r="7792" spans="9:20" x14ac:dyDescent="0.25">
      <c r="I7792" s="7"/>
      <c r="J7792" s="7"/>
      <c r="T7792"/>
    </row>
    <row r="7793" spans="9:20" x14ac:dyDescent="0.25">
      <c r="I7793" s="7"/>
      <c r="J7793" s="7"/>
      <c r="T7793"/>
    </row>
    <row r="7794" spans="9:20" x14ac:dyDescent="0.25">
      <c r="I7794" s="7"/>
      <c r="J7794" s="7"/>
      <c r="T7794"/>
    </row>
    <row r="7795" spans="9:20" x14ac:dyDescent="0.25">
      <c r="I7795" s="7"/>
      <c r="J7795" s="7"/>
      <c r="T7795"/>
    </row>
    <row r="7796" spans="9:20" x14ac:dyDescent="0.25">
      <c r="I7796" s="7"/>
      <c r="J7796" s="7"/>
      <c r="T7796"/>
    </row>
    <row r="7797" spans="9:20" x14ac:dyDescent="0.25">
      <c r="I7797" s="7"/>
      <c r="J7797" s="7"/>
      <c r="T7797"/>
    </row>
    <row r="7798" spans="9:20" x14ac:dyDescent="0.25">
      <c r="I7798" s="7"/>
      <c r="J7798" s="7"/>
      <c r="T7798"/>
    </row>
    <row r="7799" spans="9:20" x14ac:dyDescent="0.25">
      <c r="I7799" s="7"/>
      <c r="J7799" s="7"/>
      <c r="T7799"/>
    </row>
    <row r="7800" spans="9:20" x14ac:dyDescent="0.25">
      <c r="I7800" s="7"/>
      <c r="J7800" s="7"/>
      <c r="T7800"/>
    </row>
    <row r="7801" spans="9:20" x14ac:dyDescent="0.25">
      <c r="I7801" s="7"/>
      <c r="J7801" s="7"/>
      <c r="T7801"/>
    </row>
    <row r="7802" spans="9:20" x14ac:dyDescent="0.25">
      <c r="I7802" s="7"/>
      <c r="J7802" s="7"/>
      <c r="T7802"/>
    </row>
    <row r="7803" spans="9:20" x14ac:dyDescent="0.25">
      <c r="I7803" s="7"/>
      <c r="J7803" s="7"/>
      <c r="T7803"/>
    </row>
    <row r="7804" spans="9:20" x14ac:dyDescent="0.25">
      <c r="I7804" s="7"/>
      <c r="J7804" s="7"/>
      <c r="T7804"/>
    </row>
    <row r="7805" spans="9:20" x14ac:dyDescent="0.25">
      <c r="I7805" s="7"/>
      <c r="J7805" s="7"/>
      <c r="T7805"/>
    </row>
    <row r="7806" spans="9:20" x14ac:dyDescent="0.25">
      <c r="I7806" s="7"/>
      <c r="J7806" s="7"/>
      <c r="T7806"/>
    </row>
    <row r="7807" spans="9:20" x14ac:dyDescent="0.25">
      <c r="I7807" s="7"/>
      <c r="J7807" s="7"/>
      <c r="T7807"/>
    </row>
    <row r="7808" spans="9:20" x14ac:dyDescent="0.25">
      <c r="I7808" s="7"/>
      <c r="J7808" s="7"/>
      <c r="T7808"/>
    </row>
    <row r="7809" spans="9:20" x14ac:dyDescent="0.25">
      <c r="I7809" s="7"/>
      <c r="J7809" s="7"/>
      <c r="T7809"/>
    </row>
    <row r="7810" spans="9:20" x14ac:dyDescent="0.25">
      <c r="I7810" s="7"/>
      <c r="J7810" s="7"/>
      <c r="T7810"/>
    </row>
    <row r="7811" spans="9:20" x14ac:dyDescent="0.25">
      <c r="I7811" s="7"/>
      <c r="J7811" s="7"/>
      <c r="T7811"/>
    </row>
    <row r="7812" spans="9:20" x14ac:dyDescent="0.25">
      <c r="I7812" s="7"/>
      <c r="J7812" s="7"/>
      <c r="T7812"/>
    </row>
    <row r="7813" spans="9:20" x14ac:dyDescent="0.25">
      <c r="I7813" s="7"/>
      <c r="J7813" s="7"/>
      <c r="T7813"/>
    </row>
    <row r="7814" spans="9:20" x14ac:dyDescent="0.25">
      <c r="I7814" s="7"/>
      <c r="J7814" s="7"/>
      <c r="T7814"/>
    </row>
    <row r="7815" spans="9:20" x14ac:dyDescent="0.25">
      <c r="I7815" s="7"/>
      <c r="J7815" s="7"/>
      <c r="T7815"/>
    </row>
    <row r="7816" spans="9:20" x14ac:dyDescent="0.25">
      <c r="I7816" s="7"/>
      <c r="J7816" s="7"/>
      <c r="T7816"/>
    </row>
    <row r="7817" spans="9:20" x14ac:dyDescent="0.25">
      <c r="I7817" s="7"/>
      <c r="J7817" s="7"/>
      <c r="T7817"/>
    </row>
    <row r="7818" spans="9:20" x14ac:dyDescent="0.25">
      <c r="I7818" s="7"/>
      <c r="J7818" s="7"/>
      <c r="T7818"/>
    </row>
    <row r="7819" spans="9:20" x14ac:dyDescent="0.25">
      <c r="I7819" s="7"/>
      <c r="J7819" s="7"/>
      <c r="T7819"/>
    </row>
    <row r="7820" spans="9:20" x14ac:dyDescent="0.25">
      <c r="I7820" s="7"/>
      <c r="J7820" s="7"/>
      <c r="T7820"/>
    </row>
    <row r="7821" spans="9:20" x14ac:dyDescent="0.25">
      <c r="I7821" s="7"/>
      <c r="J7821" s="7"/>
      <c r="T7821"/>
    </row>
    <row r="7822" spans="9:20" x14ac:dyDescent="0.25">
      <c r="I7822" s="7"/>
      <c r="J7822" s="7"/>
      <c r="T7822"/>
    </row>
    <row r="7823" spans="9:20" x14ac:dyDescent="0.25">
      <c r="I7823" s="7"/>
      <c r="J7823" s="7"/>
      <c r="T7823"/>
    </row>
    <row r="7824" spans="9:20" x14ac:dyDescent="0.25">
      <c r="I7824" s="7"/>
      <c r="J7824" s="7"/>
      <c r="T7824"/>
    </row>
    <row r="7825" spans="9:20" x14ac:dyDescent="0.25">
      <c r="I7825" s="7"/>
      <c r="J7825" s="7"/>
      <c r="T7825"/>
    </row>
    <row r="7826" spans="9:20" x14ac:dyDescent="0.25">
      <c r="I7826" s="7"/>
      <c r="J7826" s="7"/>
      <c r="T7826"/>
    </row>
    <row r="7827" spans="9:20" x14ac:dyDescent="0.25">
      <c r="I7827" s="7"/>
      <c r="J7827" s="7"/>
      <c r="T7827"/>
    </row>
    <row r="7828" spans="9:20" x14ac:dyDescent="0.25">
      <c r="I7828" s="7"/>
      <c r="J7828" s="7"/>
      <c r="T7828"/>
    </row>
    <row r="7829" spans="9:20" x14ac:dyDescent="0.25">
      <c r="I7829" s="7"/>
      <c r="J7829" s="7"/>
      <c r="T7829"/>
    </row>
    <row r="7830" spans="9:20" x14ac:dyDescent="0.25">
      <c r="I7830" s="7"/>
      <c r="J7830" s="7"/>
      <c r="T7830"/>
    </row>
    <row r="7831" spans="9:20" x14ac:dyDescent="0.25">
      <c r="I7831" s="7"/>
      <c r="J7831" s="7"/>
      <c r="T7831"/>
    </row>
    <row r="7832" spans="9:20" x14ac:dyDescent="0.25">
      <c r="I7832" s="7"/>
      <c r="J7832" s="7"/>
      <c r="T7832"/>
    </row>
    <row r="7833" spans="9:20" x14ac:dyDescent="0.25">
      <c r="I7833" s="7"/>
      <c r="J7833" s="7"/>
      <c r="T7833"/>
    </row>
    <row r="7834" spans="9:20" x14ac:dyDescent="0.25">
      <c r="I7834" s="7"/>
      <c r="J7834" s="7"/>
      <c r="T7834"/>
    </row>
    <row r="7835" spans="9:20" x14ac:dyDescent="0.25">
      <c r="I7835" s="7"/>
      <c r="J7835" s="7"/>
      <c r="T7835"/>
    </row>
    <row r="7836" spans="9:20" x14ac:dyDescent="0.25">
      <c r="I7836" s="7"/>
      <c r="J7836" s="7"/>
      <c r="T7836"/>
    </row>
    <row r="7837" spans="9:20" x14ac:dyDescent="0.25">
      <c r="I7837" s="7"/>
      <c r="J7837" s="7"/>
      <c r="T7837"/>
    </row>
    <row r="7838" spans="9:20" x14ac:dyDescent="0.25">
      <c r="I7838" s="7"/>
      <c r="J7838" s="7"/>
      <c r="T7838"/>
    </row>
    <row r="7839" spans="9:20" x14ac:dyDescent="0.25">
      <c r="I7839" s="7"/>
      <c r="J7839" s="7"/>
      <c r="T7839"/>
    </row>
    <row r="7840" spans="9:20" x14ac:dyDescent="0.25">
      <c r="I7840" s="7"/>
      <c r="J7840" s="7"/>
      <c r="T7840"/>
    </row>
    <row r="7841" spans="9:20" x14ac:dyDescent="0.25">
      <c r="I7841" s="7"/>
      <c r="J7841" s="7"/>
      <c r="T7841"/>
    </row>
    <row r="7842" spans="9:20" x14ac:dyDescent="0.25">
      <c r="I7842" s="7"/>
      <c r="J7842" s="7"/>
      <c r="T7842"/>
    </row>
    <row r="7843" spans="9:20" x14ac:dyDescent="0.25">
      <c r="I7843" s="7"/>
      <c r="J7843" s="7"/>
      <c r="T7843"/>
    </row>
    <row r="7844" spans="9:20" x14ac:dyDescent="0.25">
      <c r="I7844" s="7"/>
      <c r="J7844" s="7"/>
      <c r="T7844"/>
    </row>
    <row r="7845" spans="9:20" x14ac:dyDescent="0.25">
      <c r="I7845" s="7"/>
      <c r="J7845" s="7"/>
      <c r="T7845"/>
    </row>
    <row r="7846" spans="9:20" x14ac:dyDescent="0.25">
      <c r="I7846" s="7"/>
      <c r="J7846" s="7"/>
      <c r="T7846"/>
    </row>
    <row r="7847" spans="9:20" x14ac:dyDescent="0.25">
      <c r="I7847" s="7"/>
      <c r="J7847" s="7"/>
      <c r="T7847"/>
    </row>
    <row r="7848" spans="9:20" x14ac:dyDescent="0.25">
      <c r="I7848" s="7"/>
      <c r="J7848" s="7"/>
      <c r="T7848"/>
    </row>
    <row r="7849" spans="9:20" x14ac:dyDescent="0.25">
      <c r="I7849" s="7"/>
      <c r="J7849" s="7"/>
      <c r="T7849"/>
    </row>
    <row r="7850" spans="9:20" x14ac:dyDescent="0.25">
      <c r="I7850" s="7"/>
      <c r="J7850" s="7"/>
      <c r="T7850"/>
    </row>
    <row r="7851" spans="9:20" x14ac:dyDescent="0.25">
      <c r="I7851" s="7"/>
      <c r="J7851" s="7"/>
      <c r="T7851"/>
    </row>
    <row r="7852" spans="9:20" x14ac:dyDescent="0.25">
      <c r="I7852" s="7"/>
      <c r="J7852" s="7"/>
      <c r="T7852"/>
    </row>
    <row r="7853" spans="9:20" x14ac:dyDescent="0.25">
      <c r="I7853" s="7"/>
      <c r="J7853" s="7"/>
      <c r="T7853"/>
    </row>
    <row r="7854" spans="9:20" x14ac:dyDescent="0.25">
      <c r="I7854" s="7"/>
      <c r="J7854" s="7"/>
      <c r="T7854"/>
    </row>
    <row r="7855" spans="9:20" x14ac:dyDescent="0.25">
      <c r="I7855" s="7"/>
      <c r="J7855" s="7"/>
      <c r="T7855"/>
    </row>
    <row r="7856" spans="9:20" x14ac:dyDescent="0.25">
      <c r="I7856" s="7"/>
      <c r="J7856" s="7"/>
      <c r="T7856"/>
    </row>
    <row r="7857" spans="9:20" x14ac:dyDescent="0.25">
      <c r="I7857" s="7"/>
      <c r="J7857" s="7"/>
      <c r="T7857"/>
    </row>
    <row r="7858" spans="9:20" x14ac:dyDescent="0.25">
      <c r="I7858" s="7"/>
      <c r="J7858" s="7"/>
      <c r="T7858"/>
    </row>
    <row r="7859" spans="9:20" x14ac:dyDescent="0.25">
      <c r="I7859" s="7"/>
      <c r="J7859" s="7"/>
      <c r="T7859"/>
    </row>
    <row r="7860" spans="9:20" x14ac:dyDescent="0.25">
      <c r="I7860" s="7"/>
      <c r="J7860" s="7"/>
      <c r="T7860"/>
    </row>
    <row r="7861" spans="9:20" x14ac:dyDescent="0.25">
      <c r="I7861" s="7"/>
      <c r="J7861" s="7"/>
      <c r="T7861"/>
    </row>
    <row r="7862" spans="9:20" x14ac:dyDescent="0.25">
      <c r="I7862" s="7"/>
      <c r="J7862" s="7"/>
      <c r="T7862"/>
    </row>
    <row r="7863" spans="9:20" x14ac:dyDescent="0.25">
      <c r="I7863" s="7"/>
      <c r="J7863" s="7"/>
      <c r="T7863"/>
    </row>
    <row r="7864" spans="9:20" x14ac:dyDescent="0.25">
      <c r="I7864" s="7"/>
      <c r="J7864" s="7"/>
      <c r="T7864"/>
    </row>
    <row r="7865" spans="9:20" x14ac:dyDescent="0.25">
      <c r="I7865" s="7"/>
      <c r="J7865" s="7"/>
      <c r="T7865"/>
    </row>
    <row r="7866" spans="9:20" x14ac:dyDescent="0.25">
      <c r="I7866" s="7"/>
      <c r="J7866" s="7"/>
      <c r="T7866"/>
    </row>
    <row r="7867" spans="9:20" x14ac:dyDescent="0.25">
      <c r="I7867" s="7"/>
      <c r="J7867" s="7"/>
      <c r="T7867"/>
    </row>
    <row r="7868" spans="9:20" x14ac:dyDescent="0.25">
      <c r="I7868" s="7"/>
      <c r="J7868" s="7"/>
      <c r="T7868"/>
    </row>
    <row r="7869" spans="9:20" x14ac:dyDescent="0.25">
      <c r="I7869" s="7"/>
      <c r="J7869" s="7"/>
      <c r="T7869"/>
    </row>
    <row r="7870" spans="9:20" x14ac:dyDescent="0.25">
      <c r="I7870" s="7"/>
      <c r="J7870" s="7"/>
      <c r="T7870"/>
    </row>
    <row r="7871" spans="9:20" x14ac:dyDescent="0.25">
      <c r="I7871" s="7"/>
      <c r="J7871" s="7"/>
      <c r="T7871"/>
    </row>
    <row r="7872" spans="9:20" x14ac:dyDescent="0.25">
      <c r="I7872" s="7"/>
      <c r="J7872" s="7"/>
      <c r="T7872"/>
    </row>
    <row r="7873" spans="9:20" x14ac:dyDescent="0.25">
      <c r="I7873" s="7"/>
      <c r="J7873" s="7"/>
      <c r="T7873"/>
    </row>
    <row r="7874" spans="9:20" x14ac:dyDescent="0.25">
      <c r="I7874" s="7"/>
      <c r="J7874" s="7"/>
      <c r="T7874"/>
    </row>
    <row r="7875" spans="9:20" x14ac:dyDescent="0.25">
      <c r="I7875" s="7"/>
      <c r="J7875" s="7"/>
      <c r="T7875"/>
    </row>
    <row r="7876" spans="9:20" x14ac:dyDescent="0.25">
      <c r="I7876" s="7"/>
      <c r="J7876" s="7"/>
      <c r="T7876"/>
    </row>
    <row r="7877" spans="9:20" x14ac:dyDescent="0.25">
      <c r="I7877" s="7"/>
      <c r="J7877" s="7"/>
      <c r="T7877"/>
    </row>
    <row r="7878" spans="9:20" x14ac:dyDescent="0.25">
      <c r="I7878" s="7"/>
      <c r="J7878" s="7"/>
      <c r="T7878"/>
    </row>
    <row r="7879" spans="9:20" x14ac:dyDescent="0.25">
      <c r="I7879" s="7"/>
      <c r="J7879" s="7"/>
      <c r="T7879"/>
    </row>
    <row r="7880" spans="9:20" x14ac:dyDescent="0.25">
      <c r="I7880" s="7"/>
      <c r="J7880" s="7"/>
      <c r="T7880"/>
    </row>
    <row r="7881" spans="9:20" x14ac:dyDescent="0.25">
      <c r="I7881" s="7"/>
      <c r="J7881" s="7"/>
      <c r="T7881"/>
    </row>
    <row r="7882" spans="9:20" x14ac:dyDescent="0.25">
      <c r="I7882" s="7"/>
      <c r="J7882" s="7"/>
      <c r="T7882"/>
    </row>
    <row r="7883" spans="9:20" x14ac:dyDescent="0.25">
      <c r="I7883" s="7"/>
      <c r="J7883" s="7"/>
      <c r="T7883"/>
    </row>
    <row r="7884" spans="9:20" x14ac:dyDescent="0.25">
      <c r="I7884" s="7"/>
      <c r="J7884" s="7"/>
      <c r="T7884"/>
    </row>
    <row r="7885" spans="9:20" x14ac:dyDescent="0.25">
      <c r="I7885" s="7"/>
      <c r="J7885" s="7"/>
      <c r="T7885"/>
    </row>
    <row r="7886" spans="9:20" x14ac:dyDescent="0.25">
      <c r="I7886" s="7"/>
      <c r="J7886" s="7"/>
      <c r="T7886"/>
    </row>
    <row r="7887" spans="9:20" x14ac:dyDescent="0.25">
      <c r="I7887" s="7"/>
      <c r="J7887" s="7"/>
      <c r="T7887"/>
    </row>
    <row r="7888" spans="9:20" x14ac:dyDescent="0.25">
      <c r="I7888" s="7"/>
      <c r="J7888" s="7"/>
      <c r="T7888"/>
    </row>
    <row r="7889" spans="9:20" x14ac:dyDescent="0.25">
      <c r="I7889" s="7"/>
      <c r="J7889" s="7"/>
      <c r="T7889"/>
    </row>
    <row r="7890" spans="9:20" x14ac:dyDescent="0.25">
      <c r="I7890" s="7"/>
      <c r="J7890" s="7"/>
      <c r="T7890"/>
    </row>
    <row r="7891" spans="9:20" x14ac:dyDescent="0.25">
      <c r="I7891" s="7"/>
      <c r="J7891" s="7"/>
      <c r="T7891"/>
    </row>
    <row r="7892" spans="9:20" x14ac:dyDescent="0.25">
      <c r="I7892" s="7"/>
      <c r="J7892" s="7"/>
      <c r="T7892"/>
    </row>
    <row r="7893" spans="9:20" x14ac:dyDescent="0.25">
      <c r="I7893" s="7"/>
      <c r="J7893" s="7"/>
      <c r="T7893"/>
    </row>
    <row r="7894" spans="9:20" x14ac:dyDescent="0.25">
      <c r="I7894" s="7"/>
      <c r="J7894" s="7"/>
      <c r="T7894"/>
    </row>
    <row r="7895" spans="9:20" x14ac:dyDescent="0.25">
      <c r="I7895" s="7"/>
      <c r="J7895" s="7"/>
      <c r="T7895"/>
    </row>
    <row r="7896" spans="9:20" x14ac:dyDescent="0.25">
      <c r="I7896" s="7"/>
      <c r="J7896" s="7"/>
      <c r="T7896"/>
    </row>
    <row r="7897" spans="9:20" x14ac:dyDescent="0.25">
      <c r="I7897" s="7"/>
      <c r="J7897" s="7"/>
      <c r="T7897"/>
    </row>
    <row r="7898" spans="9:20" x14ac:dyDescent="0.25">
      <c r="I7898" s="7"/>
      <c r="J7898" s="7"/>
      <c r="T7898"/>
    </row>
    <row r="7899" spans="9:20" x14ac:dyDescent="0.25">
      <c r="I7899" s="7"/>
      <c r="J7899" s="7"/>
      <c r="T7899"/>
    </row>
    <row r="7900" spans="9:20" x14ac:dyDescent="0.25">
      <c r="I7900" s="7"/>
      <c r="J7900" s="7"/>
      <c r="T7900"/>
    </row>
    <row r="7901" spans="9:20" x14ac:dyDescent="0.25">
      <c r="I7901" s="7"/>
      <c r="J7901" s="7"/>
      <c r="T7901"/>
    </row>
    <row r="7902" spans="9:20" x14ac:dyDescent="0.25">
      <c r="I7902" s="7"/>
      <c r="J7902" s="7"/>
      <c r="T7902"/>
    </row>
    <row r="7903" spans="9:20" x14ac:dyDescent="0.25">
      <c r="I7903" s="7"/>
      <c r="J7903" s="7"/>
      <c r="T7903"/>
    </row>
    <row r="7904" spans="9:20" x14ac:dyDescent="0.25">
      <c r="I7904" s="7"/>
      <c r="J7904" s="7"/>
      <c r="T7904"/>
    </row>
    <row r="7905" spans="9:20" x14ac:dyDescent="0.25">
      <c r="I7905" s="7"/>
      <c r="J7905" s="7"/>
      <c r="T7905"/>
    </row>
    <row r="7906" spans="9:20" x14ac:dyDescent="0.25">
      <c r="I7906" s="7"/>
      <c r="J7906" s="7"/>
      <c r="T7906"/>
    </row>
    <row r="7907" spans="9:20" x14ac:dyDescent="0.25">
      <c r="I7907" s="7"/>
      <c r="J7907" s="7"/>
      <c r="T7907"/>
    </row>
    <row r="7908" spans="9:20" x14ac:dyDescent="0.25">
      <c r="I7908" s="7"/>
      <c r="J7908" s="7"/>
      <c r="T7908"/>
    </row>
    <row r="7909" spans="9:20" x14ac:dyDescent="0.25">
      <c r="I7909" s="7"/>
      <c r="J7909" s="7"/>
      <c r="T7909"/>
    </row>
    <row r="7910" spans="9:20" x14ac:dyDescent="0.25">
      <c r="I7910" s="7"/>
      <c r="J7910" s="7"/>
      <c r="T7910"/>
    </row>
    <row r="7911" spans="9:20" x14ac:dyDescent="0.25">
      <c r="I7911" s="7"/>
      <c r="J7911" s="7"/>
      <c r="T7911"/>
    </row>
    <row r="7912" spans="9:20" x14ac:dyDescent="0.25">
      <c r="I7912" s="7"/>
      <c r="J7912" s="7"/>
      <c r="T7912"/>
    </row>
    <row r="7913" spans="9:20" x14ac:dyDescent="0.25">
      <c r="I7913" s="7"/>
      <c r="J7913" s="7"/>
      <c r="T7913"/>
    </row>
    <row r="7914" spans="9:20" x14ac:dyDescent="0.25">
      <c r="I7914" s="7"/>
      <c r="J7914" s="7"/>
      <c r="T7914"/>
    </row>
    <row r="7915" spans="9:20" x14ac:dyDescent="0.25">
      <c r="I7915" s="7"/>
      <c r="J7915" s="7"/>
      <c r="T7915"/>
    </row>
    <row r="7916" spans="9:20" x14ac:dyDescent="0.25">
      <c r="I7916" s="7"/>
      <c r="J7916" s="7"/>
      <c r="T7916"/>
    </row>
    <row r="7917" spans="9:20" x14ac:dyDescent="0.25">
      <c r="I7917" s="7"/>
      <c r="J7917" s="7"/>
      <c r="T7917"/>
    </row>
    <row r="7918" spans="9:20" x14ac:dyDescent="0.25">
      <c r="I7918" s="7"/>
      <c r="J7918" s="7"/>
      <c r="T7918"/>
    </row>
    <row r="7919" spans="9:20" x14ac:dyDescent="0.25">
      <c r="I7919" s="7"/>
      <c r="J7919" s="7"/>
      <c r="T7919"/>
    </row>
    <row r="7920" spans="9:20" x14ac:dyDescent="0.25">
      <c r="I7920" s="7"/>
      <c r="J7920" s="7"/>
      <c r="T7920"/>
    </row>
    <row r="7921" spans="9:20" x14ac:dyDescent="0.25">
      <c r="I7921" s="7"/>
      <c r="J7921" s="7"/>
      <c r="T7921"/>
    </row>
    <row r="7922" spans="9:20" x14ac:dyDescent="0.25">
      <c r="I7922" s="7"/>
      <c r="J7922" s="7"/>
      <c r="T7922"/>
    </row>
    <row r="7923" spans="9:20" x14ac:dyDescent="0.25">
      <c r="I7923" s="7"/>
      <c r="J7923" s="7"/>
      <c r="T7923"/>
    </row>
    <row r="7924" spans="9:20" x14ac:dyDescent="0.25">
      <c r="I7924" s="7"/>
      <c r="J7924" s="7"/>
      <c r="T7924"/>
    </row>
    <row r="7925" spans="9:20" x14ac:dyDescent="0.25">
      <c r="I7925" s="7"/>
      <c r="J7925" s="7"/>
      <c r="T7925"/>
    </row>
    <row r="7926" spans="9:20" x14ac:dyDescent="0.25">
      <c r="I7926" s="7"/>
      <c r="J7926" s="7"/>
      <c r="T7926"/>
    </row>
    <row r="7927" spans="9:20" x14ac:dyDescent="0.25">
      <c r="I7927" s="7"/>
      <c r="J7927" s="7"/>
      <c r="T7927"/>
    </row>
    <row r="7928" spans="9:20" x14ac:dyDescent="0.25">
      <c r="I7928" s="7"/>
      <c r="J7928" s="7"/>
      <c r="T7928"/>
    </row>
    <row r="7929" spans="9:20" x14ac:dyDescent="0.25">
      <c r="I7929" s="7"/>
      <c r="J7929" s="7"/>
      <c r="T7929"/>
    </row>
    <row r="7930" spans="9:20" x14ac:dyDescent="0.25">
      <c r="I7930" s="7"/>
      <c r="J7930" s="7"/>
      <c r="T7930"/>
    </row>
    <row r="7931" spans="9:20" x14ac:dyDescent="0.25">
      <c r="I7931" s="7"/>
      <c r="J7931" s="7"/>
      <c r="T7931"/>
    </row>
    <row r="7932" spans="9:20" x14ac:dyDescent="0.25">
      <c r="I7932" s="7"/>
      <c r="J7932" s="7"/>
      <c r="T7932"/>
    </row>
    <row r="7933" spans="9:20" x14ac:dyDescent="0.25">
      <c r="I7933" s="7"/>
      <c r="J7933" s="7"/>
      <c r="T7933"/>
    </row>
    <row r="7934" spans="9:20" x14ac:dyDescent="0.25">
      <c r="I7934" s="7"/>
      <c r="J7934" s="7"/>
      <c r="T7934"/>
    </row>
    <row r="7935" spans="9:20" x14ac:dyDescent="0.25">
      <c r="I7935" s="7"/>
      <c r="J7935" s="7"/>
      <c r="T7935"/>
    </row>
    <row r="7936" spans="9:20" x14ac:dyDescent="0.25">
      <c r="I7936" s="7"/>
      <c r="J7936" s="7"/>
      <c r="T7936"/>
    </row>
    <row r="7937" spans="9:20" x14ac:dyDescent="0.25">
      <c r="I7937" s="7"/>
      <c r="J7937" s="7"/>
      <c r="T7937"/>
    </row>
    <row r="7938" spans="9:20" x14ac:dyDescent="0.25">
      <c r="I7938" s="7"/>
      <c r="J7938" s="7"/>
      <c r="T7938"/>
    </row>
    <row r="7939" spans="9:20" x14ac:dyDescent="0.25">
      <c r="I7939" s="7"/>
      <c r="J7939" s="7"/>
      <c r="T7939"/>
    </row>
    <row r="7940" spans="9:20" x14ac:dyDescent="0.25">
      <c r="I7940" s="7"/>
      <c r="J7940" s="7"/>
      <c r="T7940"/>
    </row>
    <row r="7941" spans="9:20" x14ac:dyDescent="0.25">
      <c r="I7941" s="7"/>
      <c r="J7941" s="7"/>
      <c r="T7941"/>
    </row>
    <row r="7942" spans="9:20" x14ac:dyDescent="0.25">
      <c r="I7942" s="7"/>
      <c r="J7942" s="7"/>
      <c r="T7942"/>
    </row>
    <row r="7943" spans="9:20" x14ac:dyDescent="0.25">
      <c r="I7943" s="7"/>
      <c r="J7943" s="7"/>
      <c r="T7943"/>
    </row>
    <row r="7944" spans="9:20" x14ac:dyDescent="0.25">
      <c r="I7944" s="7"/>
      <c r="J7944" s="7"/>
      <c r="T7944"/>
    </row>
    <row r="7945" spans="9:20" x14ac:dyDescent="0.25">
      <c r="I7945" s="7"/>
      <c r="J7945" s="7"/>
      <c r="T7945"/>
    </row>
    <row r="7946" spans="9:20" x14ac:dyDescent="0.25">
      <c r="I7946" s="7"/>
      <c r="J7946" s="7"/>
      <c r="T7946"/>
    </row>
    <row r="7947" spans="9:20" x14ac:dyDescent="0.25">
      <c r="I7947" s="7"/>
      <c r="J7947" s="7"/>
      <c r="T7947"/>
    </row>
    <row r="7948" spans="9:20" x14ac:dyDescent="0.25">
      <c r="I7948" s="7"/>
      <c r="J7948" s="7"/>
      <c r="T7948"/>
    </row>
    <row r="7949" spans="9:20" x14ac:dyDescent="0.25">
      <c r="I7949" s="7"/>
      <c r="J7949" s="7"/>
      <c r="T7949"/>
    </row>
    <row r="7950" spans="9:20" x14ac:dyDescent="0.25">
      <c r="I7950" s="7"/>
      <c r="J7950" s="7"/>
      <c r="T7950"/>
    </row>
    <row r="7951" spans="9:20" x14ac:dyDescent="0.25">
      <c r="I7951" s="7"/>
      <c r="J7951" s="7"/>
      <c r="T7951"/>
    </row>
    <row r="7952" spans="9:20" x14ac:dyDescent="0.25">
      <c r="I7952" s="7"/>
      <c r="J7952" s="7"/>
      <c r="T7952"/>
    </row>
    <row r="7953" spans="9:20" x14ac:dyDescent="0.25">
      <c r="I7953" s="7"/>
      <c r="J7953" s="7"/>
      <c r="T7953"/>
    </row>
    <row r="7954" spans="9:20" x14ac:dyDescent="0.25">
      <c r="I7954" s="7"/>
      <c r="J7954" s="7"/>
      <c r="T7954"/>
    </row>
    <row r="7955" spans="9:20" x14ac:dyDescent="0.25">
      <c r="I7955" s="7"/>
      <c r="J7955" s="7"/>
      <c r="T7955"/>
    </row>
    <row r="7956" spans="9:20" x14ac:dyDescent="0.25">
      <c r="I7956" s="7"/>
      <c r="J7956" s="7"/>
      <c r="T7956"/>
    </row>
    <row r="7957" spans="9:20" x14ac:dyDescent="0.25">
      <c r="I7957" s="7"/>
      <c r="J7957" s="7"/>
      <c r="T7957"/>
    </row>
    <row r="7958" spans="9:20" x14ac:dyDescent="0.25">
      <c r="I7958" s="7"/>
      <c r="J7958" s="7"/>
      <c r="T7958"/>
    </row>
    <row r="7959" spans="9:20" x14ac:dyDescent="0.25">
      <c r="I7959" s="7"/>
      <c r="J7959" s="7"/>
      <c r="T7959"/>
    </row>
    <row r="7960" spans="9:20" x14ac:dyDescent="0.25">
      <c r="I7960" s="7"/>
      <c r="J7960" s="7"/>
      <c r="T7960"/>
    </row>
    <row r="7961" spans="9:20" x14ac:dyDescent="0.25">
      <c r="I7961" s="7"/>
      <c r="J7961" s="7"/>
      <c r="T7961"/>
    </row>
    <row r="7962" spans="9:20" x14ac:dyDescent="0.25">
      <c r="I7962" s="7"/>
      <c r="J7962" s="7"/>
      <c r="T7962"/>
    </row>
    <row r="7963" spans="9:20" x14ac:dyDescent="0.25">
      <c r="I7963" s="7"/>
      <c r="J7963" s="7"/>
      <c r="T7963"/>
    </row>
    <row r="7964" spans="9:20" x14ac:dyDescent="0.25">
      <c r="I7964" s="7"/>
      <c r="J7964" s="7"/>
      <c r="T7964"/>
    </row>
    <row r="7965" spans="9:20" x14ac:dyDescent="0.25">
      <c r="I7965" s="7"/>
      <c r="J7965" s="7"/>
      <c r="T7965"/>
    </row>
    <row r="7966" spans="9:20" x14ac:dyDescent="0.25">
      <c r="I7966" s="7"/>
      <c r="J7966" s="7"/>
      <c r="T7966"/>
    </row>
    <row r="7967" spans="9:20" x14ac:dyDescent="0.25">
      <c r="I7967" s="7"/>
      <c r="J7967" s="7"/>
      <c r="T7967"/>
    </row>
    <row r="7968" spans="9:20" x14ac:dyDescent="0.25">
      <c r="I7968" s="7"/>
      <c r="J7968" s="7"/>
      <c r="T7968"/>
    </row>
    <row r="7969" spans="9:20" x14ac:dyDescent="0.25">
      <c r="I7969" s="7"/>
      <c r="J7969" s="7"/>
      <c r="T7969"/>
    </row>
    <row r="7970" spans="9:20" x14ac:dyDescent="0.25">
      <c r="I7970" s="7"/>
      <c r="J7970" s="7"/>
      <c r="T7970"/>
    </row>
    <row r="7971" spans="9:20" x14ac:dyDescent="0.25">
      <c r="I7971" s="7"/>
      <c r="J7971" s="7"/>
      <c r="T7971"/>
    </row>
    <row r="7972" spans="9:20" x14ac:dyDescent="0.25">
      <c r="I7972" s="7"/>
      <c r="J7972" s="7"/>
      <c r="T7972"/>
    </row>
    <row r="7973" spans="9:20" x14ac:dyDescent="0.25">
      <c r="I7973" s="7"/>
      <c r="J7973" s="7"/>
      <c r="T7973"/>
    </row>
    <row r="7974" spans="9:20" x14ac:dyDescent="0.25">
      <c r="I7974" s="7"/>
      <c r="J7974" s="7"/>
      <c r="T7974"/>
    </row>
    <row r="7975" spans="9:20" x14ac:dyDescent="0.25">
      <c r="I7975" s="7"/>
      <c r="J7975" s="7"/>
      <c r="T7975"/>
    </row>
    <row r="7976" spans="9:20" x14ac:dyDescent="0.25">
      <c r="I7976" s="7"/>
      <c r="J7976" s="7"/>
      <c r="T7976"/>
    </row>
    <row r="7977" spans="9:20" x14ac:dyDescent="0.25">
      <c r="I7977" s="7"/>
      <c r="J7977" s="7"/>
      <c r="T7977"/>
    </row>
    <row r="7978" spans="9:20" x14ac:dyDescent="0.25">
      <c r="I7978" s="7"/>
      <c r="J7978" s="7"/>
      <c r="T7978"/>
    </row>
    <row r="7979" spans="9:20" x14ac:dyDescent="0.25">
      <c r="I7979" s="7"/>
      <c r="J7979" s="7"/>
      <c r="T7979"/>
    </row>
    <row r="7980" spans="9:20" x14ac:dyDescent="0.25">
      <c r="I7980" s="7"/>
      <c r="J7980" s="7"/>
      <c r="T7980"/>
    </row>
    <row r="7981" spans="9:20" x14ac:dyDescent="0.25">
      <c r="I7981" s="7"/>
      <c r="J7981" s="7"/>
      <c r="T7981"/>
    </row>
    <row r="7982" spans="9:20" x14ac:dyDescent="0.25">
      <c r="I7982" s="7"/>
      <c r="J7982" s="7"/>
      <c r="T7982"/>
    </row>
    <row r="7983" spans="9:20" x14ac:dyDescent="0.25">
      <c r="I7983" s="7"/>
      <c r="J7983" s="7"/>
      <c r="T7983"/>
    </row>
    <row r="7984" spans="9:20" x14ac:dyDescent="0.25">
      <c r="I7984" s="7"/>
      <c r="J7984" s="7"/>
      <c r="T7984"/>
    </row>
    <row r="7985" spans="9:20" x14ac:dyDescent="0.25">
      <c r="I7985" s="7"/>
      <c r="J7985" s="7"/>
      <c r="T7985"/>
    </row>
    <row r="7986" spans="9:20" x14ac:dyDescent="0.25">
      <c r="I7986" s="7"/>
      <c r="J7986" s="7"/>
      <c r="T7986"/>
    </row>
    <row r="7987" spans="9:20" x14ac:dyDescent="0.25">
      <c r="I7987" s="7"/>
      <c r="J7987" s="7"/>
      <c r="T7987"/>
    </row>
    <row r="7988" spans="9:20" x14ac:dyDescent="0.25">
      <c r="I7988" s="7"/>
      <c r="J7988" s="7"/>
      <c r="T7988"/>
    </row>
    <row r="7989" spans="9:20" x14ac:dyDescent="0.25">
      <c r="I7989" s="7"/>
      <c r="J7989" s="7"/>
      <c r="T7989"/>
    </row>
    <row r="7990" spans="9:20" x14ac:dyDescent="0.25">
      <c r="I7990" s="7"/>
      <c r="J7990" s="7"/>
      <c r="T7990"/>
    </row>
    <row r="7991" spans="9:20" x14ac:dyDescent="0.25">
      <c r="I7991" s="7"/>
      <c r="J7991" s="7"/>
      <c r="T7991"/>
    </row>
    <row r="7992" spans="9:20" x14ac:dyDescent="0.25">
      <c r="I7992" s="7"/>
      <c r="J7992" s="7"/>
      <c r="T7992"/>
    </row>
    <row r="7993" spans="9:20" x14ac:dyDescent="0.25">
      <c r="I7993" s="7"/>
      <c r="J7993" s="7"/>
      <c r="T7993"/>
    </row>
    <row r="7994" spans="9:20" x14ac:dyDescent="0.25">
      <c r="I7994" s="7"/>
      <c r="J7994" s="7"/>
      <c r="T7994"/>
    </row>
    <row r="7995" spans="9:20" x14ac:dyDescent="0.25">
      <c r="I7995" s="7"/>
      <c r="J7995" s="7"/>
      <c r="T7995"/>
    </row>
    <row r="7996" spans="9:20" x14ac:dyDescent="0.25">
      <c r="I7996" s="7"/>
      <c r="J7996" s="7"/>
      <c r="T7996"/>
    </row>
    <row r="7997" spans="9:20" x14ac:dyDescent="0.25">
      <c r="I7997" s="7"/>
      <c r="J7997" s="7"/>
      <c r="T7997"/>
    </row>
    <row r="7998" spans="9:20" x14ac:dyDescent="0.25">
      <c r="I7998" s="7"/>
      <c r="J7998" s="7"/>
      <c r="T7998"/>
    </row>
    <row r="7999" spans="9:20" x14ac:dyDescent="0.25">
      <c r="I7999" s="7"/>
      <c r="J7999" s="7"/>
      <c r="T7999"/>
    </row>
    <row r="8000" spans="9:20" x14ac:dyDescent="0.25">
      <c r="I8000" s="7"/>
      <c r="J8000" s="7"/>
      <c r="T8000"/>
    </row>
    <row r="8001" spans="9:20" x14ac:dyDescent="0.25">
      <c r="I8001" s="7"/>
      <c r="J8001" s="7"/>
      <c r="T8001"/>
    </row>
    <row r="8002" spans="9:20" x14ac:dyDescent="0.25">
      <c r="I8002" s="7"/>
      <c r="J8002" s="7"/>
      <c r="T8002"/>
    </row>
    <row r="8003" spans="9:20" x14ac:dyDescent="0.25">
      <c r="I8003" s="7"/>
      <c r="J8003" s="7"/>
      <c r="T8003"/>
    </row>
    <row r="8004" spans="9:20" x14ac:dyDescent="0.25">
      <c r="I8004" s="7"/>
      <c r="J8004" s="7"/>
      <c r="T8004"/>
    </row>
    <row r="8005" spans="9:20" x14ac:dyDescent="0.25">
      <c r="I8005" s="7"/>
      <c r="J8005" s="7"/>
      <c r="T8005"/>
    </row>
    <row r="8006" spans="9:20" x14ac:dyDescent="0.25">
      <c r="I8006" s="7"/>
      <c r="J8006" s="7"/>
      <c r="T8006"/>
    </row>
    <row r="8007" spans="9:20" x14ac:dyDescent="0.25">
      <c r="I8007" s="7"/>
      <c r="J8007" s="7"/>
      <c r="T8007"/>
    </row>
    <row r="8008" spans="9:20" x14ac:dyDescent="0.25">
      <c r="I8008" s="7"/>
      <c r="J8008" s="7"/>
      <c r="T8008"/>
    </row>
    <row r="8009" spans="9:20" x14ac:dyDescent="0.25">
      <c r="I8009" s="7"/>
      <c r="J8009" s="7"/>
      <c r="T8009"/>
    </row>
    <row r="8010" spans="9:20" x14ac:dyDescent="0.25">
      <c r="I8010" s="7"/>
      <c r="J8010" s="7"/>
      <c r="T8010"/>
    </row>
    <row r="8011" spans="9:20" x14ac:dyDescent="0.25">
      <c r="I8011" s="7"/>
      <c r="J8011" s="7"/>
      <c r="T8011"/>
    </row>
    <row r="8012" spans="9:20" x14ac:dyDescent="0.25">
      <c r="I8012" s="7"/>
      <c r="J8012" s="7"/>
      <c r="T8012"/>
    </row>
    <row r="8013" spans="9:20" x14ac:dyDescent="0.25">
      <c r="I8013" s="7"/>
      <c r="J8013" s="7"/>
      <c r="T8013"/>
    </row>
    <row r="8014" spans="9:20" x14ac:dyDescent="0.25">
      <c r="I8014" s="7"/>
      <c r="J8014" s="7"/>
      <c r="T8014"/>
    </row>
    <row r="8015" spans="9:20" x14ac:dyDescent="0.25">
      <c r="I8015" s="7"/>
      <c r="J8015" s="7"/>
      <c r="T8015"/>
    </row>
    <row r="8016" spans="9:20" x14ac:dyDescent="0.25">
      <c r="I8016" s="7"/>
      <c r="J8016" s="7"/>
      <c r="T8016"/>
    </row>
    <row r="8017" spans="9:20" x14ac:dyDescent="0.25">
      <c r="I8017" s="7"/>
      <c r="J8017" s="7"/>
      <c r="T8017"/>
    </row>
    <row r="8018" spans="9:20" x14ac:dyDescent="0.25">
      <c r="I8018" s="7"/>
      <c r="J8018" s="7"/>
      <c r="T8018"/>
    </row>
    <row r="8019" spans="9:20" x14ac:dyDescent="0.25">
      <c r="I8019" s="7"/>
      <c r="J8019" s="7"/>
      <c r="T8019"/>
    </row>
    <row r="8020" spans="9:20" x14ac:dyDescent="0.25">
      <c r="I8020" s="7"/>
      <c r="J8020" s="7"/>
      <c r="T8020"/>
    </row>
    <row r="8021" spans="9:20" x14ac:dyDescent="0.25">
      <c r="I8021" s="7"/>
      <c r="J8021" s="7"/>
      <c r="T8021"/>
    </row>
    <row r="8022" spans="9:20" x14ac:dyDescent="0.25">
      <c r="I8022" s="7"/>
      <c r="J8022" s="7"/>
      <c r="T8022"/>
    </row>
    <row r="8023" spans="9:20" x14ac:dyDescent="0.25">
      <c r="I8023" s="7"/>
      <c r="J8023" s="7"/>
      <c r="T8023"/>
    </row>
    <row r="8024" spans="9:20" x14ac:dyDescent="0.25">
      <c r="I8024" s="7"/>
      <c r="J8024" s="7"/>
      <c r="T8024"/>
    </row>
    <row r="8025" spans="9:20" x14ac:dyDescent="0.25">
      <c r="I8025" s="7"/>
      <c r="J8025" s="7"/>
      <c r="T8025"/>
    </row>
    <row r="8026" spans="9:20" x14ac:dyDescent="0.25">
      <c r="I8026" s="7"/>
      <c r="J8026" s="7"/>
      <c r="T8026"/>
    </row>
    <row r="8027" spans="9:20" x14ac:dyDescent="0.25">
      <c r="I8027" s="7"/>
      <c r="J8027" s="7"/>
      <c r="T8027"/>
    </row>
    <row r="8028" spans="9:20" x14ac:dyDescent="0.25">
      <c r="I8028" s="7"/>
      <c r="J8028" s="7"/>
      <c r="T8028"/>
    </row>
    <row r="8029" spans="9:20" x14ac:dyDescent="0.25">
      <c r="I8029" s="7"/>
      <c r="J8029" s="7"/>
      <c r="T8029"/>
    </row>
    <row r="8030" spans="9:20" x14ac:dyDescent="0.25">
      <c r="I8030" s="7"/>
      <c r="J8030" s="7"/>
      <c r="T8030"/>
    </row>
    <row r="8031" spans="9:20" x14ac:dyDescent="0.25">
      <c r="I8031" s="7"/>
      <c r="J8031" s="7"/>
      <c r="T8031"/>
    </row>
    <row r="8032" spans="9:20" x14ac:dyDescent="0.25">
      <c r="I8032" s="7"/>
      <c r="J8032" s="7"/>
      <c r="T8032"/>
    </row>
    <row r="8033" spans="9:20" x14ac:dyDescent="0.25">
      <c r="I8033" s="7"/>
      <c r="J8033" s="7"/>
      <c r="T8033"/>
    </row>
    <row r="8034" spans="9:20" x14ac:dyDescent="0.25">
      <c r="I8034" s="7"/>
      <c r="J8034" s="7"/>
      <c r="T8034"/>
    </row>
    <row r="8035" spans="9:20" x14ac:dyDescent="0.25">
      <c r="I8035" s="7"/>
      <c r="J8035" s="7"/>
      <c r="T8035"/>
    </row>
    <row r="8036" spans="9:20" x14ac:dyDescent="0.25">
      <c r="I8036" s="7"/>
      <c r="J8036" s="7"/>
      <c r="T8036"/>
    </row>
    <row r="8037" spans="9:20" x14ac:dyDescent="0.25">
      <c r="I8037" s="7"/>
      <c r="J8037" s="7"/>
      <c r="T8037"/>
    </row>
    <row r="8038" spans="9:20" x14ac:dyDescent="0.25">
      <c r="I8038" s="7"/>
      <c r="J8038" s="7"/>
      <c r="T8038"/>
    </row>
    <row r="8039" spans="9:20" x14ac:dyDescent="0.25">
      <c r="I8039" s="7"/>
      <c r="J8039" s="7"/>
      <c r="T8039"/>
    </row>
    <row r="8040" spans="9:20" x14ac:dyDescent="0.25">
      <c r="I8040" s="7"/>
      <c r="J8040" s="7"/>
      <c r="T8040"/>
    </row>
    <row r="8041" spans="9:20" x14ac:dyDescent="0.25">
      <c r="I8041" s="7"/>
      <c r="J8041" s="7"/>
      <c r="T8041"/>
    </row>
    <row r="8042" spans="9:20" x14ac:dyDescent="0.25">
      <c r="I8042" s="7"/>
      <c r="J8042" s="7"/>
      <c r="T8042"/>
    </row>
    <row r="8043" spans="9:20" x14ac:dyDescent="0.25">
      <c r="I8043" s="7"/>
      <c r="J8043" s="7"/>
      <c r="T8043"/>
    </row>
    <row r="8044" spans="9:20" x14ac:dyDescent="0.25">
      <c r="I8044" s="7"/>
      <c r="J8044" s="7"/>
      <c r="T8044"/>
    </row>
    <row r="8045" spans="9:20" x14ac:dyDescent="0.25">
      <c r="I8045" s="7"/>
      <c r="J8045" s="7"/>
      <c r="T8045"/>
    </row>
    <row r="8046" spans="9:20" x14ac:dyDescent="0.25">
      <c r="I8046" s="7"/>
      <c r="J8046" s="7"/>
      <c r="T8046"/>
    </row>
    <row r="8047" spans="9:20" x14ac:dyDescent="0.25">
      <c r="I8047" s="7"/>
      <c r="J8047" s="7"/>
      <c r="T8047"/>
    </row>
    <row r="8048" spans="9:20" x14ac:dyDescent="0.25">
      <c r="I8048" s="7"/>
      <c r="J8048" s="7"/>
      <c r="T8048"/>
    </row>
    <row r="8049" spans="9:20" x14ac:dyDescent="0.25">
      <c r="I8049" s="7"/>
      <c r="J8049" s="7"/>
      <c r="T8049"/>
    </row>
    <row r="8050" spans="9:20" x14ac:dyDescent="0.25">
      <c r="I8050" s="7"/>
      <c r="J8050" s="7"/>
      <c r="T8050"/>
    </row>
    <row r="8051" spans="9:20" x14ac:dyDescent="0.25">
      <c r="I8051" s="7"/>
      <c r="J8051" s="7"/>
      <c r="T8051"/>
    </row>
    <row r="8052" spans="9:20" x14ac:dyDescent="0.25">
      <c r="I8052" s="7"/>
      <c r="J8052" s="7"/>
      <c r="T8052"/>
    </row>
    <row r="8053" spans="9:20" x14ac:dyDescent="0.25">
      <c r="I8053" s="7"/>
      <c r="J8053" s="7"/>
      <c r="T8053"/>
    </row>
    <row r="8054" spans="9:20" x14ac:dyDescent="0.25">
      <c r="I8054" s="7"/>
      <c r="J8054" s="7"/>
      <c r="T8054"/>
    </row>
    <row r="8055" spans="9:20" x14ac:dyDescent="0.25">
      <c r="I8055" s="7"/>
      <c r="J8055" s="7"/>
      <c r="T8055"/>
    </row>
    <row r="8056" spans="9:20" x14ac:dyDescent="0.25">
      <c r="I8056" s="7"/>
      <c r="J8056" s="7"/>
      <c r="T8056"/>
    </row>
    <row r="8057" spans="9:20" x14ac:dyDescent="0.25">
      <c r="I8057" s="7"/>
      <c r="J8057" s="7"/>
      <c r="T8057"/>
    </row>
    <row r="8058" spans="9:20" x14ac:dyDescent="0.25">
      <c r="I8058" s="7"/>
      <c r="J8058" s="7"/>
      <c r="T8058"/>
    </row>
    <row r="8059" spans="9:20" x14ac:dyDescent="0.25">
      <c r="I8059" s="7"/>
      <c r="J8059" s="7"/>
      <c r="T8059"/>
    </row>
    <row r="8060" spans="9:20" x14ac:dyDescent="0.25">
      <c r="I8060" s="7"/>
      <c r="J8060" s="7"/>
      <c r="T8060"/>
    </row>
    <row r="8061" spans="9:20" x14ac:dyDescent="0.25">
      <c r="I8061" s="7"/>
      <c r="J8061" s="7"/>
      <c r="T8061"/>
    </row>
    <row r="8062" spans="9:20" x14ac:dyDescent="0.25">
      <c r="I8062" s="7"/>
      <c r="J8062" s="7"/>
      <c r="T8062"/>
    </row>
    <row r="8063" spans="9:20" x14ac:dyDescent="0.25">
      <c r="I8063" s="7"/>
      <c r="J8063" s="7"/>
      <c r="T8063"/>
    </row>
    <row r="8064" spans="9:20" x14ac:dyDescent="0.25">
      <c r="I8064" s="7"/>
      <c r="J8064" s="7"/>
      <c r="T8064"/>
    </row>
    <row r="8065" spans="9:20" x14ac:dyDescent="0.25">
      <c r="I8065" s="7"/>
      <c r="J8065" s="7"/>
      <c r="T8065"/>
    </row>
    <row r="8066" spans="9:20" x14ac:dyDescent="0.25">
      <c r="I8066" s="7"/>
      <c r="J8066" s="7"/>
      <c r="T8066"/>
    </row>
    <row r="8067" spans="9:20" x14ac:dyDescent="0.25">
      <c r="I8067" s="7"/>
      <c r="J8067" s="7"/>
      <c r="T8067"/>
    </row>
    <row r="8068" spans="9:20" x14ac:dyDescent="0.25">
      <c r="I8068" s="7"/>
      <c r="J8068" s="7"/>
      <c r="T8068"/>
    </row>
    <row r="8069" spans="9:20" x14ac:dyDescent="0.25">
      <c r="I8069" s="7"/>
      <c r="J8069" s="7"/>
      <c r="T8069"/>
    </row>
    <row r="8070" spans="9:20" x14ac:dyDescent="0.25">
      <c r="I8070" s="7"/>
      <c r="J8070" s="7"/>
      <c r="T8070"/>
    </row>
    <row r="8071" spans="9:20" x14ac:dyDescent="0.25">
      <c r="I8071" s="7"/>
      <c r="J8071" s="7"/>
      <c r="T8071"/>
    </row>
    <row r="8072" spans="9:20" x14ac:dyDescent="0.25">
      <c r="I8072" s="7"/>
      <c r="J8072" s="7"/>
      <c r="T8072"/>
    </row>
    <row r="8073" spans="9:20" x14ac:dyDescent="0.25">
      <c r="I8073" s="7"/>
      <c r="J8073" s="7"/>
      <c r="T8073"/>
    </row>
    <row r="8074" spans="9:20" x14ac:dyDescent="0.25">
      <c r="I8074" s="7"/>
      <c r="J8074" s="7"/>
      <c r="T8074"/>
    </row>
    <row r="8075" spans="9:20" x14ac:dyDescent="0.25">
      <c r="I8075" s="7"/>
      <c r="J8075" s="7"/>
      <c r="T8075"/>
    </row>
    <row r="8076" spans="9:20" x14ac:dyDescent="0.25">
      <c r="I8076" s="7"/>
      <c r="J8076" s="7"/>
      <c r="T8076"/>
    </row>
    <row r="8077" spans="9:20" x14ac:dyDescent="0.25">
      <c r="I8077" s="7"/>
      <c r="J8077" s="7"/>
      <c r="T8077"/>
    </row>
    <row r="8078" spans="9:20" x14ac:dyDescent="0.25">
      <c r="I8078" s="7"/>
      <c r="J8078" s="7"/>
      <c r="T8078"/>
    </row>
    <row r="8079" spans="9:20" x14ac:dyDescent="0.25">
      <c r="I8079" s="7"/>
      <c r="J8079" s="7"/>
      <c r="T8079"/>
    </row>
    <row r="8080" spans="9:20" x14ac:dyDescent="0.25">
      <c r="I8080" s="7"/>
      <c r="J8080" s="7"/>
      <c r="T8080"/>
    </row>
    <row r="8081" spans="9:20" x14ac:dyDescent="0.25">
      <c r="I8081" s="7"/>
      <c r="J8081" s="7"/>
      <c r="T8081"/>
    </row>
    <row r="8082" spans="9:20" x14ac:dyDescent="0.25">
      <c r="I8082" s="7"/>
      <c r="J8082" s="7"/>
      <c r="T8082"/>
    </row>
    <row r="8083" spans="9:20" x14ac:dyDescent="0.25">
      <c r="I8083" s="7"/>
      <c r="J8083" s="7"/>
      <c r="T8083"/>
    </row>
    <row r="8084" spans="9:20" x14ac:dyDescent="0.25">
      <c r="I8084" s="7"/>
      <c r="J8084" s="7"/>
      <c r="T8084"/>
    </row>
    <row r="8085" spans="9:20" x14ac:dyDescent="0.25">
      <c r="I8085" s="7"/>
      <c r="J8085" s="7"/>
      <c r="T8085"/>
    </row>
    <row r="8086" spans="9:20" x14ac:dyDescent="0.25">
      <c r="I8086" s="7"/>
      <c r="J8086" s="7"/>
      <c r="T8086"/>
    </row>
    <row r="8087" spans="9:20" x14ac:dyDescent="0.25">
      <c r="I8087" s="7"/>
      <c r="J8087" s="7"/>
      <c r="T8087"/>
    </row>
    <row r="8088" spans="9:20" x14ac:dyDescent="0.25">
      <c r="I8088" s="7"/>
      <c r="J8088" s="7"/>
      <c r="T8088"/>
    </row>
    <row r="8089" spans="9:20" x14ac:dyDescent="0.25">
      <c r="I8089" s="7"/>
      <c r="J8089" s="7"/>
      <c r="T8089"/>
    </row>
    <row r="8090" spans="9:20" x14ac:dyDescent="0.25">
      <c r="I8090" s="7"/>
      <c r="J8090" s="7"/>
      <c r="T8090"/>
    </row>
    <row r="8091" spans="9:20" x14ac:dyDescent="0.25">
      <c r="I8091" s="7"/>
      <c r="J8091" s="7"/>
      <c r="T8091"/>
    </row>
    <row r="8092" spans="9:20" x14ac:dyDescent="0.25">
      <c r="I8092" s="7"/>
      <c r="J8092" s="7"/>
      <c r="T8092"/>
    </row>
    <row r="8093" spans="9:20" x14ac:dyDescent="0.25">
      <c r="I8093" s="7"/>
      <c r="J8093" s="7"/>
      <c r="T8093"/>
    </row>
    <row r="8094" spans="9:20" x14ac:dyDescent="0.25">
      <c r="I8094" s="7"/>
      <c r="J8094" s="7"/>
      <c r="T8094"/>
    </row>
    <row r="8095" spans="9:20" x14ac:dyDescent="0.25">
      <c r="I8095" s="7"/>
      <c r="J8095" s="7"/>
      <c r="T8095"/>
    </row>
    <row r="8096" spans="9:20" x14ac:dyDescent="0.25">
      <c r="I8096" s="7"/>
      <c r="J8096" s="7"/>
      <c r="T8096"/>
    </row>
    <row r="8097" spans="9:20" x14ac:dyDescent="0.25">
      <c r="I8097" s="7"/>
      <c r="J8097" s="7"/>
      <c r="T8097"/>
    </row>
    <row r="8098" spans="9:20" x14ac:dyDescent="0.25">
      <c r="I8098" s="7"/>
      <c r="J8098" s="7"/>
      <c r="T8098"/>
    </row>
    <row r="8099" spans="9:20" x14ac:dyDescent="0.25">
      <c r="I8099" s="7"/>
      <c r="J8099" s="7"/>
      <c r="T8099"/>
    </row>
    <row r="8100" spans="9:20" x14ac:dyDescent="0.25">
      <c r="I8100" s="7"/>
      <c r="J8100" s="7"/>
      <c r="T8100"/>
    </row>
    <row r="8101" spans="9:20" x14ac:dyDescent="0.25">
      <c r="I8101" s="7"/>
      <c r="J8101" s="7"/>
      <c r="T8101"/>
    </row>
    <row r="8102" spans="9:20" x14ac:dyDescent="0.25">
      <c r="I8102" s="7"/>
      <c r="J8102" s="7"/>
      <c r="T8102"/>
    </row>
    <row r="8103" spans="9:20" x14ac:dyDescent="0.25">
      <c r="I8103" s="7"/>
      <c r="J8103" s="7"/>
      <c r="T8103"/>
    </row>
    <row r="8104" spans="9:20" x14ac:dyDescent="0.25">
      <c r="I8104" s="7"/>
      <c r="J8104" s="7"/>
      <c r="T8104"/>
    </row>
    <row r="8105" spans="9:20" x14ac:dyDescent="0.25">
      <c r="I8105" s="7"/>
      <c r="J8105" s="7"/>
      <c r="T8105"/>
    </row>
    <row r="8106" spans="9:20" x14ac:dyDescent="0.25">
      <c r="I8106" s="7"/>
      <c r="J8106" s="7"/>
      <c r="T8106"/>
    </row>
    <row r="8107" spans="9:20" x14ac:dyDescent="0.25">
      <c r="I8107" s="7"/>
      <c r="J8107" s="7"/>
      <c r="T8107"/>
    </row>
    <row r="8108" spans="9:20" x14ac:dyDescent="0.25">
      <c r="I8108" s="7"/>
      <c r="J8108" s="7"/>
      <c r="T8108"/>
    </row>
    <row r="8109" spans="9:20" x14ac:dyDescent="0.25">
      <c r="I8109" s="7"/>
      <c r="J8109" s="7"/>
      <c r="T8109"/>
    </row>
    <row r="8110" spans="9:20" x14ac:dyDescent="0.25">
      <c r="I8110" s="7"/>
      <c r="J8110" s="7"/>
      <c r="T8110"/>
    </row>
    <row r="8111" spans="9:20" x14ac:dyDescent="0.25">
      <c r="I8111" s="7"/>
      <c r="J8111" s="7"/>
      <c r="T8111"/>
    </row>
    <row r="8112" spans="9:20" x14ac:dyDescent="0.25">
      <c r="I8112" s="7"/>
      <c r="J8112" s="7"/>
      <c r="T8112"/>
    </row>
    <row r="8113" spans="9:20" x14ac:dyDescent="0.25">
      <c r="I8113" s="7"/>
      <c r="J8113" s="7"/>
      <c r="T8113"/>
    </row>
    <row r="8114" spans="9:20" x14ac:dyDescent="0.25">
      <c r="I8114" s="7"/>
      <c r="J8114" s="7"/>
      <c r="T8114"/>
    </row>
    <row r="8115" spans="9:20" x14ac:dyDescent="0.25">
      <c r="I8115" s="7"/>
      <c r="J8115" s="7"/>
      <c r="T8115"/>
    </row>
    <row r="8116" spans="9:20" x14ac:dyDescent="0.25">
      <c r="I8116" s="7"/>
      <c r="J8116" s="7"/>
      <c r="T8116"/>
    </row>
    <row r="8117" spans="9:20" x14ac:dyDescent="0.25">
      <c r="I8117" s="7"/>
      <c r="J8117" s="7"/>
      <c r="T8117"/>
    </row>
    <row r="8118" spans="9:20" x14ac:dyDescent="0.25">
      <c r="I8118" s="7"/>
      <c r="J8118" s="7"/>
      <c r="T8118"/>
    </row>
    <row r="8119" spans="9:20" x14ac:dyDescent="0.25">
      <c r="I8119" s="7"/>
      <c r="J8119" s="7"/>
      <c r="T8119"/>
    </row>
    <row r="8120" spans="9:20" x14ac:dyDescent="0.25">
      <c r="I8120" s="7"/>
      <c r="J8120" s="7"/>
      <c r="T8120"/>
    </row>
    <row r="8121" spans="9:20" x14ac:dyDescent="0.25">
      <c r="I8121" s="7"/>
      <c r="J8121" s="7"/>
      <c r="T8121"/>
    </row>
    <row r="8122" spans="9:20" x14ac:dyDescent="0.25">
      <c r="I8122" s="7"/>
      <c r="J8122" s="7"/>
      <c r="T8122"/>
    </row>
    <row r="8123" spans="9:20" x14ac:dyDescent="0.25">
      <c r="I8123" s="7"/>
      <c r="J8123" s="7"/>
      <c r="T8123"/>
    </row>
    <row r="8124" spans="9:20" x14ac:dyDescent="0.25">
      <c r="I8124" s="7"/>
      <c r="J8124" s="7"/>
      <c r="T8124"/>
    </row>
    <row r="8125" spans="9:20" x14ac:dyDescent="0.25">
      <c r="I8125" s="7"/>
      <c r="J8125" s="7"/>
      <c r="T8125"/>
    </row>
    <row r="8126" spans="9:20" x14ac:dyDescent="0.25">
      <c r="I8126" s="7"/>
      <c r="J8126" s="7"/>
      <c r="T8126"/>
    </row>
    <row r="8127" spans="9:20" x14ac:dyDescent="0.25">
      <c r="I8127" s="7"/>
      <c r="J8127" s="7"/>
      <c r="T8127"/>
    </row>
    <row r="8128" spans="9:20" x14ac:dyDescent="0.25">
      <c r="I8128" s="7"/>
      <c r="J8128" s="7"/>
      <c r="T8128"/>
    </row>
    <row r="8129" spans="9:20" x14ac:dyDescent="0.25">
      <c r="I8129" s="7"/>
      <c r="J8129" s="7"/>
      <c r="T8129"/>
    </row>
    <row r="8130" spans="9:20" x14ac:dyDescent="0.25">
      <c r="I8130" s="7"/>
      <c r="J8130" s="7"/>
      <c r="T8130"/>
    </row>
    <row r="8131" spans="9:20" x14ac:dyDescent="0.25">
      <c r="I8131" s="7"/>
      <c r="J8131" s="7"/>
      <c r="T8131"/>
    </row>
    <row r="8132" spans="9:20" x14ac:dyDescent="0.25">
      <c r="I8132" s="7"/>
      <c r="J8132" s="7"/>
      <c r="T8132"/>
    </row>
    <row r="8133" spans="9:20" x14ac:dyDescent="0.25">
      <c r="I8133" s="7"/>
      <c r="J8133" s="7"/>
      <c r="T8133"/>
    </row>
    <row r="8134" spans="9:20" x14ac:dyDescent="0.25">
      <c r="I8134" s="7"/>
      <c r="J8134" s="7"/>
      <c r="T8134"/>
    </row>
    <row r="8135" spans="9:20" x14ac:dyDescent="0.25">
      <c r="I8135" s="7"/>
      <c r="J8135" s="7"/>
      <c r="T8135"/>
    </row>
    <row r="8136" spans="9:20" x14ac:dyDescent="0.25">
      <c r="I8136" s="7"/>
      <c r="J8136" s="7"/>
      <c r="T8136"/>
    </row>
    <row r="8137" spans="9:20" x14ac:dyDescent="0.25">
      <c r="I8137" s="7"/>
      <c r="J8137" s="7"/>
      <c r="T8137"/>
    </row>
    <row r="8138" spans="9:20" x14ac:dyDescent="0.25">
      <c r="I8138" s="7"/>
      <c r="J8138" s="7"/>
      <c r="T8138"/>
    </row>
    <row r="8139" spans="9:20" x14ac:dyDescent="0.25">
      <c r="I8139" s="7"/>
      <c r="J8139" s="7"/>
      <c r="T8139"/>
    </row>
    <row r="8140" spans="9:20" x14ac:dyDescent="0.25">
      <c r="I8140" s="7"/>
      <c r="J8140" s="7"/>
      <c r="T8140"/>
    </row>
    <row r="8141" spans="9:20" x14ac:dyDescent="0.25">
      <c r="I8141" s="7"/>
      <c r="J8141" s="7"/>
      <c r="T8141"/>
    </row>
    <row r="8142" spans="9:20" x14ac:dyDescent="0.25">
      <c r="I8142" s="7"/>
      <c r="J8142" s="7"/>
      <c r="T8142"/>
    </row>
    <row r="8143" spans="9:20" x14ac:dyDescent="0.25">
      <c r="I8143" s="7"/>
      <c r="J8143" s="7"/>
      <c r="T8143"/>
    </row>
    <row r="8144" spans="9:20" x14ac:dyDescent="0.25">
      <c r="I8144" s="7"/>
      <c r="J8144" s="7"/>
      <c r="T8144"/>
    </row>
    <row r="8145" spans="9:20" x14ac:dyDescent="0.25">
      <c r="I8145" s="7"/>
      <c r="J8145" s="7"/>
      <c r="T8145"/>
    </row>
    <row r="8146" spans="9:20" x14ac:dyDescent="0.25">
      <c r="I8146" s="7"/>
      <c r="J8146" s="7"/>
      <c r="T8146"/>
    </row>
    <row r="8147" spans="9:20" x14ac:dyDescent="0.25">
      <c r="I8147" s="7"/>
      <c r="J8147" s="7"/>
      <c r="T8147"/>
    </row>
    <row r="8148" spans="9:20" x14ac:dyDescent="0.25">
      <c r="I8148" s="7"/>
      <c r="J8148" s="7"/>
      <c r="T8148"/>
    </row>
    <row r="8149" spans="9:20" x14ac:dyDescent="0.25">
      <c r="I8149" s="7"/>
      <c r="J8149" s="7"/>
      <c r="T8149"/>
    </row>
    <row r="8150" spans="9:20" x14ac:dyDescent="0.25">
      <c r="I8150" s="7"/>
      <c r="J8150" s="7"/>
      <c r="T8150"/>
    </row>
    <row r="8151" spans="9:20" x14ac:dyDescent="0.25">
      <c r="I8151" s="7"/>
      <c r="J8151" s="7"/>
      <c r="T8151"/>
    </row>
    <row r="8152" spans="9:20" x14ac:dyDescent="0.25">
      <c r="I8152" s="7"/>
      <c r="J8152" s="7"/>
      <c r="T8152"/>
    </row>
    <row r="8153" spans="9:20" x14ac:dyDescent="0.25">
      <c r="I8153" s="7"/>
      <c r="J8153" s="7"/>
      <c r="T8153"/>
    </row>
    <row r="8154" spans="9:20" x14ac:dyDescent="0.25">
      <c r="I8154" s="7"/>
      <c r="J8154" s="7"/>
      <c r="T8154"/>
    </row>
    <row r="8155" spans="9:20" x14ac:dyDescent="0.25">
      <c r="I8155" s="7"/>
      <c r="J8155" s="7"/>
      <c r="T8155"/>
    </row>
    <row r="8156" spans="9:20" x14ac:dyDescent="0.25">
      <c r="I8156" s="7"/>
      <c r="J8156" s="7"/>
      <c r="T8156"/>
    </row>
    <row r="8157" spans="9:20" x14ac:dyDescent="0.25">
      <c r="I8157" s="7"/>
      <c r="J8157" s="7"/>
      <c r="T8157"/>
    </row>
    <row r="8158" spans="9:20" x14ac:dyDescent="0.25">
      <c r="I8158" s="7"/>
      <c r="J8158" s="7"/>
      <c r="T8158"/>
    </row>
    <row r="8159" spans="9:20" x14ac:dyDescent="0.25">
      <c r="I8159" s="7"/>
      <c r="J8159" s="7"/>
      <c r="T8159"/>
    </row>
    <row r="8160" spans="9:20" x14ac:dyDescent="0.25">
      <c r="I8160" s="7"/>
      <c r="J8160" s="7"/>
      <c r="T8160"/>
    </row>
    <row r="8161" spans="9:20" x14ac:dyDescent="0.25">
      <c r="I8161" s="7"/>
      <c r="J8161" s="7"/>
      <c r="T8161"/>
    </row>
    <row r="8162" spans="9:20" x14ac:dyDescent="0.25">
      <c r="I8162" s="7"/>
      <c r="J8162" s="7"/>
      <c r="T8162"/>
    </row>
    <row r="8163" spans="9:20" x14ac:dyDescent="0.25">
      <c r="I8163" s="7"/>
      <c r="J8163" s="7"/>
      <c r="T8163"/>
    </row>
    <row r="8164" spans="9:20" x14ac:dyDescent="0.25">
      <c r="I8164" s="7"/>
      <c r="J8164" s="7"/>
      <c r="T8164"/>
    </row>
    <row r="8165" spans="9:20" x14ac:dyDescent="0.25">
      <c r="I8165" s="7"/>
      <c r="J8165" s="7"/>
      <c r="T8165"/>
    </row>
    <row r="8166" spans="9:20" x14ac:dyDescent="0.25">
      <c r="I8166" s="7"/>
      <c r="J8166" s="7"/>
      <c r="T8166"/>
    </row>
    <row r="8167" spans="9:20" x14ac:dyDescent="0.25">
      <c r="I8167" s="7"/>
      <c r="J8167" s="7"/>
      <c r="T8167"/>
    </row>
    <row r="8168" spans="9:20" x14ac:dyDescent="0.25">
      <c r="I8168" s="7"/>
      <c r="J8168" s="7"/>
      <c r="T8168"/>
    </row>
    <row r="8169" spans="9:20" x14ac:dyDescent="0.25">
      <c r="I8169" s="7"/>
      <c r="J8169" s="7"/>
      <c r="T8169"/>
    </row>
    <row r="8170" spans="9:20" x14ac:dyDescent="0.25">
      <c r="I8170" s="7"/>
      <c r="J8170" s="7"/>
      <c r="T8170"/>
    </row>
    <row r="8171" spans="9:20" x14ac:dyDescent="0.25">
      <c r="I8171" s="7"/>
      <c r="J8171" s="7"/>
      <c r="T8171"/>
    </row>
    <row r="8172" spans="9:20" x14ac:dyDescent="0.25">
      <c r="I8172" s="7"/>
      <c r="J8172" s="7"/>
      <c r="T8172"/>
    </row>
    <row r="8173" spans="9:20" x14ac:dyDescent="0.25">
      <c r="I8173" s="7"/>
      <c r="J8173" s="7"/>
      <c r="T8173"/>
    </row>
    <row r="8174" spans="9:20" x14ac:dyDescent="0.25">
      <c r="I8174" s="7"/>
      <c r="J8174" s="7"/>
      <c r="T8174"/>
    </row>
    <row r="8175" spans="9:20" x14ac:dyDescent="0.25">
      <c r="I8175" s="7"/>
      <c r="J8175" s="7"/>
      <c r="T8175"/>
    </row>
    <row r="8176" spans="9:20" x14ac:dyDescent="0.25">
      <c r="I8176" s="7"/>
      <c r="J8176" s="7"/>
      <c r="T8176"/>
    </row>
    <row r="8177" spans="9:20" x14ac:dyDescent="0.25">
      <c r="I8177" s="7"/>
      <c r="J8177" s="7"/>
      <c r="T8177"/>
    </row>
    <row r="8178" spans="9:20" x14ac:dyDescent="0.25">
      <c r="I8178" s="7"/>
      <c r="J8178" s="7"/>
      <c r="T8178"/>
    </row>
    <row r="8179" spans="9:20" x14ac:dyDescent="0.25">
      <c r="I8179" s="7"/>
      <c r="J8179" s="7"/>
      <c r="T8179"/>
    </row>
    <row r="8180" spans="9:20" x14ac:dyDescent="0.25">
      <c r="I8180" s="7"/>
      <c r="J8180" s="7"/>
      <c r="T8180"/>
    </row>
    <row r="8181" spans="9:20" x14ac:dyDescent="0.25">
      <c r="I8181" s="7"/>
      <c r="J8181" s="7"/>
      <c r="T8181"/>
    </row>
    <row r="8182" spans="9:20" x14ac:dyDescent="0.25">
      <c r="I8182" s="7"/>
      <c r="J8182" s="7"/>
      <c r="T8182"/>
    </row>
    <row r="8183" spans="9:20" x14ac:dyDescent="0.25">
      <c r="I8183" s="7"/>
      <c r="J8183" s="7"/>
      <c r="T8183"/>
    </row>
    <row r="8184" spans="9:20" x14ac:dyDescent="0.25">
      <c r="I8184" s="7"/>
      <c r="J8184" s="7"/>
      <c r="T8184"/>
    </row>
    <row r="8185" spans="9:20" x14ac:dyDescent="0.25">
      <c r="I8185" s="7"/>
      <c r="J8185" s="7"/>
      <c r="T8185"/>
    </row>
    <row r="8186" spans="9:20" x14ac:dyDescent="0.25">
      <c r="I8186" s="7"/>
      <c r="J8186" s="7"/>
      <c r="T8186"/>
    </row>
    <row r="8187" spans="9:20" x14ac:dyDescent="0.25">
      <c r="I8187" s="7"/>
      <c r="J8187" s="7"/>
      <c r="T8187"/>
    </row>
    <row r="8188" spans="9:20" x14ac:dyDescent="0.25">
      <c r="I8188" s="7"/>
      <c r="J8188" s="7"/>
      <c r="T8188"/>
    </row>
    <row r="8189" spans="9:20" x14ac:dyDescent="0.25">
      <c r="I8189" s="7"/>
      <c r="J8189" s="7"/>
      <c r="T8189"/>
    </row>
    <row r="8190" spans="9:20" x14ac:dyDescent="0.25">
      <c r="I8190" s="7"/>
      <c r="J8190" s="7"/>
      <c r="T8190"/>
    </row>
    <row r="8191" spans="9:20" x14ac:dyDescent="0.25">
      <c r="I8191" s="7"/>
      <c r="J8191" s="7"/>
      <c r="T8191"/>
    </row>
    <row r="8192" spans="9:20" x14ac:dyDescent="0.25">
      <c r="I8192" s="7"/>
      <c r="J8192" s="7"/>
      <c r="T8192"/>
    </row>
    <row r="8193" spans="9:20" x14ac:dyDescent="0.25">
      <c r="I8193" s="7"/>
      <c r="J8193" s="7"/>
      <c r="T8193"/>
    </row>
    <row r="8194" spans="9:20" x14ac:dyDescent="0.25">
      <c r="I8194" s="7"/>
      <c r="J8194" s="7"/>
      <c r="T8194"/>
    </row>
    <row r="8195" spans="9:20" x14ac:dyDescent="0.25">
      <c r="I8195" s="7"/>
      <c r="J8195" s="7"/>
      <c r="T8195"/>
    </row>
    <row r="8196" spans="9:20" x14ac:dyDescent="0.25">
      <c r="I8196" s="7"/>
      <c r="J8196" s="7"/>
      <c r="T8196"/>
    </row>
    <row r="8197" spans="9:20" x14ac:dyDescent="0.25">
      <c r="I8197" s="7"/>
      <c r="J8197" s="7"/>
      <c r="T8197"/>
    </row>
    <row r="8198" spans="9:20" x14ac:dyDescent="0.25">
      <c r="I8198" s="7"/>
      <c r="J8198" s="7"/>
      <c r="T8198"/>
    </row>
    <row r="8199" spans="9:20" x14ac:dyDescent="0.25">
      <c r="I8199" s="7"/>
      <c r="J8199" s="7"/>
      <c r="T8199"/>
    </row>
    <row r="8200" spans="9:20" x14ac:dyDescent="0.25">
      <c r="I8200" s="7"/>
      <c r="J8200" s="7"/>
      <c r="T8200"/>
    </row>
    <row r="8201" spans="9:20" x14ac:dyDescent="0.25">
      <c r="I8201" s="7"/>
      <c r="J8201" s="7"/>
      <c r="T8201"/>
    </row>
    <row r="8202" spans="9:20" x14ac:dyDescent="0.25">
      <c r="I8202" s="7"/>
      <c r="J8202" s="7"/>
      <c r="T8202"/>
    </row>
    <row r="8203" spans="9:20" x14ac:dyDescent="0.25">
      <c r="I8203" s="7"/>
      <c r="J8203" s="7"/>
      <c r="T8203"/>
    </row>
    <row r="8204" spans="9:20" x14ac:dyDescent="0.25">
      <c r="I8204" s="7"/>
      <c r="J8204" s="7"/>
      <c r="T8204"/>
    </row>
    <row r="8205" spans="9:20" x14ac:dyDescent="0.25">
      <c r="I8205" s="7"/>
      <c r="J8205" s="7"/>
      <c r="T8205"/>
    </row>
    <row r="8206" spans="9:20" x14ac:dyDescent="0.25">
      <c r="I8206" s="7"/>
      <c r="J8206" s="7"/>
      <c r="T8206"/>
    </row>
    <row r="8207" spans="9:20" x14ac:dyDescent="0.25">
      <c r="I8207" s="7"/>
      <c r="J8207" s="7"/>
      <c r="T8207"/>
    </row>
    <row r="8208" spans="9:20" x14ac:dyDescent="0.25">
      <c r="I8208" s="7"/>
      <c r="J8208" s="7"/>
      <c r="T8208"/>
    </row>
    <row r="8209" spans="9:20" x14ac:dyDescent="0.25">
      <c r="I8209" s="7"/>
      <c r="J8209" s="7"/>
      <c r="T8209"/>
    </row>
    <row r="8210" spans="9:20" x14ac:dyDescent="0.25">
      <c r="I8210" s="7"/>
      <c r="J8210" s="7"/>
      <c r="T8210"/>
    </row>
    <row r="8211" spans="9:20" x14ac:dyDescent="0.25">
      <c r="I8211" s="7"/>
      <c r="J8211" s="7"/>
      <c r="T8211"/>
    </row>
    <row r="8212" spans="9:20" x14ac:dyDescent="0.25">
      <c r="I8212" s="7"/>
      <c r="J8212" s="7"/>
      <c r="T8212"/>
    </row>
    <row r="8213" spans="9:20" x14ac:dyDescent="0.25">
      <c r="I8213" s="7"/>
      <c r="J8213" s="7"/>
      <c r="T8213"/>
    </row>
    <row r="8214" spans="9:20" x14ac:dyDescent="0.25">
      <c r="I8214" s="7"/>
      <c r="J8214" s="7"/>
      <c r="T8214"/>
    </row>
    <row r="8215" spans="9:20" x14ac:dyDescent="0.25">
      <c r="I8215" s="7"/>
      <c r="J8215" s="7"/>
      <c r="T8215"/>
    </row>
    <row r="8216" spans="9:20" x14ac:dyDescent="0.25">
      <c r="I8216" s="7"/>
      <c r="J8216" s="7"/>
      <c r="T8216"/>
    </row>
    <row r="8217" spans="9:20" x14ac:dyDescent="0.25">
      <c r="I8217" s="7"/>
      <c r="J8217" s="7"/>
      <c r="T8217"/>
    </row>
    <row r="8218" spans="9:20" x14ac:dyDescent="0.25">
      <c r="I8218" s="7"/>
      <c r="J8218" s="7"/>
      <c r="T8218"/>
    </row>
    <row r="8219" spans="9:20" x14ac:dyDescent="0.25">
      <c r="I8219" s="7"/>
      <c r="J8219" s="7"/>
      <c r="T8219"/>
    </row>
    <row r="8220" spans="9:20" x14ac:dyDescent="0.25">
      <c r="I8220" s="7"/>
      <c r="J8220" s="7"/>
      <c r="T8220"/>
    </row>
    <row r="8221" spans="9:20" x14ac:dyDescent="0.25">
      <c r="I8221" s="7"/>
      <c r="J8221" s="7"/>
      <c r="T8221"/>
    </row>
    <row r="8222" spans="9:20" x14ac:dyDescent="0.25">
      <c r="I8222" s="7"/>
      <c r="J8222" s="7"/>
      <c r="T8222"/>
    </row>
    <row r="8223" spans="9:20" x14ac:dyDescent="0.25">
      <c r="I8223" s="7"/>
      <c r="J8223" s="7"/>
      <c r="T8223"/>
    </row>
    <row r="8224" spans="9:20" x14ac:dyDescent="0.25">
      <c r="I8224" s="7"/>
      <c r="J8224" s="7"/>
      <c r="T8224"/>
    </row>
    <row r="8225" spans="9:20" x14ac:dyDescent="0.25">
      <c r="I8225" s="7"/>
      <c r="J8225" s="7"/>
      <c r="T8225"/>
    </row>
    <row r="8226" spans="9:20" x14ac:dyDescent="0.25">
      <c r="I8226" s="7"/>
      <c r="J8226" s="7"/>
      <c r="T8226"/>
    </row>
    <row r="8227" spans="9:20" x14ac:dyDescent="0.25">
      <c r="I8227" s="7"/>
      <c r="J8227" s="7"/>
      <c r="T8227"/>
    </row>
    <row r="8228" spans="9:20" x14ac:dyDescent="0.25">
      <c r="I8228" s="7"/>
      <c r="J8228" s="7"/>
      <c r="T8228"/>
    </row>
    <row r="8229" spans="9:20" x14ac:dyDescent="0.25">
      <c r="I8229" s="7"/>
      <c r="J8229" s="7"/>
      <c r="T8229"/>
    </row>
    <row r="8230" spans="9:20" x14ac:dyDescent="0.25">
      <c r="I8230" s="7"/>
      <c r="J8230" s="7"/>
      <c r="T8230"/>
    </row>
    <row r="8231" spans="9:20" x14ac:dyDescent="0.25">
      <c r="I8231" s="7"/>
      <c r="J8231" s="7"/>
      <c r="T8231"/>
    </row>
    <row r="8232" spans="9:20" x14ac:dyDescent="0.25">
      <c r="I8232" s="7"/>
      <c r="J8232" s="7"/>
      <c r="T8232"/>
    </row>
    <row r="8233" spans="9:20" x14ac:dyDescent="0.25">
      <c r="I8233" s="7"/>
      <c r="J8233" s="7"/>
      <c r="T8233"/>
    </row>
    <row r="8234" spans="9:20" x14ac:dyDescent="0.25">
      <c r="I8234" s="7"/>
      <c r="J8234" s="7"/>
      <c r="T8234"/>
    </row>
    <row r="8235" spans="9:20" x14ac:dyDescent="0.25">
      <c r="I8235" s="7"/>
      <c r="J8235" s="7"/>
      <c r="T8235"/>
    </row>
    <row r="8236" spans="9:20" x14ac:dyDescent="0.25">
      <c r="I8236" s="7"/>
      <c r="J8236" s="7"/>
      <c r="T8236"/>
    </row>
    <row r="8237" spans="9:20" x14ac:dyDescent="0.25">
      <c r="I8237" s="7"/>
      <c r="J8237" s="7"/>
      <c r="T8237"/>
    </row>
    <row r="8238" spans="9:20" x14ac:dyDescent="0.25">
      <c r="I8238" s="7"/>
      <c r="J8238" s="7"/>
      <c r="T8238"/>
    </row>
    <row r="8239" spans="9:20" x14ac:dyDescent="0.25">
      <c r="I8239" s="7"/>
      <c r="J8239" s="7"/>
      <c r="T8239"/>
    </row>
    <row r="8240" spans="9:20" x14ac:dyDescent="0.25">
      <c r="I8240" s="7"/>
      <c r="J8240" s="7"/>
      <c r="T8240"/>
    </row>
    <row r="8241" spans="9:20" x14ac:dyDescent="0.25">
      <c r="I8241" s="7"/>
      <c r="J8241" s="7"/>
      <c r="T8241"/>
    </row>
    <row r="8242" spans="9:20" x14ac:dyDescent="0.25">
      <c r="I8242" s="7"/>
      <c r="J8242" s="7"/>
      <c r="T8242"/>
    </row>
    <row r="8243" spans="9:20" x14ac:dyDescent="0.25">
      <c r="I8243" s="7"/>
      <c r="J8243" s="7"/>
      <c r="T8243"/>
    </row>
    <row r="8244" spans="9:20" x14ac:dyDescent="0.25">
      <c r="I8244" s="7"/>
      <c r="J8244" s="7"/>
      <c r="T8244"/>
    </row>
    <row r="8245" spans="9:20" x14ac:dyDescent="0.25">
      <c r="I8245" s="7"/>
      <c r="J8245" s="7"/>
      <c r="T8245"/>
    </row>
    <row r="8246" spans="9:20" x14ac:dyDescent="0.25">
      <c r="I8246" s="7"/>
      <c r="J8246" s="7"/>
      <c r="T8246"/>
    </row>
    <row r="8247" spans="9:20" x14ac:dyDescent="0.25">
      <c r="I8247" s="7"/>
      <c r="J8247" s="7"/>
      <c r="T8247"/>
    </row>
    <row r="8248" spans="9:20" x14ac:dyDescent="0.25">
      <c r="I8248" s="7"/>
      <c r="J8248" s="7"/>
      <c r="T8248"/>
    </row>
    <row r="8249" spans="9:20" x14ac:dyDescent="0.25">
      <c r="I8249" s="7"/>
      <c r="J8249" s="7"/>
      <c r="T8249"/>
    </row>
    <row r="8250" spans="9:20" x14ac:dyDescent="0.25">
      <c r="I8250" s="7"/>
      <c r="J8250" s="7"/>
      <c r="T8250"/>
    </row>
    <row r="8251" spans="9:20" x14ac:dyDescent="0.25">
      <c r="I8251" s="7"/>
      <c r="J8251" s="7"/>
      <c r="T8251"/>
    </row>
    <row r="8252" spans="9:20" x14ac:dyDescent="0.25">
      <c r="I8252" s="7"/>
      <c r="J8252" s="7"/>
      <c r="T8252"/>
    </row>
    <row r="8253" spans="9:20" x14ac:dyDescent="0.25">
      <c r="I8253" s="7"/>
      <c r="J8253" s="7"/>
      <c r="T8253"/>
    </row>
    <row r="8254" spans="9:20" x14ac:dyDescent="0.25">
      <c r="I8254" s="7"/>
      <c r="J8254" s="7"/>
      <c r="T8254"/>
    </row>
    <row r="8255" spans="9:20" x14ac:dyDescent="0.25">
      <c r="I8255" s="7"/>
      <c r="J8255" s="7"/>
      <c r="T8255"/>
    </row>
    <row r="8256" spans="9:20" x14ac:dyDescent="0.25">
      <c r="I8256" s="7"/>
      <c r="J8256" s="7"/>
      <c r="T8256"/>
    </row>
    <row r="8257" spans="9:20" x14ac:dyDescent="0.25">
      <c r="I8257" s="7"/>
      <c r="J8257" s="7"/>
      <c r="T8257"/>
    </row>
    <row r="8258" spans="9:20" x14ac:dyDescent="0.25">
      <c r="I8258" s="7"/>
      <c r="J8258" s="7"/>
      <c r="T8258"/>
    </row>
    <row r="8259" spans="9:20" x14ac:dyDescent="0.25">
      <c r="I8259" s="7"/>
      <c r="J8259" s="7"/>
      <c r="T8259"/>
    </row>
    <row r="8260" spans="9:20" x14ac:dyDescent="0.25">
      <c r="I8260" s="7"/>
      <c r="J8260" s="7"/>
      <c r="T8260"/>
    </row>
    <row r="8261" spans="9:20" x14ac:dyDescent="0.25">
      <c r="I8261" s="7"/>
      <c r="J8261" s="7"/>
      <c r="T8261"/>
    </row>
    <row r="8262" spans="9:20" x14ac:dyDescent="0.25">
      <c r="I8262" s="7"/>
      <c r="J8262" s="7"/>
      <c r="T8262"/>
    </row>
    <row r="8263" spans="9:20" x14ac:dyDescent="0.25">
      <c r="I8263" s="7"/>
      <c r="J8263" s="7"/>
      <c r="T8263"/>
    </row>
    <row r="8264" spans="9:20" x14ac:dyDescent="0.25">
      <c r="I8264" s="7"/>
      <c r="J8264" s="7"/>
      <c r="T8264"/>
    </row>
    <row r="8265" spans="9:20" x14ac:dyDescent="0.25">
      <c r="I8265" s="7"/>
      <c r="J8265" s="7"/>
      <c r="T8265"/>
    </row>
    <row r="8266" spans="9:20" x14ac:dyDescent="0.25">
      <c r="I8266" s="7"/>
      <c r="J8266" s="7"/>
      <c r="T8266"/>
    </row>
    <row r="8267" spans="9:20" x14ac:dyDescent="0.25">
      <c r="I8267" s="7"/>
      <c r="J8267" s="7"/>
      <c r="T8267"/>
    </row>
    <row r="8268" spans="9:20" x14ac:dyDescent="0.25">
      <c r="I8268" s="7"/>
      <c r="J8268" s="7"/>
      <c r="T8268"/>
    </row>
    <row r="8269" spans="9:20" x14ac:dyDescent="0.25">
      <c r="I8269" s="7"/>
      <c r="J8269" s="7"/>
      <c r="T8269"/>
    </row>
    <row r="8270" spans="9:20" x14ac:dyDescent="0.25">
      <c r="I8270" s="7"/>
      <c r="J8270" s="7"/>
      <c r="T8270"/>
    </row>
    <row r="8271" spans="9:20" x14ac:dyDescent="0.25">
      <c r="I8271" s="7"/>
      <c r="J8271" s="7"/>
      <c r="T8271"/>
    </row>
    <row r="8272" spans="9:20" x14ac:dyDescent="0.25">
      <c r="I8272" s="7"/>
      <c r="J8272" s="7"/>
      <c r="T8272"/>
    </row>
    <row r="8273" spans="9:20" x14ac:dyDescent="0.25">
      <c r="I8273" s="7"/>
      <c r="J8273" s="7"/>
      <c r="T8273"/>
    </row>
    <row r="8274" spans="9:20" x14ac:dyDescent="0.25">
      <c r="I8274" s="7"/>
      <c r="J8274" s="7"/>
      <c r="T8274"/>
    </row>
    <row r="8275" spans="9:20" x14ac:dyDescent="0.25">
      <c r="I8275" s="7"/>
      <c r="J8275" s="7"/>
      <c r="T8275"/>
    </row>
    <row r="8276" spans="9:20" x14ac:dyDescent="0.25">
      <c r="I8276" s="7"/>
      <c r="J8276" s="7"/>
      <c r="T8276"/>
    </row>
    <row r="8277" spans="9:20" x14ac:dyDescent="0.25">
      <c r="I8277" s="7"/>
      <c r="J8277" s="7"/>
      <c r="T8277"/>
    </row>
    <row r="8278" spans="9:20" x14ac:dyDescent="0.25">
      <c r="I8278" s="7"/>
      <c r="J8278" s="7"/>
      <c r="T8278"/>
    </row>
    <row r="8279" spans="9:20" x14ac:dyDescent="0.25">
      <c r="I8279" s="7"/>
      <c r="J8279" s="7"/>
      <c r="T8279"/>
    </row>
    <row r="8280" spans="9:20" x14ac:dyDescent="0.25">
      <c r="I8280" s="7"/>
      <c r="J8280" s="7"/>
      <c r="T8280"/>
    </row>
    <row r="8281" spans="9:20" x14ac:dyDescent="0.25">
      <c r="I8281" s="7"/>
      <c r="J8281" s="7"/>
      <c r="T8281"/>
    </row>
    <row r="8282" spans="9:20" x14ac:dyDescent="0.25">
      <c r="I8282" s="7"/>
      <c r="J8282" s="7"/>
      <c r="T8282"/>
    </row>
    <row r="8283" spans="9:20" x14ac:dyDescent="0.25">
      <c r="I8283" s="7"/>
      <c r="J8283" s="7"/>
      <c r="T8283"/>
    </row>
    <row r="8284" spans="9:20" x14ac:dyDescent="0.25">
      <c r="I8284" s="7"/>
      <c r="J8284" s="7"/>
      <c r="T8284"/>
    </row>
    <row r="8285" spans="9:20" x14ac:dyDescent="0.25">
      <c r="I8285" s="7"/>
      <c r="J8285" s="7"/>
      <c r="T8285"/>
    </row>
    <row r="8286" spans="9:20" x14ac:dyDescent="0.25">
      <c r="I8286" s="7"/>
      <c r="J8286" s="7"/>
      <c r="T8286"/>
    </row>
    <row r="8287" spans="9:20" x14ac:dyDescent="0.25">
      <c r="I8287" s="7"/>
      <c r="J8287" s="7"/>
      <c r="T8287"/>
    </row>
    <row r="8288" spans="9:20" x14ac:dyDescent="0.25">
      <c r="I8288" s="7"/>
      <c r="J8288" s="7"/>
      <c r="T8288"/>
    </row>
    <row r="8289" spans="9:20" x14ac:dyDescent="0.25">
      <c r="I8289" s="7"/>
      <c r="J8289" s="7"/>
      <c r="T8289"/>
    </row>
    <row r="8290" spans="9:20" x14ac:dyDescent="0.25">
      <c r="I8290" s="7"/>
      <c r="J8290" s="7"/>
      <c r="T8290"/>
    </row>
    <row r="8291" spans="9:20" x14ac:dyDescent="0.25">
      <c r="I8291" s="7"/>
      <c r="J8291" s="7"/>
      <c r="T8291"/>
    </row>
    <row r="8292" spans="9:20" x14ac:dyDescent="0.25">
      <c r="I8292" s="7"/>
      <c r="J8292" s="7"/>
      <c r="T8292"/>
    </row>
    <row r="8293" spans="9:20" x14ac:dyDescent="0.25">
      <c r="I8293" s="7"/>
      <c r="J8293" s="7"/>
      <c r="T8293"/>
    </row>
    <row r="8294" spans="9:20" x14ac:dyDescent="0.25">
      <c r="I8294" s="7"/>
      <c r="J8294" s="7"/>
      <c r="T8294"/>
    </row>
    <row r="8295" spans="9:20" x14ac:dyDescent="0.25">
      <c r="I8295" s="7"/>
      <c r="J8295" s="7"/>
      <c r="T8295"/>
    </row>
    <row r="8296" spans="9:20" x14ac:dyDescent="0.25">
      <c r="I8296" s="7"/>
      <c r="J8296" s="7"/>
      <c r="T8296"/>
    </row>
    <row r="8297" spans="9:20" x14ac:dyDescent="0.25">
      <c r="I8297" s="7"/>
      <c r="J8297" s="7"/>
      <c r="T8297"/>
    </row>
    <row r="8298" spans="9:20" x14ac:dyDescent="0.25">
      <c r="I8298" s="7"/>
      <c r="J8298" s="7"/>
      <c r="T8298"/>
    </row>
    <row r="8299" spans="9:20" x14ac:dyDescent="0.25">
      <c r="I8299" s="7"/>
      <c r="J8299" s="7"/>
      <c r="T8299"/>
    </row>
    <row r="8300" spans="9:20" x14ac:dyDescent="0.25">
      <c r="I8300" s="7"/>
      <c r="J8300" s="7"/>
      <c r="T8300"/>
    </row>
    <row r="8301" spans="9:20" x14ac:dyDescent="0.25">
      <c r="I8301" s="7"/>
      <c r="J8301" s="7"/>
      <c r="T8301"/>
    </row>
    <row r="8302" spans="9:20" x14ac:dyDescent="0.25">
      <c r="I8302" s="7"/>
      <c r="J8302" s="7"/>
      <c r="T8302"/>
    </row>
    <row r="8303" spans="9:20" x14ac:dyDescent="0.25">
      <c r="I8303" s="7"/>
      <c r="J8303" s="7"/>
      <c r="T8303"/>
    </row>
    <row r="8304" spans="9:20" x14ac:dyDescent="0.25">
      <c r="I8304" s="7"/>
      <c r="J8304" s="7"/>
      <c r="T8304"/>
    </row>
    <row r="8305" spans="9:20" x14ac:dyDescent="0.25">
      <c r="I8305" s="7"/>
      <c r="J8305" s="7"/>
      <c r="T8305"/>
    </row>
    <row r="8306" spans="9:20" x14ac:dyDescent="0.25">
      <c r="I8306" s="7"/>
      <c r="J8306" s="7"/>
      <c r="T8306"/>
    </row>
    <row r="8307" spans="9:20" x14ac:dyDescent="0.25">
      <c r="I8307" s="7"/>
      <c r="J8307" s="7"/>
      <c r="T8307"/>
    </row>
    <row r="8308" spans="9:20" x14ac:dyDescent="0.25">
      <c r="I8308" s="7"/>
      <c r="J8308" s="7"/>
      <c r="T8308"/>
    </row>
    <row r="8309" spans="9:20" x14ac:dyDescent="0.25">
      <c r="I8309" s="7"/>
      <c r="J8309" s="7"/>
      <c r="T8309"/>
    </row>
    <row r="8310" spans="9:20" x14ac:dyDescent="0.25">
      <c r="I8310" s="7"/>
      <c r="J8310" s="7"/>
      <c r="T8310"/>
    </row>
    <row r="8311" spans="9:20" x14ac:dyDescent="0.25">
      <c r="I8311" s="7"/>
      <c r="J8311" s="7"/>
      <c r="T8311"/>
    </row>
    <row r="8312" spans="9:20" x14ac:dyDescent="0.25">
      <c r="I8312" s="7"/>
      <c r="J8312" s="7"/>
      <c r="T8312"/>
    </row>
    <row r="8313" spans="9:20" x14ac:dyDescent="0.25">
      <c r="I8313" s="7"/>
      <c r="J8313" s="7"/>
      <c r="T8313"/>
    </row>
    <row r="8314" spans="9:20" x14ac:dyDescent="0.25">
      <c r="I8314" s="7"/>
      <c r="J8314" s="7"/>
      <c r="T8314"/>
    </row>
    <row r="8315" spans="9:20" x14ac:dyDescent="0.25">
      <c r="I8315" s="7"/>
      <c r="J8315" s="7"/>
      <c r="T8315"/>
    </row>
    <row r="8316" spans="9:20" x14ac:dyDescent="0.25">
      <c r="I8316" s="7"/>
      <c r="J8316" s="7"/>
      <c r="T8316"/>
    </row>
    <row r="8317" spans="9:20" x14ac:dyDescent="0.25">
      <c r="I8317" s="7"/>
      <c r="J8317" s="7"/>
      <c r="T8317"/>
    </row>
    <row r="8318" spans="9:20" x14ac:dyDescent="0.25">
      <c r="I8318" s="7"/>
      <c r="J8318" s="7"/>
      <c r="T8318"/>
    </row>
    <row r="8319" spans="9:20" x14ac:dyDescent="0.25">
      <c r="I8319" s="7"/>
      <c r="J8319" s="7"/>
      <c r="T8319"/>
    </row>
    <row r="8320" spans="9:20" x14ac:dyDescent="0.25">
      <c r="I8320" s="7"/>
      <c r="J8320" s="7"/>
      <c r="T8320"/>
    </row>
    <row r="8321" spans="9:20" x14ac:dyDescent="0.25">
      <c r="I8321" s="7"/>
      <c r="J8321" s="7"/>
      <c r="T8321"/>
    </row>
    <row r="8322" spans="9:20" x14ac:dyDescent="0.25">
      <c r="I8322" s="7"/>
      <c r="J8322" s="7"/>
      <c r="T8322"/>
    </row>
    <row r="8323" spans="9:20" x14ac:dyDescent="0.25">
      <c r="I8323" s="7"/>
      <c r="J8323" s="7"/>
      <c r="T8323"/>
    </row>
    <row r="8324" spans="9:20" x14ac:dyDescent="0.25">
      <c r="I8324" s="7"/>
      <c r="J8324" s="7"/>
      <c r="T8324"/>
    </row>
    <row r="8325" spans="9:20" x14ac:dyDescent="0.25">
      <c r="I8325" s="7"/>
      <c r="J8325" s="7"/>
      <c r="T8325"/>
    </row>
    <row r="8326" spans="9:20" x14ac:dyDescent="0.25">
      <c r="I8326" s="7"/>
      <c r="J8326" s="7"/>
      <c r="T8326"/>
    </row>
    <row r="8327" spans="9:20" x14ac:dyDescent="0.25">
      <c r="I8327" s="7"/>
      <c r="J8327" s="7"/>
      <c r="T8327"/>
    </row>
    <row r="8328" spans="9:20" x14ac:dyDescent="0.25">
      <c r="I8328" s="7"/>
      <c r="J8328" s="7"/>
      <c r="T8328"/>
    </row>
    <row r="8329" spans="9:20" x14ac:dyDescent="0.25">
      <c r="I8329" s="7"/>
      <c r="J8329" s="7"/>
      <c r="T8329"/>
    </row>
    <row r="8330" spans="9:20" x14ac:dyDescent="0.25">
      <c r="I8330" s="7"/>
      <c r="J8330" s="7"/>
      <c r="T8330"/>
    </row>
    <row r="8331" spans="9:20" x14ac:dyDescent="0.25">
      <c r="I8331" s="7"/>
      <c r="J8331" s="7"/>
      <c r="T8331"/>
    </row>
    <row r="8332" spans="9:20" x14ac:dyDescent="0.25">
      <c r="I8332" s="7"/>
      <c r="J8332" s="7"/>
      <c r="T8332"/>
    </row>
    <row r="8333" spans="9:20" x14ac:dyDescent="0.25">
      <c r="I8333" s="7"/>
      <c r="J8333" s="7"/>
      <c r="T8333"/>
    </row>
    <row r="8334" spans="9:20" x14ac:dyDescent="0.25">
      <c r="I8334" s="7"/>
      <c r="J8334" s="7"/>
      <c r="T8334"/>
    </row>
    <row r="8335" spans="9:20" x14ac:dyDescent="0.25">
      <c r="I8335" s="7"/>
      <c r="J8335" s="7"/>
      <c r="T8335"/>
    </row>
    <row r="8336" spans="9:20" x14ac:dyDescent="0.25">
      <c r="I8336" s="7"/>
      <c r="J8336" s="7"/>
      <c r="T8336"/>
    </row>
    <row r="8337" spans="9:20" x14ac:dyDescent="0.25">
      <c r="I8337" s="7"/>
      <c r="J8337" s="7"/>
      <c r="T8337"/>
    </row>
    <row r="8338" spans="9:20" x14ac:dyDescent="0.25">
      <c r="I8338" s="7"/>
      <c r="J8338" s="7"/>
      <c r="T8338"/>
    </row>
    <row r="8339" spans="9:20" x14ac:dyDescent="0.25">
      <c r="I8339" s="7"/>
      <c r="J8339" s="7"/>
      <c r="T8339"/>
    </row>
    <row r="8340" spans="9:20" x14ac:dyDescent="0.25">
      <c r="I8340" s="7"/>
      <c r="J8340" s="7"/>
      <c r="T8340"/>
    </row>
    <row r="8341" spans="9:20" x14ac:dyDescent="0.25">
      <c r="I8341" s="7"/>
      <c r="J8341" s="7"/>
      <c r="T8341"/>
    </row>
    <row r="8342" spans="9:20" x14ac:dyDescent="0.25">
      <c r="I8342" s="7"/>
      <c r="J8342" s="7"/>
      <c r="T8342"/>
    </row>
    <row r="8343" spans="9:20" x14ac:dyDescent="0.25">
      <c r="I8343" s="7"/>
      <c r="J8343" s="7"/>
      <c r="T8343"/>
    </row>
    <row r="8344" spans="9:20" x14ac:dyDescent="0.25">
      <c r="I8344" s="7"/>
      <c r="J8344" s="7"/>
      <c r="T8344"/>
    </row>
    <row r="8345" spans="9:20" x14ac:dyDescent="0.25">
      <c r="I8345" s="7"/>
      <c r="J8345" s="7"/>
      <c r="T8345"/>
    </row>
    <row r="8346" spans="9:20" x14ac:dyDescent="0.25">
      <c r="I8346" s="7"/>
      <c r="J8346" s="7"/>
      <c r="T8346"/>
    </row>
    <row r="8347" spans="9:20" x14ac:dyDescent="0.25">
      <c r="I8347" s="7"/>
      <c r="J8347" s="7"/>
      <c r="T8347"/>
    </row>
    <row r="8348" spans="9:20" x14ac:dyDescent="0.25">
      <c r="I8348" s="7"/>
      <c r="J8348" s="7"/>
      <c r="T8348"/>
    </row>
    <row r="8349" spans="9:20" x14ac:dyDescent="0.25">
      <c r="I8349" s="7"/>
      <c r="J8349" s="7"/>
      <c r="T8349"/>
    </row>
    <row r="8350" spans="9:20" x14ac:dyDescent="0.25">
      <c r="I8350" s="7"/>
      <c r="J8350" s="7"/>
      <c r="T8350"/>
    </row>
    <row r="8351" spans="9:20" x14ac:dyDescent="0.25">
      <c r="I8351" s="7"/>
      <c r="J8351" s="7"/>
      <c r="T8351"/>
    </row>
    <row r="8352" spans="9:20" x14ac:dyDescent="0.25">
      <c r="I8352" s="7"/>
      <c r="J8352" s="7"/>
      <c r="T8352"/>
    </row>
    <row r="8353" spans="9:20" x14ac:dyDescent="0.25">
      <c r="I8353" s="7"/>
      <c r="J8353" s="7"/>
      <c r="T8353"/>
    </row>
    <row r="8354" spans="9:20" x14ac:dyDescent="0.25">
      <c r="I8354" s="7"/>
      <c r="J8354" s="7"/>
      <c r="T8354"/>
    </row>
    <row r="8355" spans="9:20" x14ac:dyDescent="0.25">
      <c r="I8355" s="7"/>
      <c r="J8355" s="7"/>
      <c r="T8355"/>
    </row>
    <row r="8356" spans="9:20" x14ac:dyDescent="0.25">
      <c r="I8356" s="7"/>
      <c r="J8356" s="7"/>
      <c r="T8356"/>
    </row>
    <row r="8357" spans="9:20" x14ac:dyDescent="0.25">
      <c r="I8357" s="7"/>
      <c r="J8357" s="7"/>
      <c r="T8357"/>
    </row>
    <row r="8358" spans="9:20" x14ac:dyDescent="0.25">
      <c r="I8358" s="7"/>
      <c r="J8358" s="7"/>
      <c r="T8358"/>
    </row>
    <row r="8359" spans="9:20" x14ac:dyDescent="0.25">
      <c r="I8359" s="7"/>
      <c r="J8359" s="7"/>
      <c r="T8359"/>
    </row>
    <row r="8360" spans="9:20" x14ac:dyDescent="0.25">
      <c r="I8360" s="7"/>
      <c r="J8360" s="7"/>
      <c r="T8360"/>
    </row>
    <row r="8361" spans="9:20" x14ac:dyDescent="0.25">
      <c r="I8361" s="7"/>
      <c r="J8361" s="7"/>
      <c r="T8361"/>
    </row>
    <row r="8362" spans="9:20" x14ac:dyDescent="0.25">
      <c r="I8362" s="7"/>
      <c r="J8362" s="7"/>
      <c r="T8362"/>
    </row>
    <row r="8363" spans="9:20" x14ac:dyDescent="0.25">
      <c r="I8363" s="7"/>
      <c r="J8363" s="7"/>
      <c r="T8363"/>
    </row>
    <row r="8364" spans="9:20" x14ac:dyDescent="0.25">
      <c r="I8364" s="7"/>
      <c r="J8364" s="7"/>
      <c r="T8364"/>
    </row>
    <row r="8365" spans="9:20" x14ac:dyDescent="0.25">
      <c r="I8365" s="7"/>
      <c r="J8365" s="7"/>
      <c r="T8365"/>
    </row>
    <row r="8366" spans="9:20" x14ac:dyDescent="0.25">
      <c r="I8366" s="7"/>
      <c r="J8366" s="7"/>
      <c r="T8366"/>
    </row>
    <row r="8367" spans="9:20" x14ac:dyDescent="0.25">
      <c r="I8367" s="7"/>
      <c r="J8367" s="7"/>
      <c r="T8367"/>
    </row>
    <row r="8368" spans="9:20" x14ac:dyDescent="0.25">
      <c r="I8368" s="7"/>
      <c r="J8368" s="7"/>
      <c r="T8368"/>
    </row>
    <row r="8369" spans="9:20" x14ac:dyDescent="0.25">
      <c r="I8369" s="7"/>
      <c r="J8369" s="7"/>
      <c r="T8369"/>
    </row>
    <row r="8370" spans="9:20" x14ac:dyDescent="0.25">
      <c r="I8370" s="7"/>
      <c r="J8370" s="7"/>
      <c r="T8370"/>
    </row>
    <row r="8371" spans="9:20" x14ac:dyDescent="0.25">
      <c r="I8371" s="7"/>
      <c r="J8371" s="7"/>
      <c r="T8371"/>
    </row>
    <row r="8372" spans="9:20" x14ac:dyDescent="0.25">
      <c r="I8372" s="7"/>
      <c r="J8372" s="7"/>
      <c r="T8372"/>
    </row>
    <row r="8373" spans="9:20" x14ac:dyDescent="0.25">
      <c r="I8373" s="7"/>
      <c r="J8373" s="7"/>
      <c r="T8373"/>
    </row>
    <row r="8374" spans="9:20" x14ac:dyDescent="0.25">
      <c r="I8374" s="7"/>
      <c r="J8374" s="7"/>
      <c r="T8374"/>
    </row>
    <row r="8375" spans="9:20" x14ac:dyDescent="0.25">
      <c r="I8375" s="7"/>
      <c r="J8375" s="7"/>
      <c r="T8375"/>
    </row>
    <row r="8376" spans="9:20" x14ac:dyDescent="0.25">
      <c r="I8376" s="7"/>
      <c r="J8376" s="7"/>
      <c r="T8376"/>
    </row>
    <row r="8377" spans="9:20" x14ac:dyDescent="0.25">
      <c r="I8377" s="7"/>
      <c r="J8377" s="7"/>
      <c r="T8377"/>
    </row>
    <row r="8378" spans="9:20" x14ac:dyDescent="0.25">
      <c r="I8378" s="7"/>
      <c r="J8378" s="7"/>
      <c r="T8378"/>
    </row>
    <row r="8379" spans="9:20" x14ac:dyDescent="0.25">
      <c r="I8379" s="7"/>
      <c r="J8379" s="7"/>
      <c r="T8379"/>
    </row>
    <row r="8380" spans="9:20" x14ac:dyDescent="0.25">
      <c r="I8380" s="7"/>
      <c r="J8380" s="7"/>
      <c r="T8380"/>
    </row>
    <row r="8381" spans="9:20" x14ac:dyDescent="0.25">
      <c r="I8381" s="7"/>
      <c r="J8381" s="7"/>
      <c r="T8381"/>
    </row>
    <row r="8382" spans="9:20" x14ac:dyDescent="0.25">
      <c r="I8382" s="7"/>
      <c r="J8382" s="7"/>
      <c r="T8382"/>
    </row>
    <row r="8383" spans="9:20" x14ac:dyDescent="0.25">
      <c r="I8383" s="7"/>
      <c r="J8383" s="7"/>
      <c r="T8383"/>
    </row>
    <row r="8384" spans="9:20" x14ac:dyDescent="0.25">
      <c r="I8384" s="7"/>
      <c r="J8384" s="7"/>
      <c r="T8384"/>
    </row>
    <row r="8385" spans="9:20" x14ac:dyDescent="0.25">
      <c r="I8385" s="7"/>
      <c r="J8385" s="7"/>
      <c r="T8385"/>
    </row>
    <row r="8386" spans="9:20" x14ac:dyDescent="0.25">
      <c r="I8386" s="7"/>
      <c r="J8386" s="7"/>
      <c r="T8386"/>
    </row>
    <row r="8387" spans="9:20" x14ac:dyDescent="0.25">
      <c r="I8387" s="7"/>
      <c r="J8387" s="7"/>
      <c r="T8387"/>
    </row>
    <row r="8388" spans="9:20" x14ac:dyDescent="0.25">
      <c r="I8388" s="7"/>
      <c r="J8388" s="7"/>
      <c r="T8388"/>
    </row>
    <row r="8389" spans="9:20" x14ac:dyDescent="0.25">
      <c r="I8389" s="7"/>
      <c r="J8389" s="7"/>
      <c r="T8389"/>
    </row>
    <row r="8390" spans="9:20" x14ac:dyDescent="0.25">
      <c r="I8390" s="7"/>
      <c r="J8390" s="7"/>
      <c r="T8390"/>
    </row>
    <row r="8391" spans="9:20" x14ac:dyDescent="0.25">
      <c r="I8391" s="7"/>
      <c r="J8391" s="7"/>
      <c r="T8391"/>
    </row>
    <row r="8392" spans="9:20" x14ac:dyDescent="0.25">
      <c r="I8392" s="7"/>
      <c r="J8392" s="7"/>
      <c r="T8392"/>
    </row>
    <row r="8393" spans="9:20" x14ac:dyDescent="0.25">
      <c r="I8393" s="7"/>
      <c r="J8393" s="7"/>
      <c r="T8393"/>
    </row>
    <row r="8394" spans="9:20" x14ac:dyDescent="0.25">
      <c r="I8394" s="7"/>
      <c r="J8394" s="7"/>
      <c r="T8394"/>
    </row>
    <row r="8395" spans="9:20" x14ac:dyDescent="0.25">
      <c r="I8395" s="7"/>
      <c r="J8395" s="7"/>
      <c r="T8395"/>
    </row>
    <row r="8396" spans="9:20" x14ac:dyDescent="0.25">
      <c r="I8396" s="7"/>
      <c r="J8396" s="7"/>
      <c r="T8396"/>
    </row>
    <row r="8397" spans="9:20" x14ac:dyDescent="0.25">
      <c r="I8397" s="7"/>
      <c r="J8397" s="7"/>
      <c r="T8397"/>
    </row>
    <row r="8398" spans="9:20" x14ac:dyDescent="0.25">
      <c r="I8398" s="7"/>
      <c r="J8398" s="7"/>
      <c r="T8398"/>
    </row>
    <row r="8399" spans="9:20" x14ac:dyDescent="0.25">
      <c r="I8399" s="7"/>
      <c r="J8399" s="7"/>
      <c r="T8399"/>
    </row>
    <row r="8400" spans="9:20" x14ac:dyDescent="0.25">
      <c r="I8400" s="7"/>
      <c r="J8400" s="7"/>
      <c r="T8400"/>
    </row>
    <row r="8401" spans="9:20" x14ac:dyDescent="0.25">
      <c r="I8401" s="7"/>
      <c r="J8401" s="7"/>
      <c r="T8401"/>
    </row>
    <row r="8402" spans="9:20" x14ac:dyDescent="0.25">
      <c r="I8402" s="7"/>
      <c r="J8402" s="7"/>
      <c r="T8402"/>
    </row>
    <row r="8403" spans="9:20" x14ac:dyDescent="0.25">
      <c r="I8403" s="7"/>
      <c r="J8403" s="7"/>
      <c r="T8403"/>
    </row>
    <row r="8404" spans="9:20" x14ac:dyDescent="0.25">
      <c r="I8404" s="7"/>
      <c r="J8404" s="7"/>
      <c r="T8404"/>
    </row>
    <row r="8405" spans="9:20" x14ac:dyDescent="0.25">
      <c r="I8405" s="7"/>
      <c r="J8405" s="7"/>
      <c r="T8405"/>
    </row>
    <row r="8406" spans="9:20" x14ac:dyDescent="0.25">
      <c r="I8406" s="7"/>
      <c r="J8406" s="7"/>
      <c r="T8406"/>
    </row>
    <row r="8407" spans="9:20" x14ac:dyDescent="0.25">
      <c r="I8407" s="7"/>
      <c r="J8407" s="7"/>
      <c r="T8407"/>
    </row>
    <row r="8408" spans="9:20" x14ac:dyDescent="0.25">
      <c r="I8408" s="7"/>
      <c r="J8408" s="7"/>
      <c r="T8408"/>
    </row>
    <row r="8409" spans="9:20" x14ac:dyDescent="0.25">
      <c r="I8409" s="7"/>
      <c r="J8409" s="7"/>
      <c r="T8409"/>
    </row>
    <row r="8410" spans="9:20" x14ac:dyDescent="0.25">
      <c r="I8410" s="7"/>
      <c r="J8410" s="7"/>
      <c r="T8410"/>
    </row>
    <row r="8411" spans="9:20" x14ac:dyDescent="0.25">
      <c r="I8411" s="7"/>
      <c r="J8411" s="7"/>
      <c r="T8411"/>
    </row>
    <row r="8412" spans="9:20" x14ac:dyDescent="0.25">
      <c r="I8412" s="7"/>
      <c r="J8412" s="7"/>
      <c r="T8412"/>
    </row>
    <row r="8413" spans="9:20" x14ac:dyDescent="0.25">
      <c r="I8413" s="7"/>
      <c r="J8413" s="7"/>
      <c r="T8413"/>
    </row>
    <row r="8414" spans="9:20" x14ac:dyDescent="0.25">
      <c r="I8414" s="7"/>
      <c r="J8414" s="7"/>
      <c r="T8414"/>
    </row>
    <row r="8415" spans="9:20" x14ac:dyDescent="0.25">
      <c r="I8415" s="7"/>
      <c r="J8415" s="7"/>
      <c r="T8415"/>
    </row>
    <row r="8416" spans="9:20" x14ac:dyDescent="0.25">
      <c r="I8416" s="7"/>
      <c r="J8416" s="7"/>
      <c r="T8416"/>
    </row>
    <row r="8417" spans="9:20" x14ac:dyDescent="0.25">
      <c r="I8417" s="7"/>
      <c r="J8417" s="7"/>
      <c r="T8417"/>
    </row>
    <row r="8418" spans="9:20" x14ac:dyDescent="0.25">
      <c r="I8418" s="7"/>
      <c r="J8418" s="7"/>
      <c r="T8418"/>
    </row>
    <row r="8419" spans="9:20" x14ac:dyDescent="0.25">
      <c r="I8419" s="7"/>
      <c r="J8419" s="7"/>
      <c r="T8419"/>
    </row>
    <row r="8420" spans="9:20" x14ac:dyDescent="0.25">
      <c r="I8420" s="7"/>
      <c r="J8420" s="7"/>
      <c r="T8420"/>
    </row>
    <row r="8421" spans="9:20" x14ac:dyDescent="0.25">
      <c r="I8421" s="7"/>
      <c r="J8421" s="7"/>
      <c r="T8421"/>
    </row>
    <row r="8422" spans="9:20" x14ac:dyDescent="0.25">
      <c r="I8422" s="7"/>
      <c r="J8422" s="7"/>
      <c r="T8422"/>
    </row>
    <row r="8423" spans="9:20" x14ac:dyDescent="0.25">
      <c r="I8423" s="7"/>
      <c r="J8423" s="7"/>
      <c r="T8423"/>
    </row>
    <row r="8424" spans="9:20" x14ac:dyDescent="0.25">
      <c r="I8424" s="7"/>
      <c r="J8424" s="7"/>
      <c r="T8424"/>
    </row>
    <row r="8425" spans="9:20" x14ac:dyDescent="0.25">
      <c r="I8425" s="7"/>
      <c r="J8425" s="7"/>
      <c r="T8425"/>
    </row>
    <row r="8426" spans="9:20" x14ac:dyDescent="0.25">
      <c r="I8426" s="7"/>
      <c r="J8426" s="7"/>
      <c r="T8426"/>
    </row>
    <row r="8427" spans="9:20" x14ac:dyDescent="0.25">
      <c r="I8427" s="7"/>
      <c r="J8427" s="7"/>
      <c r="T8427"/>
    </row>
    <row r="8428" spans="9:20" x14ac:dyDescent="0.25">
      <c r="I8428" s="7"/>
      <c r="J8428" s="7"/>
      <c r="T8428"/>
    </row>
    <row r="8429" spans="9:20" x14ac:dyDescent="0.25">
      <c r="I8429" s="7"/>
      <c r="J8429" s="7"/>
      <c r="T8429"/>
    </row>
    <row r="8430" spans="9:20" x14ac:dyDescent="0.25">
      <c r="I8430" s="7"/>
      <c r="J8430" s="7"/>
      <c r="T8430"/>
    </row>
    <row r="8431" spans="9:20" x14ac:dyDescent="0.25">
      <c r="I8431" s="7"/>
      <c r="J8431" s="7"/>
      <c r="T8431"/>
    </row>
    <row r="8432" spans="9:20" x14ac:dyDescent="0.25">
      <c r="I8432" s="7"/>
      <c r="J8432" s="7"/>
      <c r="T8432"/>
    </row>
    <row r="8433" spans="9:20" x14ac:dyDescent="0.25">
      <c r="I8433" s="7"/>
      <c r="J8433" s="7"/>
      <c r="T8433"/>
    </row>
    <row r="8434" spans="9:20" x14ac:dyDescent="0.25">
      <c r="I8434" s="7"/>
      <c r="J8434" s="7"/>
      <c r="T8434"/>
    </row>
    <row r="8435" spans="9:20" x14ac:dyDescent="0.25">
      <c r="I8435" s="7"/>
      <c r="J8435" s="7"/>
      <c r="T8435"/>
    </row>
    <row r="8436" spans="9:20" x14ac:dyDescent="0.25">
      <c r="I8436" s="7"/>
      <c r="J8436" s="7"/>
      <c r="T8436"/>
    </row>
    <row r="8437" spans="9:20" x14ac:dyDescent="0.25">
      <c r="I8437" s="7"/>
      <c r="J8437" s="7"/>
      <c r="T8437"/>
    </row>
    <row r="8438" spans="9:20" x14ac:dyDescent="0.25">
      <c r="I8438" s="7"/>
      <c r="J8438" s="7"/>
      <c r="T8438"/>
    </row>
    <row r="8439" spans="9:20" x14ac:dyDescent="0.25">
      <c r="I8439" s="7"/>
      <c r="J8439" s="7"/>
      <c r="T8439"/>
    </row>
    <row r="8440" spans="9:20" x14ac:dyDescent="0.25">
      <c r="I8440" s="7"/>
      <c r="J8440" s="7"/>
      <c r="T8440"/>
    </row>
    <row r="8441" spans="9:20" x14ac:dyDescent="0.25">
      <c r="I8441" s="7"/>
      <c r="J8441" s="7"/>
      <c r="T8441"/>
    </row>
    <row r="8442" spans="9:20" x14ac:dyDescent="0.25">
      <c r="I8442" s="7"/>
      <c r="J8442" s="7"/>
      <c r="T8442"/>
    </row>
    <row r="8443" spans="9:20" x14ac:dyDescent="0.25">
      <c r="I8443" s="7"/>
      <c r="J8443" s="7"/>
      <c r="T8443"/>
    </row>
    <row r="8444" spans="9:20" x14ac:dyDescent="0.25">
      <c r="I8444" s="7"/>
      <c r="J8444" s="7"/>
      <c r="T8444"/>
    </row>
    <row r="8445" spans="9:20" x14ac:dyDescent="0.25">
      <c r="I8445" s="7"/>
      <c r="J8445" s="7"/>
      <c r="T8445"/>
    </row>
    <row r="8446" spans="9:20" x14ac:dyDescent="0.25">
      <c r="I8446" s="7"/>
      <c r="J8446" s="7"/>
      <c r="T8446"/>
    </row>
    <row r="8447" spans="9:20" x14ac:dyDescent="0.25">
      <c r="I8447" s="7"/>
      <c r="J8447" s="7"/>
      <c r="T8447"/>
    </row>
    <row r="8448" spans="9:20" x14ac:dyDescent="0.25">
      <c r="I8448" s="7"/>
      <c r="J8448" s="7"/>
      <c r="T8448"/>
    </row>
    <row r="8449" spans="9:20" x14ac:dyDescent="0.25">
      <c r="I8449" s="7"/>
      <c r="J8449" s="7"/>
      <c r="T8449"/>
    </row>
    <row r="8450" spans="9:20" x14ac:dyDescent="0.25">
      <c r="I8450" s="7"/>
      <c r="J8450" s="7"/>
      <c r="T8450"/>
    </row>
    <row r="8451" spans="9:20" x14ac:dyDescent="0.25">
      <c r="I8451" s="7"/>
      <c r="J8451" s="7"/>
      <c r="T8451"/>
    </row>
    <row r="8452" spans="9:20" x14ac:dyDescent="0.25">
      <c r="I8452" s="7"/>
      <c r="J8452" s="7"/>
      <c r="T8452"/>
    </row>
    <row r="8453" spans="9:20" x14ac:dyDescent="0.25">
      <c r="I8453" s="7"/>
      <c r="J8453" s="7"/>
      <c r="T8453"/>
    </row>
    <row r="8454" spans="9:20" x14ac:dyDescent="0.25">
      <c r="I8454" s="7"/>
      <c r="J8454" s="7"/>
      <c r="T8454"/>
    </row>
    <row r="8455" spans="9:20" x14ac:dyDescent="0.25">
      <c r="I8455" s="7"/>
      <c r="J8455" s="7"/>
      <c r="T8455"/>
    </row>
    <row r="8456" spans="9:20" x14ac:dyDescent="0.25">
      <c r="I8456" s="7"/>
      <c r="J8456" s="7"/>
      <c r="T8456"/>
    </row>
    <row r="8457" spans="9:20" x14ac:dyDescent="0.25">
      <c r="I8457" s="7"/>
      <c r="J8457" s="7"/>
      <c r="T8457"/>
    </row>
    <row r="8458" spans="9:20" x14ac:dyDescent="0.25">
      <c r="I8458" s="7"/>
      <c r="J8458" s="7"/>
      <c r="T8458"/>
    </row>
    <row r="8459" spans="9:20" x14ac:dyDescent="0.25">
      <c r="I8459" s="7"/>
      <c r="J8459" s="7"/>
      <c r="T8459"/>
    </row>
    <row r="8460" spans="9:20" x14ac:dyDescent="0.25">
      <c r="I8460" s="7"/>
      <c r="J8460" s="7"/>
      <c r="T8460"/>
    </row>
    <row r="8461" spans="9:20" x14ac:dyDescent="0.25">
      <c r="I8461" s="7"/>
      <c r="J8461" s="7"/>
      <c r="T8461"/>
    </row>
    <row r="8462" spans="9:20" x14ac:dyDescent="0.25">
      <c r="I8462" s="7"/>
      <c r="J8462" s="7"/>
      <c r="T8462"/>
    </row>
    <row r="8463" spans="9:20" x14ac:dyDescent="0.25">
      <c r="I8463" s="7"/>
      <c r="J8463" s="7"/>
      <c r="T8463"/>
    </row>
    <row r="8464" spans="9:20" x14ac:dyDescent="0.25">
      <c r="I8464" s="7"/>
      <c r="J8464" s="7"/>
      <c r="T8464"/>
    </row>
    <row r="8465" spans="9:20" x14ac:dyDescent="0.25">
      <c r="I8465" s="7"/>
      <c r="J8465" s="7"/>
      <c r="T8465"/>
    </row>
    <row r="8466" spans="9:20" x14ac:dyDescent="0.25">
      <c r="I8466" s="7"/>
      <c r="J8466" s="7"/>
      <c r="T8466"/>
    </row>
    <row r="8467" spans="9:20" x14ac:dyDescent="0.25">
      <c r="I8467" s="7"/>
      <c r="J8467" s="7"/>
      <c r="T8467"/>
    </row>
    <row r="8468" spans="9:20" x14ac:dyDescent="0.25">
      <c r="I8468" s="7"/>
      <c r="J8468" s="7"/>
      <c r="T8468"/>
    </row>
    <row r="8469" spans="9:20" x14ac:dyDescent="0.25">
      <c r="I8469" s="7"/>
      <c r="J8469" s="7"/>
      <c r="T8469"/>
    </row>
    <row r="8470" spans="9:20" x14ac:dyDescent="0.25">
      <c r="I8470" s="7"/>
      <c r="J8470" s="7"/>
      <c r="T8470"/>
    </row>
    <row r="8471" spans="9:20" x14ac:dyDescent="0.25">
      <c r="I8471" s="7"/>
      <c r="J8471" s="7"/>
      <c r="T8471"/>
    </row>
    <row r="8472" spans="9:20" x14ac:dyDescent="0.25">
      <c r="I8472" s="7"/>
      <c r="J8472" s="7"/>
      <c r="T8472"/>
    </row>
    <row r="8473" spans="9:20" x14ac:dyDescent="0.25">
      <c r="I8473" s="7"/>
      <c r="J8473" s="7"/>
      <c r="T8473"/>
    </row>
    <row r="8474" spans="9:20" x14ac:dyDescent="0.25">
      <c r="I8474" s="7"/>
      <c r="J8474" s="7"/>
      <c r="T8474"/>
    </row>
    <row r="8475" spans="9:20" x14ac:dyDescent="0.25">
      <c r="I8475" s="7"/>
      <c r="J8475" s="7"/>
      <c r="T8475"/>
    </row>
    <row r="8476" spans="9:20" x14ac:dyDescent="0.25">
      <c r="I8476" s="7"/>
      <c r="J8476" s="7"/>
      <c r="T8476"/>
    </row>
    <row r="8477" spans="9:20" x14ac:dyDescent="0.25">
      <c r="I8477" s="7"/>
      <c r="J8477" s="7"/>
      <c r="T8477"/>
    </row>
    <row r="8478" spans="9:20" x14ac:dyDescent="0.25">
      <c r="I8478" s="7"/>
      <c r="J8478" s="7"/>
      <c r="T8478"/>
    </row>
    <row r="8479" spans="9:20" x14ac:dyDescent="0.25">
      <c r="I8479" s="7"/>
      <c r="J8479" s="7"/>
      <c r="T8479"/>
    </row>
    <row r="8480" spans="9:20" x14ac:dyDescent="0.25">
      <c r="I8480" s="7"/>
      <c r="J8480" s="7"/>
      <c r="T8480"/>
    </row>
    <row r="8481" spans="9:20" x14ac:dyDescent="0.25">
      <c r="I8481" s="7"/>
      <c r="J8481" s="7"/>
      <c r="T8481"/>
    </row>
    <row r="8482" spans="9:20" x14ac:dyDescent="0.25">
      <c r="I8482" s="7"/>
      <c r="J8482" s="7"/>
      <c r="T8482"/>
    </row>
    <row r="8483" spans="9:20" x14ac:dyDescent="0.25">
      <c r="I8483" s="7"/>
      <c r="J8483" s="7"/>
      <c r="T8483"/>
    </row>
    <row r="8484" spans="9:20" x14ac:dyDescent="0.25">
      <c r="I8484" s="7"/>
      <c r="J8484" s="7"/>
      <c r="T8484"/>
    </row>
    <row r="8485" spans="9:20" x14ac:dyDescent="0.25">
      <c r="I8485" s="7"/>
      <c r="J8485" s="7"/>
      <c r="T8485"/>
    </row>
    <row r="8486" spans="9:20" x14ac:dyDescent="0.25">
      <c r="I8486" s="7"/>
      <c r="J8486" s="7"/>
      <c r="T8486"/>
    </row>
    <row r="8487" spans="9:20" x14ac:dyDescent="0.25">
      <c r="I8487" s="7"/>
      <c r="J8487" s="7"/>
      <c r="T8487"/>
    </row>
    <row r="8488" spans="9:20" x14ac:dyDescent="0.25">
      <c r="I8488" s="7"/>
      <c r="J8488" s="7"/>
      <c r="T8488"/>
    </row>
    <row r="8489" spans="9:20" x14ac:dyDescent="0.25">
      <c r="I8489" s="7"/>
      <c r="J8489" s="7"/>
      <c r="T8489"/>
    </row>
    <row r="8490" spans="9:20" x14ac:dyDescent="0.25">
      <c r="I8490" s="7"/>
      <c r="J8490" s="7"/>
      <c r="T8490"/>
    </row>
    <row r="8491" spans="9:20" x14ac:dyDescent="0.25">
      <c r="I8491" s="7"/>
      <c r="J8491" s="7"/>
      <c r="T8491"/>
    </row>
    <row r="8492" spans="9:20" x14ac:dyDescent="0.25">
      <c r="I8492" s="7"/>
      <c r="J8492" s="7"/>
      <c r="T8492"/>
    </row>
    <row r="8493" spans="9:20" x14ac:dyDescent="0.25">
      <c r="I8493" s="7"/>
      <c r="J8493" s="7"/>
      <c r="T8493"/>
    </row>
    <row r="8494" spans="9:20" x14ac:dyDescent="0.25">
      <c r="I8494" s="7"/>
      <c r="J8494" s="7"/>
      <c r="T8494"/>
    </row>
    <row r="8495" spans="9:20" x14ac:dyDescent="0.25">
      <c r="I8495" s="7"/>
      <c r="J8495" s="7"/>
      <c r="T8495"/>
    </row>
    <row r="8496" spans="9:20" x14ac:dyDescent="0.25">
      <c r="I8496" s="7"/>
      <c r="J8496" s="7"/>
      <c r="T8496"/>
    </row>
    <row r="8497" spans="9:20" x14ac:dyDescent="0.25">
      <c r="I8497" s="7"/>
      <c r="J8497" s="7"/>
      <c r="T8497"/>
    </row>
    <row r="8498" spans="9:20" x14ac:dyDescent="0.25">
      <c r="I8498" s="7"/>
      <c r="J8498" s="7"/>
      <c r="T8498"/>
    </row>
    <row r="8499" spans="9:20" x14ac:dyDescent="0.25">
      <c r="I8499" s="7"/>
      <c r="J8499" s="7"/>
      <c r="T8499"/>
    </row>
    <row r="8500" spans="9:20" x14ac:dyDescent="0.25">
      <c r="I8500" s="7"/>
      <c r="J8500" s="7"/>
      <c r="T8500"/>
    </row>
    <row r="8501" spans="9:20" x14ac:dyDescent="0.25">
      <c r="I8501" s="7"/>
      <c r="J8501" s="7"/>
      <c r="T8501"/>
    </row>
    <row r="8502" spans="9:20" x14ac:dyDescent="0.25">
      <c r="I8502" s="7"/>
      <c r="J8502" s="7"/>
      <c r="T8502"/>
    </row>
    <row r="8503" spans="9:20" x14ac:dyDescent="0.25">
      <c r="I8503" s="7"/>
      <c r="J8503" s="7"/>
      <c r="T8503"/>
    </row>
    <row r="8504" spans="9:20" x14ac:dyDescent="0.25">
      <c r="I8504" s="7"/>
      <c r="J8504" s="7"/>
      <c r="T8504"/>
    </row>
    <row r="8505" spans="9:20" x14ac:dyDescent="0.25">
      <c r="I8505" s="7"/>
      <c r="J8505" s="7"/>
      <c r="T8505"/>
    </row>
    <row r="8506" spans="9:20" x14ac:dyDescent="0.25">
      <c r="I8506" s="7"/>
      <c r="J8506" s="7"/>
      <c r="T8506"/>
    </row>
    <row r="8507" spans="9:20" x14ac:dyDescent="0.25">
      <c r="I8507" s="7"/>
      <c r="J8507" s="7"/>
      <c r="T8507"/>
    </row>
    <row r="8508" spans="9:20" x14ac:dyDescent="0.25">
      <c r="I8508" s="7"/>
      <c r="J8508" s="7"/>
      <c r="T8508"/>
    </row>
    <row r="8509" spans="9:20" x14ac:dyDescent="0.25">
      <c r="I8509" s="7"/>
      <c r="J8509" s="7"/>
      <c r="T8509"/>
    </row>
    <row r="8510" spans="9:20" x14ac:dyDescent="0.25">
      <c r="I8510" s="7"/>
      <c r="J8510" s="7"/>
      <c r="T8510"/>
    </row>
    <row r="8511" spans="9:20" x14ac:dyDescent="0.25">
      <c r="I8511" s="7"/>
      <c r="J8511" s="7"/>
      <c r="T8511"/>
    </row>
    <row r="8512" spans="9:20" x14ac:dyDescent="0.25">
      <c r="I8512" s="7"/>
      <c r="J8512" s="7"/>
      <c r="T8512"/>
    </row>
    <row r="8513" spans="9:20" x14ac:dyDescent="0.25">
      <c r="I8513" s="7"/>
      <c r="J8513" s="7"/>
      <c r="T8513"/>
    </row>
    <row r="8514" spans="9:20" x14ac:dyDescent="0.25">
      <c r="I8514" s="7"/>
      <c r="J8514" s="7"/>
      <c r="T8514"/>
    </row>
    <row r="8515" spans="9:20" x14ac:dyDescent="0.25">
      <c r="I8515" s="7"/>
      <c r="J8515" s="7"/>
      <c r="T8515"/>
    </row>
    <row r="8516" spans="9:20" x14ac:dyDescent="0.25">
      <c r="I8516" s="7"/>
      <c r="J8516" s="7"/>
      <c r="T8516"/>
    </row>
    <row r="8517" spans="9:20" x14ac:dyDescent="0.25">
      <c r="I8517" s="7"/>
      <c r="J8517" s="7"/>
      <c r="T8517"/>
    </row>
    <row r="8518" spans="9:20" x14ac:dyDescent="0.25">
      <c r="I8518" s="7"/>
      <c r="J8518" s="7"/>
      <c r="T8518"/>
    </row>
    <row r="8519" spans="9:20" x14ac:dyDescent="0.25">
      <c r="I8519" s="7"/>
      <c r="J8519" s="7"/>
      <c r="T8519"/>
    </row>
    <row r="8520" spans="9:20" x14ac:dyDescent="0.25">
      <c r="I8520" s="7"/>
      <c r="J8520" s="7"/>
      <c r="T8520"/>
    </row>
    <row r="8521" spans="9:20" x14ac:dyDescent="0.25">
      <c r="I8521" s="7"/>
      <c r="J8521" s="7"/>
      <c r="T8521"/>
    </row>
    <row r="8522" spans="9:20" x14ac:dyDescent="0.25">
      <c r="I8522" s="7"/>
      <c r="J8522" s="7"/>
      <c r="T8522"/>
    </row>
    <row r="8523" spans="9:20" x14ac:dyDescent="0.25">
      <c r="I8523" s="7"/>
      <c r="J8523" s="7"/>
      <c r="T8523"/>
    </row>
    <row r="8524" spans="9:20" x14ac:dyDescent="0.25">
      <c r="I8524" s="7"/>
      <c r="J8524" s="7"/>
      <c r="T8524"/>
    </row>
    <row r="8525" spans="9:20" x14ac:dyDescent="0.25">
      <c r="I8525" s="7"/>
      <c r="J8525" s="7"/>
      <c r="T8525"/>
    </row>
    <row r="8526" spans="9:20" x14ac:dyDescent="0.25">
      <c r="I8526" s="7"/>
      <c r="J8526" s="7"/>
      <c r="T8526"/>
    </row>
    <row r="8527" spans="9:20" x14ac:dyDescent="0.25">
      <c r="I8527" s="7"/>
      <c r="J8527" s="7"/>
      <c r="T8527"/>
    </row>
    <row r="8528" spans="9:20" x14ac:dyDescent="0.25">
      <c r="I8528" s="7"/>
      <c r="J8528" s="7"/>
      <c r="T8528"/>
    </row>
    <row r="8529" spans="9:20" x14ac:dyDescent="0.25">
      <c r="I8529" s="7"/>
      <c r="J8529" s="7"/>
      <c r="T8529"/>
    </row>
    <row r="8530" spans="9:20" x14ac:dyDescent="0.25">
      <c r="I8530" s="7"/>
      <c r="J8530" s="7"/>
      <c r="T8530"/>
    </row>
    <row r="8531" spans="9:20" x14ac:dyDescent="0.25">
      <c r="I8531" s="7"/>
      <c r="J8531" s="7"/>
      <c r="T8531"/>
    </row>
    <row r="8532" spans="9:20" x14ac:dyDescent="0.25">
      <c r="I8532" s="7"/>
      <c r="J8532" s="7"/>
      <c r="T8532"/>
    </row>
    <row r="8533" spans="9:20" x14ac:dyDescent="0.25">
      <c r="I8533" s="7"/>
      <c r="J8533" s="7"/>
      <c r="T8533"/>
    </row>
    <row r="8534" spans="9:20" x14ac:dyDescent="0.25">
      <c r="I8534" s="7"/>
      <c r="J8534" s="7"/>
      <c r="T8534"/>
    </row>
    <row r="8535" spans="9:20" x14ac:dyDescent="0.25">
      <c r="I8535" s="7"/>
      <c r="J8535" s="7"/>
      <c r="T8535"/>
    </row>
    <row r="8536" spans="9:20" x14ac:dyDescent="0.25">
      <c r="I8536" s="7"/>
      <c r="J8536" s="7"/>
      <c r="T8536"/>
    </row>
    <row r="8537" spans="9:20" x14ac:dyDescent="0.25">
      <c r="I8537" s="7"/>
      <c r="J8537" s="7"/>
      <c r="T8537"/>
    </row>
    <row r="8538" spans="9:20" x14ac:dyDescent="0.25">
      <c r="I8538" s="7"/>
      <c r="J8538" s="7"/>
      <c r="T8538"/>
    </row>
    <row r="8539" spans="9:20" x14ac:dyDescent="0.25">
      <c r="I8539" s="7"/>
      <c r="J8539" s="7"/>
      <c r="T8539"/>
    </row>
    <row r="8540" spans="9:20" x14ac:dyDescent="0.25">
      <c r="I8540" s="7"/>
      <c r="J8540" s="7"/>
      <c r="T8540"/>
    </row>
    <row r="8541" spans="9:20" x14ac:dyDescent="0.25">
      <c r="I8541" s="7"/>
      <c r="J8541" s="7"/>
      <c r="T8541"/>
    </row>
    <row r="8542" spans="9:20" x14ac:dyDescent="0.25">
      <c r="I8542" s="7"/>
      <c r="J8542" s="7"/>
      <c r="T8542"/>
    </row>
    <row r="8543" spans="9:20" x14ac:dyDescent="0.25">
      <c r="I8543" s="7"/>
      <c r="J8543" s="7"/>
      <c r="T8543"/>
    </row>
    <row r="8544" spans="9:20" x14ac:dyDescent="0.25">
      <c r="I8544" s="7"/>
      <c r="J8544" s="7"/>
      <c r="T8544"/>
    </row>
    <row r="8545" spans="9:20" x14ac:dyDescent="0.25">
      <c r="I8545" s="7"/>
      <c r="J8545" s="7"/>
      <c r="T8545"/>
    </row>
    <row r="8546" spans="9:20" x14ac:dyDescent="0.25">
      <c r="I8546" s="7"/>
      <c r="J8546" s="7"/>
      <c r="T8546"/>
    </row>
    <row r="8547" spans="9:20" x14ac:dyDescent="0.25">
      <c r="I8547" s="7"/>
      <c r="J8547" s="7"/>
      <c r="T8547"/>
    </row>
    <row r="8548" spans="9:20" x14ac:dyDescent="0.25">
      <c r="I8548" s="7"/>
      <c r="J8548" s="7"/>
      <c r="T8548"/>
    </row>
    <row r="8549" spans="9:20" x14ac:dyDescent="0.25">
      <c r="I8549" s="7"/>
      <c r="J8549" s="7"/>
      <c r="T8549"/>
    </row>
    <row r="8550" spans="9:20" x14ac:dyDescent="0.25">
      <c r="I8550" s="7"/>
      <c r="J8550" s="7"/>
      <c r="T8550"/>
    </row>
    <row r="8551" spans="9:20" x14ac:dyDescent="0.25">
      <c r="I8551" s="7"/>
      <c r="J8551" s="7"/>
      <c r="T8551"/>
    </row>
    <row r="8552" spans="9:20" x14ac:dyDescent="0.25">
      <c r="I8552" s="7"/>
      <c r="J8552" s="7"/>
      <c r="T8552"/>
    </row>
    <row r="8553" spans="9:20" x14ac:dyDescent="0.25">
      <c r="I8553" s="7"/>
      <c r="J8553" s="7"/>
      <c r="T8553"/>
    </row>
    <row r="8554" spans="9:20" x14ac:dyDescent="0.25">
      <c r="I8554" s="7"/>
      <c r="J8554" s="7"/>
      <c r="T8554"/>
    </row>
    <row r="8555" spans="9:20" x14ac:dyDescent="0.25">
      <c r="I8555" s="7"/>
      <c r="J8555" s="7"/>
      <c r="T8555"/>
    </row>
    <row r="8556" spans="9:20" x14ac:dyDescent="0.25">
      <c r="I8556" s="7"/>
      <c r="J8556" s="7"/>
      <c r="T8556"/>
    </row>
    <row r="8557" spans="9:20" x14ac:dyDescent="0.25">
      <c r="I8557" s="7"/>
      <c r="J8557" s="7"/>
      <c r="T8557"/>
    </row>
    <row r="8558" spans="9:20" x14ac:dyDescent="0.25">
      <c r="I8558" s="7"/>
      <c r="J8558" s="7"/>
      <c r="T8558"/>
    </row>
    <row r="8559" spans="9:20" x14ac:dyDescent="0.25">
      <c r="I8559" s="7"/>
      <c r="J8559" s="7"/>
      <c r="T8559"/>
    </row>
    <row r="8560" spans="9:20" x14ac:dyDescent="0.25">
      <c r="I8560" s="7"/>
      <c r="J8560" s="7"/>
      <c r="T8560"/>
    </row>
    <row r="8561" spans="9:20" x14ac:dyDescent="0.25">
      <c r="I8561" s="7"/>
      <c r="J8561" s="7"/>
      <c r="T8561"/>
    </row>
    <row r="8562" spans="9:20" x14ac:dyDescent="0.25">
      <c r="I8562" s="7"/>
      <c r="J8562" s="7"/>
      <c r="T8562"/>
    </row>
    <row r="8563" spans="9:20" x14ac:dyDescent="0.25">
      <c r="I8563" s="7"/>
      <c r="J8563" s="7"/>
      <c r="T8563"/>
    </row>
    <row r="8564" spans="9:20" x14ac:dyDescent="0.25">
      <c r="I8564" s="7"/>
      <c r="J8564" s="7"/>
      <c r="T8564"/>
    </row>
    <row r="8565" spans="9:20" x14ac:dyDescent="0.25">
      <c r="I8565" s="7"/>
      <c r="J8565" s="7"/>
      <c r="T8565"/>
    </row>
    <row r="8566" spans="9:20" x14ac:dyDescent="0.25">
      <c r="I8566" s="7"/>
      <c r="J8566" s="7"/>
      <c r="T8566"/>
    </row>
    <row r="8567" spans="9:20" x14ac:dyDescent="0.25">
      <c r="I8567" s="7"/>
      <c r="J8567" s="7"/>
      <c r="T8567"/>
    </row>
    <row r="8568" spans="9:20" x14ac:dyDescent="0.25">
      <c r="I8568" s="7"/>
      <c r="J8568" s="7"/>
      <c r="T8568"/>
    </row>
    <row r="8569" spans="9:20" x14ac:dyDescent="0.25">
      <c r="I8569" s="7"/>
      <c r="J8569" s="7"/>
      <c r="T8569"/>
    </row>
    <row r="8570" spans="9:20" x14ac:dyDescent="0.25">
      <c r="I8570" s="7"/>
      <c r="J8570" s="7"/>
      <c r="T8570"/>
    </row>
    <row r="8571" spans="9:20" x14ac:dyDescent="0.25">
      <c r="I8571" s="7"/>
      <c r="J8571" s="7"/>
      <c r="T8571"/>
    </row>
    <row r="8572" spans="9:20" x14ac:dyDescent="0.25">
      <c r="I8572" s="7"/>
      <c r="J8572" s="7"/>
      <c r="T8572"/>
    </row>
    <row r="8573" spans="9:20" x14ac:dyDescent="0.25">
      <c r="I8573" s="7"/>
      <c r="J8573" s="7"/>
      <c r="T8573"/>
    </row>
    <row r="8574" spans="9:20" x14ac:dyDescent="0.25">
      <c r="I8574" s="7"/>
      <c r="J8574" s="7"/>
      <c r="T8574"/>
    </row>
    <row r="8575" spans="9:20" x14ac:dyDescent="0.25">
      <c r="I8575" s="7"/>
      <c r="J8575" s="7"/>
      <c r="T8575"/>
    </row>
    <row r="8576" spans="9:20" x14ac:dyDescent="0.25">
      <c r="I8576" s="7"/>
      <c r="J8576" s="7"/>
      <c r="T8576"/>
    </row>
    <row r="8577" spans="9:20" x14ac:dyDescent="0.25">
      <c r="I8577" s="7"/>
      <c r="J8577" s="7"/>
      <c r="T8577"/>
    </row>
    <row r="8578" spans="9:20" x14ac:dyDescent="0.25">
      <c r="I8578" s="7"/>
      <c r="J8578" s="7"/>
      <c r="T8578"/>
    </row>
    <row r="8579" spans="9:20" x14ac:dyDescent="0.25">
      <c r="I8579" s="7"/>
      <c r="J8579" s="7"/>
      <c r="T8579"/>
    </row>
    <row r="8580" spans="9:20" x14ac:dyDescent="0.25">
      <c r="I8580" s="7"/>
      <c r="J8580" s="7"/>
      <c r="T8580"/>
    </row>
    <row r="8581" spans="9:20" x14ac:dyDescent="0.25">
      <c r="I8581" s="7"/>
      <c r="J8581" s="7"/>
      <c r="T8581"/>
    </row>
    <row r="8582" spans="9:20" x14ac:dyDescent="0.25">
      <c r="I8582" s="7"/>
      <c r="J8582" s="7"/>
      <c r="T8582"/>
    </row>
    <row r="8583" spans="9:20" x14ac:dyDescent="0.25">
      <c r="I8583" s="7"/>
      <c r="J8583" s="7"/>
      <c r="T8583"/>
    </row>
    <row r="8584" spans="9:20" x14ac:dyDescent="0.25">
      <c r="I8584" s="7"/>
      <c r="J8584" s="7"/>
      <c r="T8584"/>
    </row>
    <row r="8585" spans="9:20" x14ac:dyDescent="0.25">
      <c r="I8585" s="7"/>
      <c r="J8585" s="7"/>
      <c r="T8585"/>
    </row>
    <row r="8586" spans="9:20" x14ac:dyDescent="0.25">
      <c r="I8586" s="7"/>
      <c r="J8586" s="7"/>
      <c r="T8586"/>
    </row>
    <row r="8587" spans="9:20" x14ac:dyDescent="0.25">
      <c r="I8587" s="7"/>
      <c r="J8587" s="7"/>
      <c r="T8587"/>
    </row>
    <row r="8588" spans="9:20" x14ac:dyDescent="0.25">
      <c r="I8588" s="7"/>
      <c r="J8588" s="7"/>
      <c r="T8588"/>
    </row>
    <row r="8589" spans="9:20" x14ac:dyDescent="0.25">
      <c r="I8589" s="7"/>
      <c r="J8589" s="7"/>
      <c r="T8589"/>
    </row>
    <row r="8590" spans="9:20" x14ac:dyDescent="0.25">
      <c r="I8590" s="7"/>
      <c r="J8590" s="7"/>
      <c r="T8590"/>
    </row>
    <row r="8591" spans="9:20" x14ac:dyDescent="0.25">
      <c r="I8591" s="7"/>
      <c r="J8591" s="7"/>
      <c r="T8591"/>
    </row>
    <row r="8592" spans="9:20" x14ac:dyDescent="0.25">
      <c r="I8592" s="7"/>
      <c r="J8592" s="7"/>
      <c r="T8592"/>
    </row>
    <row r="8593" spans="9:20" x14ac:dyDescent="0.25">
      <c r="I8593" s="7"/>
      <c r="J8593" s="7"/>
      <c r="T8593"/>
    </row>
    <row r="8594" spans="9:20" x14ac:dyDescent="0.25">
      <c r="I8594" s="7"/>
      <c r="J8594" s="7"/>
      <c r="T8594"/>
    </row>
    <row r="8595" spans="9:20" x14ac:dyDescent="0.25">
      <c r="I8595" s="7"/>
      <c r="J8595" s="7"/>
      <c r="T8595"/>
    </row>
    <row r="8596" spans="9:20" x14ac:dyDescent="0.25">
      <c r="I8596" s="7"/>
      <c r="J8596" s="7"/>
      <c r="T8596"/>
    </row>
    <row r="8597" spans="9:20" x14ac:dyDescent="0.25">
      <c r="I8597" s="7"/>
      <c r="J8597" s="7"/>
      <c r="T8597"/>
    </row>
    <row r="8598" spans="9:20" x14ac:dyDescent="0.25">
      <c r="I8598" s="7"/>
      <c r="J8598" s="7"/>
      <c r="T8598"/>
    </row>
    <row r="8599" spans="9:20" x14ac:dyDescent="0.25">
      <c r="I8599" s="7"/>
      <c r="J8599" s="7"/>
      <c r="T8599"/>
    </row>
    <row r="8600" spans="9:20" x14ac:dyDescent="0.25">
      <c r="I8600" s="7"/>
      <c r="J8600" s="7"/>
      <c r="T8600"/>
    </row>
    <row r="8601" spans="9:20" x14ac:dyDescent="0.25">
      <c r="I8601" s="7"/>
      <c r="J8601" s="7"/>
      <c r="T8601"/>
    </row>
    <row r="8602" spans="9:20" x14ac:dyDescent="0.25">
      <c r="I8602" s="7"/>
      <c r="J8602" s="7"/>
      <c r="T8602"/>
    </row>
    <row r="8603" spans="9:20" x14ac:dyDescent="0.25">
      <c r="I8603" s="7"/>
      <c r="J8603" s="7"/>
      <c r="T8603"/>
    </row>
    <row r="8604" spans="9:20" x14ac:dyDescent="0.25">
      <c r="I8604" s="7"/>
      <c r="J8604" s="7"/>
      <c r="T8604"/>
    </row>
    <row r="8605" spans="9:20" x14ac:dyDescent="0.25">
      <c r="I8605" s="7"/>
      <c r="J8605" s="7"/>
      <c r="T8605"/>
    </row>
    <row r="8606" spans="9:20" x14ac:dyDescent="0.25">
      <c r="I8606" s="7"/>
      <c r="J8606" s="7"/>
      <c r="T8606"/>
    </row>
    <row r="8607" spans="9:20" x14ac:dyDescent="0.25">
      <c r="I8607" s="7"/>
      <c r="J8607" s="7"/>
      <c r="T8607"/>
    </row>
    <row r="8608" spans="9:20" x14ac:dyDescent="0.25">
      <c r="I8608" s="7"/>
      <c r="J8608" s="7"/>
      <c r="T8608"/>
    </row>
    <row r="8609" spans="9:20" x14ac:dyDescent="0.25">
      <c r="I8609" s="7"/>
      <c r="J8609" s="7"/>
      <c r="T8609"/>
    </row>
    <row r="8610" spans="9:20" x14ac:dyDescent="0.25">
      <c r="I8610" s="7"/>
      <c r="J8610" s="7"/>
      <c r="T8610"/>
    </row>
    <row r="8611" spans="9:20" x14ac:dyDescent="0.25">
      <c r="I8611" s="7"/>
      <c r="J8611" s="7"/>
      <c r="T8611"/>
    </row>
    <row r="8612" spans="9:20" x14ac:dyDescent="0.25">
      <c r="I8612" s="7"/>
      <c r="J8612" s="7"/>
      <c r="T8612"/>
    </row>
    <row r="8613" spans="9:20" x14ac:dyDescent="0.25">
      <c r="I8613" s="7"/>
      <c r="J8613" s="7"/>
      <c r="T8613"/>
    </row>
    <row r="8614" spans="9:20" x14ac:dyDescent="0.25">
      <c r="I8614" s="7"/>
      <c r="J8614" s="7"/>
      <c r="T8614"/>
    </row>
    <row r="8615" spans="9:20" x14ac:dyDescent="0.25">
      <c r="I8615" s="7"/>
      <c r="J8615" s="7"/>
      <c r="T8615"/>
    </row>
    <row r="8616" spans="9:20" x14ac:dyDescent="0.25">
      <c r="I8616" s="7"/>
      <c r="J8616" s="7"/>
      <c r="T8616"/>
    </row>
    <row r="8617" spans="9:20" x14ac:dyDescent="0.25">
      <c r="I8617" s="7"/>
      <c r="J8617" s="7"/>
      <c r="T8617"/>
    </row>
    <row r="8618" spans="9:20" x14ac:dyDescent="0.25">
      <c r="I8618" s="7"/>
      <c r="J8618" s="7"/>
      <c r="T8618"/>
    </row>
    <row r="8619" spans="9:20" x14ac:dyDescent="0.25">
      <c r="I8619" s="7"/>
      <c r="J8619" s="7"/>
      <c r="T8619"/>
    </row>
    <row r="8620" spans="9:20" x14ac:dyDescent="0.25">
      <c r="I8620" s="7"/>
      <c r="J8620" s="7"/>
      <c r="T8620"/>
    </row>
    <row r="8621" spans="9:20" x14ac:dyDescent="0.25">
      <c r="I8621" s="7"/>
      <c r="J8621" s="7"/>
      <c r="T8621"/>
    </row>
    <row r="8622" spans="9:20" x14ac:dyDescent="0.25">
      <c r="I8622" s="7"/>
      <c r="J8622" s="7"/>
      <c r="T8622"/>
    </row>
    <row r="8623" spans="9:20" x14ac:dyDescent="0.25">
      <c r="I8623" s="7"/>
      <c r="J8623" s="7"/>
      <c r="T8623"/>
    </row>
    <row r="8624" spans="9:20" x14ac:dyDescent="0.25">
      <c r="I8624" s="7"/>
      <c r="J8624" s="7"/>
      <c r="T8624"/>
    </row>
    <row r="8625" spans="9:20" x14ac:dyDescent="0.25">
      <c r="I8625" s="7"/>
      <c r="J8625" s="7"/>
      <c r="T8625"/>
    </row>
    <row r="8626" spans="9:20" x14ac:dyDescent="0.25">
      <c r="I8626" s="7"/>
      <c r="J8626" s="7"/>
      <c r="T8626"/>
    </row>
    <row r="8627" spans="9:20" x14ac:dyDescent="0.25">
      <c r="I8627" s="7"/>
      <c r="J8627" s="7"/>
      <c r="T8627"/>
    </row>
    <row r="8628" spans="9:20" x14ac:dyDescent="0.25">
      <c r="I8628" s="7"/>
      <c r="J8628" s="7"/>
      <c r="T8628"/>
    </row>
    <row r="8629" spans="9:20" x14ac:dyDescent="0.25">
      <c r="I8629" s="7"/>
      <c r="J8629" s="7"/>
      <c r="T8629"/>
    </row>
    <row r="8630" spans="9:20" x14ac:dyDescent="0.25">
      <c r="I8630" s="7"/>
      <c r="J8630" s="7"/>
      <c r="T8630"/>
    </row>
    <row r="8631" spans="9:20" x14ac:dyDescent="0.25">
      <c r="I8631" s="7"/>
      <c r="J8631" s="7"/>
      <c r="T8631"/>
    </row>
    <row r="8632" spans="9:20" x14ac:dyDescent="0.25">
      <c r="I8632" s="7"/>
      <c r="J8632" s="7"/>
      <c r="T8632"/>
    </row>
    <row r="8633" spans="9:20" x14ac:dyDescent="0.25">
      <c r="I8633" s="7"/>
      <c r="J8633" s="7"/>
      <c r="T8633"/>
    </row>
    <row r="8634" spans="9:20" x14ac:dyDescent="0.25">
      <c r="I8634" s="7"/>
      <c r="J8634" s="7"/>
      <c r="T8634"/>
    </row>
    <row r="8635" spans="9:20" x14ac:dyDescent="0.25">
      <c r="I8635" s="7"/>
      <c r="J8635" s="7"/>
      <c r="T8635"/>
    </row>
    <row r="8636" spans="9:20" x14ac:dyDescent="0.25">
      <c r="I8636" s="7"/>
      <c r="J8636" s="7"/>
      <c r="T8636"/>
    </row>
    <row r="8637" spans="9:20" x14ac:dyDescent="0.25">
      <c r="I8637" s="7"/>
      <c r="J8637" s="7"/>
      <c r="T8637"/>
    </row>
    <row r="8638" spans="9:20" x14ac:dyDescent="0.25">
      <c r="I8638" s="7"/>
      <c r="J8638" s="7"/>
      <c r="T8638"/>
    </row>
    <row r="8639" spans="9:20" x14ac:dyDescent="0.25">
      <c r="I8639" s="7"/>
      <c r="J8639" s="7"/>
      <c r="T8639"/>
    </row>
    <row r="8640" spans="9:20" x14ac:dyDescent="0.25">
      <c r="I8640" s="7"/>
      <c r="J8640" s="7"/>
      <c r="T8640"/>
    </row>
    <row r="8641" spans="9:20" x14ac:dyDescent="0.25">
      <c r="I8641" s="7"/>
      <c r="J8641" s="7"/>
      <c r="T8641"/>
    </row>
    <row r="8642" spans="9:20" x14ac:dyDescent="0.25">
      <c r="I8642" s="7"/>
      <c r="J8642" s="7"/>
      <c r="T8642"/>
    </row>
    <row r="8643" spans="9:20" x14ac:dyDescent="0.25">
      <c r="I8643" s="7"/>
      <c r="J8643" s="7"/>
      <c r="T8643"/>
    </row>
    <row r="8644" spans="9:20" x14ac:dyDescent="0.25">
      <c r="I8644" s="7"/>
      <c r="J8644" s="7"/>
      <c r="T8644"/>
    </row>
    <row r="8645" spans="9:20" x14ac:dyDescent="0.25">
      <c r="I8645" s="7"/>
      <c r="J8645" s="7"/>
      <c r="T8645"/>
    </row>
    <row r="8646" spans="9:20" x14ac:dyDescent="0.25">
      <c r="I8646" s="7"/>
      <c r="J8646" s="7"/>
      <c r="T8646"/>
    </row>
    <row r="8647" spans="9:20" x14ac:dyDescent="0.25">
      <c r="I8647" s="7"/>
      <c r="J8647" s="7"/>
      <c r="T8647"/>
    </row>
    <row r="8648" spans="9:20" x14ac:dyDescent="0.25">
      <c r="I8648" s="7"/>
      <c r="J8648" s="7"/>
      <c r="T8648"/>
    </row>
    <row r="8649" spans="9:20" x14ac:dyDescent="0.25">
      <c r="I8649" s="7"/>
      <c r="J8649" s="7"/>
      <c r="T8649"/>
    </row>
    <row r="8650" spans="9:20" x14ac:dyDescent="0.25">
      <c r="I8650" s="7"/>
      <c r="J8650" s="7"/>
      <c r="T8650"/>
    </row>
    <row r="8651" spans="9:20" x14ac:dyDescent="0.25">
      <c r="I8651" s="7"/>
      <c r="J8651" s="7"/>
      <c r="T8651"/>
    </row>
    <row r="8652" spans="9:20" x14ac:dyDescent="0.25">
      <c r="I8652" s="7"/>
      <c r="J8652" s="7"/>
      <c r="T8652"/>
    </row>
    <row r="8653" spans="9:20" x14ac:dyDescent="0.25">
      <c r="I8653" s="7"/>
      <c r="J8653" s="7"/>
      <c r="T8653"/>
    </row>
    <row r="8654" spans="9:20" x14ac:dyDescent="0.25">
      <c r="I8654" s="7"/>
      <c r="J8654" s="7"/>
      <c r="T8654"/>
    </row>
    <row r="8655" spans="9:20" x14ac:dyDescent="0.25">
      <c r="I8655" s="7"/>
      <c r="J8655" s="7"/>
      <c r="T8655"/>
    </row>
    <row r="8656" spans="9:20" x14ac:dyDescent="0.25">
      <c r="I8656" s="7"/>
      <c r="J8656" s="7"/>
      <c r="T8656"/>
    </row>
    <row r="8657" spans="9:20" x14ac:dyDescent="0.25">
      <c r="I8657" s="7"/>
      <c r="J8657" s="7"/>
      <c r="T8657"/>
    </row>
    <row r="8658" spans="9:20" x14ac:dyDescent="0.25">
      <c r="I8658" s="7"/>
      <c r="J8658" s="7"/>
      <c r="T8658"/>
    </row>
    <row r="8659" spans="9:20" x14ac:dyDescent="0.25">
      <c r="I8659" s="7"/>
      <c r="J8659" s="7"/>
      <c r="T8659"/>
    </row>
    <row r="8660" spans="9:20" x14ac:dyDescent="0.25">
      <c r="I8660" s="7"/>
      <c r="J8660" s="7"/>
      <c r="T8660"/>
    </row>
    <row r="8661" spans="9:20" x14ac:dyDescent="0.25">
      <c r="I8661" s="7"/>
      <c r="J8661" s="7"/>
      <c r="T8661"/>
    </row>
    <row r="8662" spans="9:20" x14ac:dyDescent="0.25">
      <c r="I8662" s="7"/>
      <c r="J8662" s="7"/>
      <c r="T8662"/>
    </row>
    <row r="8663" spans="9:20" x14ac:dyDescent="0.25">
      <c r="I8663" s="7"/>
      <c r="J8663" s="7"/>
      <c r="T8663"/>
    </row>
    <row r="8664" spans="9:20" x14ac:dyDescent="0.25">
      <c r="I8664" s="7"/>
      <c r="J8664" s="7"/>
      <c r="T8664"/>
    </row>
    <row r="8665" spans="9:20" x14ac:dyDescent="0.25">
      <c r="I8665" s="7"/>
      <c r="J8665" s="7"/>
      <c r="T8665"/>
    </row>
    <row r="8666" spans="9:20" x14ac:dyDescent="0.25">
      <c r="I8666" s="7"/>
      <c r="J8666" s="7"/>
      <c r="T8666"/>
    </row>
    <row r="8667" spans="9:20" x14ac:dyDescent="0.25">
      <c r="I8667" s="7"/>
      <c r="J8667" s="7"/>
      <c r="T8667"/>
    </row>
    <row r="8668" spans="9:20" x14ac:dyDescent="0.25">
      <c r="I8668" s="7"/>
      <c r="J8668" s="7"/>
      <c r="T8668"/>
    </row>
    <row r="8669" spans="9:20" x14ac:dyDescent="0.25">
      <c r="I8669" s="7"/>
      <c r="J8669" s="7"/>
      <c r="T8669"/>
    </row>
    <row r="8670" spans="9:20" x14ac:dyDescent="0.25">
      <c r="I8670" s="7"/>
      <c r="J8670" s="7"/>
      <c r="T8670"/>
    </row>
    <row r="8671" spans="9:20" x14ac:dyDescent="0.25">
      <c r="I8671" s="7"/>
      <c r="J8671" s="7"/>
      <c r="T8671"/>
    </row>
    <row r="8672" spans="9:20" x14ac:dyDescent="0.25">
      <c r="I8672" s="7"/>
      <c r="J8672" s="7"/>
      <c r="T8672"/>
    </row>
    <row r="8673" spans="9:20" x14ac:dyDescent="0.25">
      <c r="I8673" s="7"/>
      <c r="J8673" s="7"/>
      <c r="T8673"/>
    </row>
    <row r="8674" spans="9:20" x14ac:dyDescent="0.25">
      <c r="I8674" s="7"/>
      <c r="J8674" s="7"/>
      <c r="T8674"/>
    </row>
    <row r="8675" spans="9:20" x14ac:dyDescent="0.25">
      <c r="I8675" s="7"/>
      <c r="J8675" s="7"/>
      <c r="T8675"/>
    </row>
    <row r="8676" spans="9:20" x14ac:dyDescent="0.25">
      <c r="I8676" s="7"/>
      <c r="J8676" s="7"/>
      <c r="T8676"/>
    </row>
    <row r="8677" spans="9:20" x14ac:dyDescent="0.25">
      <c r="I8677" s="7"/>
      <c r="J8677" s="7"/>
      <c r="T8677"/>
    </row>
    <row r="8678" spans="9:20" x14ac:dyDescent="0.25">
      <c r="I8678" s="7"/>
      <c r="J8678" s="7"/>
      <c r="T8678"/>
    </row>
    <row r="8679" spans="9:20" x14ac:dyDescent="0.25">
      <c r="I8679" s="7"/>
      <c r="J8679" s="7"/>
      <c r="T8679"/>
    </row>
    <row r="8680" spans="9:20" x14ac:dyDescent="0.25">
      <c r="I8680" s="7"/>
      <c r="J8680" s="7"/>
      <c r="T8680"/>
    </row>
    <row r="8681" spans="9:20" x14ac:dyDescent="0.25">
      <c r="I8681" s="7"/>
      <c r="J8681" s="7"/>
      <c r="T8681"/>
    </row>
    <row r="8682" spans="9:20" x14ac:dyDescent="0.25">
      <c r="I8682" s="7"/>
      <c r="J8682" s="7"/>
      <c r="T8682"/>
    </row>
    <row r="8683" spans="9:20" x14ac:dyDescent="0.25">
      <c r="I8683" s="7"/>
      <c r="J8683" s="7"/>
      <c r="T8683"/>
    </row>
    <row r="8684" spans="9:20" x14ac:dyDescent="0.25">
      <c r="I8684" s="7"/>
      <c r="J8684" s="7"/>
      <c r="T8684"/>
    </row>
    <row r="8685" spans="9:20" x14ac:dyDescent="0.25">
      <c r="I8685" s="7"/>
      <c r="J8685" s="7"/>
      <c r="T8685"/>
    </row>
    <row r="8686" spans="9:20" x14ac:dyDescent="0.25">
      <c r="I8686" s="7"/>
      <c r="J8686" s="7"/>
      <c r="T8686"/>
    </row>
    <row r="8687" spans="9:20" x14ac:dyDescent="0.25">
      <c r="I8687" s="7"/>
      <c r="J8687" s="7"/>
      <c r="T8687"/>
    </row>
    <row r="8688" spans="9:20" x14ac:dyDescent="0.25">
      <c r="I8688" s="7"/>
      <c r="J8688" s="7"/>
      <c r="T8688"/>
    </row>
    <row r="8689" spans="9:20" x14ac:dyDescent="0.25">
      <c r="I8689" s="7"/>
      <c r="J8689" s="7"/>
      <c r="T8689"/>
    </row>
    <row r="8690" spans="9:20" x14ac:dyDescent="0.25">
      <c r="I8690" s="7"/>
      <c r="J8690" s="7"/>
      <c r="T8690"/>
    </row>
    <row r="8691" spans="9:20" x14ac:dyDescent="0.25">
      <c r="I8691" s="7"/>
      <c r="J8691" s="7"/>
      <c r="T8691"/>
    </row>
    <row r="8692" spans="9:20" x14ac:dyDescent="0.25">
      <c r="I8692" s="7"/>
      <c r="J8692" s="7"/>
      <c r="T8692"/>
    </row>
    <row r="8693" spans="9:20" x14ac:dyDescent="0.25">
      <c r="I8693" s="7"/>
      <c r="J8693" s="7"/>
      <c r="T8693"/>
    </row>
    <row r="8694" spans="9:20" x14ac:dyDescent="0.25">
      <c r="I8694" s="7"/>
      <c r="J8694" s="7"/>
      <c r="T8694"/>
    </row>
    <row r="8695" spans="9:20" x14ac:dyDescent="0.25">
      <c r="I8695" s="7"/>
      <c r="J8695" s="7"/>
      <c r="T8695"/>
    </row>
    <row r="8696" spans="9:20" x14ac:dyDescent="0.25">
      <c r="I8696" s="7"/>
      <c r="J8696" s="7"/>
      <c r="T8696"/>
    </row>
    <row r="8697" spans="9:20" x14ac:dyDescent="0.25">
      <c r="I8697" s="7"/>
      <c r="J8697" s="7"/>
      <c r="T8697"/>
    </row>
    <row r="8698" spans="9:20" x14ac:dyDescent="0.25">
      <c r="I8698" s="7"/>
      <c r="J8698" s="7"/>
      <c r="T8698"/>
    </row>
    <row r="8699" spans="9:20" x14ac:dyDescent="0.25">
      <c r="I8699" s="7"/>
      <c r="J8699" s="7"/>
      <c r="T8699"/>
    </row>
    <row r="8700" spans="9:20" x14ac:dyDescent="0.25">
      <c r="I8700" s="7"/>
      <c r="J8700" s="7"/>
      <c r="T8700"/>
    </row>
    <row r="8701" spans="9:20" x14ac:dyDescent="0.25">
      <c r="I8701" s="7"/>
      <c r="J8701" s="7"/>
      <c r="T8701"/>
    </row>
    <row r="8702" spans="9:20" x14ac:dyDescent="0.25">
      <c r="I8702" s="7"/>
      <c r="J8702" s="7"/>
      <c r="T8702"/>
    </row>
    <row r="8703" spans="9:20" x14ac:dyDescent="0.25">
      <c r="I8703" s="7"/>
      <c r="J8703" s="7"/>
      <c r="T8703"/>
    </row>
    <row r="8704" spans="9:20" x14ac:dyDescent="0.25">
      <c r="I8704" s="7"/>
      <c r="J8704" s="7"/>
      <c r="T8704"/>
    </row>
    <row r="8705" spans="9:20" x14ac:dyDescent="0.25">
      <c r="I8705" s="7"/>
      <c r="J8705" s="7"/>
      <c r="T8705"/>
    </row>
    <row r="8706" spans="9:20" x14ac:dyDescent="0.25">
      <c r="I8706" s="7"/>
      <c r="J8706" s="7"/>
      <c r="T8706"/>
    </row>
    <row r="8707" spans="9:20" x14ac:dyDescent="0.25">
      <c r="I8707" s="7"/>
      <c r="J8707" s="7"/>
      <c r="T8707"/>
    </row>
    <row r="8708" spans="9:20" x14ac:dyDescent="0.25">
      <c r="I8708" s="7"/>
      <c r="J8708" s="7"/>
      <c r="T8708"/>
    </row>
    <row r="8709" spans="9:20" x14ac:dyDescent="0.25">
      <c r="I8709" s="7"/>
      <c r="J8709" s="7"/>
      <c r="T8709"/>
    </row>
    <row r="8710" spans="9:20" x14ac:dyDescent="0.25">
      <c r="I8710" s="7"/>
      <c r="J8710" s="7"/>
      <c r="T8710"/>
    </row>
    <row r="8711" spans="9:20" x14ac:dyDescent="0.25">
      <c r="I8711" s="7"/>
      <c r="J8711" s="7"/>
      <c r="T8711"/>
    </row>
    <row r="8712" spans="9:20" x14ac:dyDescent="0.25">
      <c r="I8712" s="7"/>
      <c r="J8712" s="7"/>
      <c r="T8712"/>
    </row>
    <row r="8713" spans="9:20" x14ac:dyDescent="0.25">
      <c r="I8713" s="7"/>
      <c r="J8713" s="7"/>
      <c r="T8713"/>
    </row>
    <row r="8714" spans="9:20" x14ac:dyDescent="0.25">
      <c r="I8714" s="7"/>
      <c r="J8714" s="7"/>
      <c r="T8714"/>
    </row>
    <row r="8715" spans="9:20" x14ac:dyDescent="0.25">
      <c r="I8715" s="7"/>
      <c r="J8715" s="7"/>
      <c r="T8715"/>
    </row>
    <row r="8716" spans="9:20" x14ac:dyDescent="0.25">
      <c r="I8716" s="7"/>
      <c r="J8716" s="7"/>
      <c r="T8716"/>
    </row>
    <row r="8717" spans="9:20" x14ac:dyDescent="0.25">
      <c r="I8717" s="7"/>
      <c r="J8717" s="7"/>
      <c r="T8717"/>
    </row>
    <row r="8718" spans="9:20" x14ac:dyDescent="0.25">
      <c r="I8718" s="7"/>
      <c r="J8718" s="7"/>
      <c r="T8718"/>
    </row>
    <row r="8719" spans="9:20" x14ac:dyDescent="0.25">
      <c r="I8719" s="7"/>
      <c r="J8719" s="7"/>
      <c r="T8719"/>
    </row>
    <row r="8720" spans="9:20" x14ac:dyDescent="0.25">
      <c r="I8720" s="7"/>
      <c r="J8720" s="7"/>
      <c r="T8720"/>
    </row>
    <row r="8721" spans="9:20" x14ac:dyDescent="0.25">
      <c r="I8721" s="7"/>
      <c r="J8721" s="7"/>
      <c r="T8721"/>
    </row>
    <row r="8722" spans="9:20" x14ac:dyDescent="0.25">
      <c r="I8722" s="7"/>
      <c r="J8722" s="7"/>
      <c r="T8722"/>
    </row>
    <row r="8723" spans="9:20" x14ac:dyDescent="0.25">
      <c r="I8723" s="7"/>
      <c r="J8723" s="7"/>
      <c r="T8723"/>
    </row>
    <row r="8724" spans="9:20" x14ac:dyDescent="0.25">
      <c r="I8724" s="7"/>
      <c r="J8724" s="7"/>
      <c r="T8724"/>
    </row>
    <row r="8725" spans="9:20" x14ac:dyDescent="0.25">
      <c r="I8725" s="7"/>
      <c r="J8725" s="7"/>
      <c r="T8725"/>
    </row>
    <row r="8726" spans="9:20" x14ac:dyDescent="0.25">
      <c r="I8726" s="7"/>
      <c r="J8726" s="7"/>
      <c r="T8726"/>
    </row>
    <row r="8727" spans="9:20" x14ac:dyDescent="0.25">
      <c r="I8727" s="7"/>
      <c r="J8727" s="7"/>
      <c r="T8727"/>
    </row>
    <row r="8728" spans="9:20" x14ac:dyDescent="0.25">
      <c r="I8728" s="7"/>
      <c r="J8728" s="7"/>
      <c r="T8728"/>
    </row>
    <row r="8729" spans="9:20" x14ac:dyDescent="0.25">
      <c r="I8729" s="7"/>
      <c r="J8729" s="7"/>
      <c r="T8729"/>
    </row>
    <row r="8730" spans="9:20" x14ac:dyDescent="0.25">
      <c r="I8730" s="7"/>
      <c r="J8730" s="7"/>
      <c r="T8730"/>
    </row>
    <row r="8731" spans="9:20" x14ac:dyDescent="0.25">
      <c r="I8731" s="7"/>
      <c r="J8731" s="7"/>
      <c r="T8731"/>
    </row>
    <row r="8732" spans="9:20" x14ac:dyDescent="0.25">
      <c r="I8732" s="7"/>
      <c r="J8732" s="7"/>
      <c r="T8732"/>
    </row>
    <row r="8733" spans="9:20" x14ac:dyDescent="0.25">
      <c r="I8733" s="7"/>
      <c r="J8733" s="7"/>
      <c r="T8733"/>
    </row>
    <row r="8734" spans="9:20" x14ac:dyDescent="0.25">
      <c r="I8734" s="7"/>
      <c r="J8734" s="7"/>
      <c r="T8734"/>
    </row>
    <row r="8735" spans="9:20" x14ac:dyDescent="0.25">
      <c r="I8735" s="7"/>
      <c r="J8735" s="7"/>
      <c r="T8735"/>
    </row>
    <row r="8736" spans="9:20" x14ac:dyDescent="0.25">
      <c r="I8736" s="7"/>
      <c r="J8736" s="7"/>
      <c r="T8736"/>
    </row>
    <row r="8737" spans="9:20" x14ac:dyDescent="0.25">
      <c r="I8737" s="7"/>
      <c r="J8737" s="7"/>
      <c r="T8737"/>
    </row>
    <row r="8738" spans="9:20" x14ac:dyDescent="0.25">
      <c r="I8738" s="7"/>
      <c r="J8738" s="7"/>
      <c r="T8738"/>
    </row>
    <row r="8739" spans="9:20" x14ac:dyDescent="0.25">
      <c r="I8739" s="7"/>
      <c r="J8739" s="7"/>
      <c r="T8739"/>
    </row>
    <row r="8740" spans="9:20" x14ac:dyDescent="0.25">
      <c r="I8740" s="7"/>
      <c r="J8740" s="7"/>
      <c r="T8740"/>
    </row>
    <row r="8741" spans="9:20" x14ac:dyDescent="0.25">
      <c r="I8741" s="7"/>
      <c r="J8741" s="7"/>
      <c r="T8741"/>
    </row>
    <row r="8742" spans="9:20" x14ac:dyDescent="0.25">
      <c r="I8742" s="7"/>
      <c r="J8742" s="7"/>
      <c r="T8742"/>
    </row>
    <row r="8743" spans="9:20" x14ac:dyDescent="0.25">
      <c r="I8743" s="7"/>
      <c r="J8743" s="7"/>
      <c r="T8743"/>
    </row>
    <row r="8744" spans="9:20" x14ac:dyDescent="0.25">
      <c r="I8744" s="7"/>
      <c r="J8744" s="7"/>
      <c r="T8744"/>
    </row>
    <row r="8745" spans="9:20" x14ac:dyDescent="0.25">
      <c r="I8745" s="7"/>
      <c r="J8745" s="7"/>
      <c r="T8745"/>
    </row>
    <row r="8746" spans="9:20" x14ac:dyDescent="0.25">
      <c r="I8746" s="7"/>
      <c r="J8746" s="7"/>
      <c r="T8746"/>
    </row>
    <row r="8747" spans="9:20" x14ac:dyDescent="0.25">
      <c r="I8747" s="7"/>
      <c r="J8747" s="7"/>
      <c r="T8747"/>
    </row>
    <row r="8748" spans="9:20" x14ac:dyDescent="0.25">
      <c r="I8748" s="7"/>
      <c r="J8748" s="7"/>
      <c r="T8748"/>
    </row>
    <row r="8749" spans="9:20" x14ac:dyDescent="0.25">
      <c r="I8749" s="7"/>
      <c r="J8749" s="7"/>
      <c r="T8749"/>
    </row>
    <row r="8750" spans="9:20" x14ac:dyDescent="0.25">
      <c r="I8750" s="7"/>
      <c r="J8750" s="7"/>
      <c r="T8750"/>
    </row>
    <row r="8751" spans="9:20" x14ac:dyDescent="0.25">
      <c r="I8751" s="7"/>
      <c r="J8751" s="7"/>
      <c r="T8751"/>
    </row>
    <row r="8752" spans="9:20" x14ac:dyDescent="0.25">
      <c r="I8752" s="7"/>
      <c r="J8752" s="7"/>
      <c r="T8752"/>
    </row>
    <row r="8753" spans="9:20" x14ac:dyDescent="0.25">
      <c r="I8753" s="7"/>
      <c r="J8753" s="7"/>
      <c r="T8753"/>
    </row>
    <row r="8754" spans="9:20" x14ac:dyDescent="0.25">
      <c r="I8754" s="7"/>
      <c r="J8754" s="7"/>
      <c r="T8754"/>
    </row>
    <row r="8755" spans="9:20" x14ac:dyDescent="0.25">
      <c r="I8755" s="7"/>
      <c r="J8755" s="7"/>
      <c r="T8755"/>
    </row>
    <row r="8756" spans="9:20" x14ac:dyDescent="0.25">
      <c r="I8756" s="7"/>
      <c r="J8756" s="7"/>
      <c r="T8756"/>
    </row>
    <row r="8757" spans="9:20" x14ac:dyDescent="0.25">
      <c r="I8757" s="7"/>
      <c r="J8757" s="7"/>
      <c r="T8757"/>
    </row>
    <row r="8758" spans="9:20" x14ac:dyDescent="0.25">
      <c r="I8758" s="7"/>
      <c r="J8758" s="7"/>
      <c r="T8758"/>
    </row>
    <row r="8759" spans="9:20" x14ac:dyDescent="0.25">
      <c r="I8759" s="7"/>
      <c r="J8759" s="7"/>
      <c r="T8759"/>
    </row>
    <row r="8760" spans="9:20" x14ac:dyDescent="0.25">
      <c r="I8760" s="7"/>
      <c r="J8760" s="7"/>
      <c r="T8760"/>
    </row>
    <row r="8761" spans="9:20" x14ac:dyDescent="0.25">
      <c r="I8761" s="7"/>
      <c r="J8761" s="7"/>
      <c r="T8761"/>
    </row>
    <row r="8762" spans="9:20" x14ac:dyDescent="0.25">
      <c r="I8762" s="7"/>
      <c r="J8762" s="7"/>
      <c r="T8762"/>
    </row>
    <row r="8763" spans="9:20" x14ac:dyDescent="0.25">
      <c r="I8763" s="7"/>
      <c r="J8763" s="7"/>
      <c r="T8763"/>
    </row>
    <row r="8764" spans="9:20" x14ac:dyDescent="0.25">
      <c r="I8764" s="7"/>
      <c r="J8764" s="7"/>
      <c r="T8764"/>
    </row>
    <row r="8765" spans="9:20" x14ac:dyDescent="0.25">
      <c r="I8765" s="7"/>
      <c r="J8765" s="7"/>
      <c r="T8765"/>
    </row>
    <row r="8766" spans="9:20" x14ac:dyDescent="0.25">
      <c r="I8766" s="7"/>
      <c r="J8766" s="7"/>
      <c r="T8766"/>
    </row>
    <row r="8767" spans="9:20" x14ac:dyDescent="0.25">
      <c r="I8767" s="7"/>
      <c r="J8767" s="7"/>
      <c r="T8767"/>
    </row>
    <row r="8768" spans="9:20" x14ac:dyDescent="0.25">
      <c r="I8768" s="7"/>
      <c r="J8768" s="7"/>
      <c r="T8768"/>
    </row>
    <row r="8769" spans="9:20" x14ac:dyDescent="0.25">
      <c r="I8769" s="7"/>
      <c r="J8769" s="7"/>
      <c r="T8769"/>
    </row>
    <row r="8770" spans="9:20" x14ac:dyDescent="0.25">
      <c r="I8770" s="7"/>
      <c r="J8770" s="7"/>
      <c r="T8770"/>
    </row>
    <row r="8771" spans="9:20" x14ac:dyDescent="0.25">
      <c r="I8771" s="7"/>
      <c r="J8771" s="7"/>
      <c r="T8771"/>
    </row>
    <row r="8772" spans="9:20" x14ac:dyDescent="0.25">
      <c r="I8772" s="7"/>
      <c r="J8772" s="7"/>
      <c r="T8772"/>
    </row>
    <row r="8773" spans="9:20" x14ac:dyDescent="0.25">
      <c r="I8773" s="7"/>
      <c r="J8773" s="7"/>
      <c r="T8773"/>
    </row>
    <row r="8774" spans="9:20" x14ac:dyDescent="0.25">
      <c r="I8774" s="7"/>
      <c r="J8774" s="7"/>
      <c r="T8774"/>
    </row>
    <row r="8775" spans="9:20" x14ac:dyDescent="0.25">
      <c r="I8775" s="7"/>
      <c r="J8775" s="7"/>
      <c r="T8775"/>
    </row>
    <row r="8776" spans="9:20" x14ac:dyDescent="0.25">
      <c r="I8776" s="7"/>
      <c r="J8776" s="7"/>
      <c r="T8776"/>
    </row>
    <row r="8777" spans="9:20" x14ac:dyDescent="0.25">
      <c r="I8777" s="7"/>
      <c r="J8777" s="7"/>
      <c r="T8777"/>
    </row>
    <row r="8778" spans="9:20" x14ac:dyDescent="0.25">
      <c r="I8778" s="7"/>
      <c r="J8778" s="7"/>
      <c r="T8778"/>
    </row>
    <row r="8779" spans="9:20" x14ac:dyDescent="0.25">
      <c r="I8779" s="7"/>
      <c r="J8779" s="7"/>
      <c r="T8779"/>
    </row>
    <row r="8780" spans="9:20" x14ac:dyDescent="0.25">
      <c r="I8780" s="7"/>
      <c r="J8780" s="7"/>
      <c r="T8780"/>
    </row>
    <row r="8781" spans="9:20" x14ac:dyDescent="0.25">
      <c r="I8781" s="7"/>
      <c r="J8781" s="7"/>
      <c r="T8781"/>
    </row>
    <row r="8782" spans="9:20" x14ac:dyDescent="0.25">
      <c r="I8782" s="7"/>
      <c r="J8782" s="7"/>
      <c r="T8782"/>
    </row>
    <row r="8783" spans="9:20" x14ac:dyDescent="0.25">
      <c r="I8783" s="7"/>
      <c r="J8783" s="7"/>
      <c r="T8783"/>
    </row>
    <row r="8784" spans="9:20" x14ac:dyDescent="0.25">
      <c r="I8784" s="7"/>
      <c r="J8784" s="7"/>
      <c r="T8784"/>
    </row>
    <row r="8785" spans="9:20" x14ac:dyDescent="0.25">
      <c r="I8785" s="7"/>
      <c r="J8785" s="7"/>
      <c r="T8785"/>
    </row>
    <row r="8786" spans="9:20" x14ac:dyDescent="0.25">
      <c r="I8786" s="7"/>
      <c r="J8786" s="7"/>
      <c r="T8786"/>
    </row>
    <row r="8787" spans="9:20" x14ac:dyDescent="0.25">
      <c r="I8787" s="7"/>
      <c r="J8787" s="7"/>
      <c r="T8787"/>
    </row>
    <row r="8788" spans="9:20" x14ac:dyDescent="0.25">
      <c r="I8788" s="7"/>
      <c r="J8788" s="7"/>
      <c r="T8788"/>
    </row>
    <row r="8789" spans="9:20" x14ac:dyDescent="0.25">
      <c r="I8789" s="7"/>
      <c r="J8789" s="7"/>
      <c r="T8789"/>
    </row>
    <row r="8790" spans="9:20" x14ac:dyDescent="0.25">
      <c r="I8790" s="7"/>
      <c r="J8790" s="7"/>
      <c r="T8790"/>
    </row>
    <row r="8791" spans="9:20" x14ac:dyDescent="0.25">
      <c r="I8791" s="7"/>
      <c r="J8791" s="7"/>
      <c r="T8791"/>
    </row>
    <row r="8792" spans="9:20" x14ac:dyDescent="0.25">
      <c r="I8792" s="7"/>
      <c r="J8792" s="7"/>
      <c r="T8792"/>
    </row>
    <row r="8793" spans="9:20" x14ac:dyDescent="0.25">
      <c r="I8793" s="7"/>
      <c r="J8793" s="7"/>
      <c r="T8793"/>
    </row>
    <row r="8794" spans="9:20" x14ac:dyDescent="0.25">
      <c r="I8794" s="7"/>
      <c r="J8794" s="7"/>
      <c r="T8794"/>
    </row>
    <row r="8795" spans="9:20" x14ac:dyDescent="0.25">
      <c r="I8795" s="7"/>
      <c r="J8795" s="7"/>
      <c r="T8795"/>
    </row>
    <row r="8796" spans="9:20" x14ac:dyDescent="0.25">
      <c r="I8796" s="7"/>
      <c r="J8796" s="7"/>
      <c r="T8796"/>
    </row>
    <row r="8797" spans="9:20" x14ac:dyDescent="0.25">
      <c r="I8797" s="7"/>
      <c r="J8797" s="7"/>
      <c r="T8797"/>
    </row>
    <row r="8798" spans="9:20" x14ac:dyDescent="0.25">
      <c r="I8798" s="7"/>
      <c r="J8798" s="7"/>
      <c r="T8798"/>
    </row>
    <row r="8799" spans="9:20" x14ac:dyDescent="0.25">
      <c r="I8799" s="7"/>
      <c r="J8799" s="7"/>
      <c r="T8799"/>
    </row>
    <row r="8800" spans="9:20" x14ac:dyDescent="0.25">
      <c r="I8800" s="7"/>
      <c r="J8800" s="7"/>
      <c r="T8800"/>
    </row>
    <row r="8801" spans="9:20" x14ac:dyDescent="0.25">
      <c r="I8801" s="7"/>
      <c r="J8801" s="7"/>
      <c r="T8801"/>
    </row>
    <row r="8802" spans="9:20" x14ac:dyDescent="0.25">
      <c r="I8802" s="7"/>
      <c r="J8802" s="7"/>
      <c r="T8802"/>
    </row>
    <row r="8803" spans="9:20" x14ac:dyDescent="0.25">
      <c r="I8803" s="7"/>
      <c r="J8803" s="7"/>
      <c r="T8803"/>
    </row>
    <row r="8804" spans="9:20" x14ac:dyDescent="0.25">
      <c r="I8804" s="7"/>
      <c r="J8804" s="7"/>
      <c r="T8804"/>
    </row>
    <row r="8805" spans="9:20" x14ac:dyDescent="0.25">
      <c r="I8805" s="7"/>
      <c r="J8805" s="7"/>
      <c r="T8805"/>
    </row>
    <row r="8806" spans="9:20" x14ac:dyDescent="0.25">
      <c r="I8806" s="7"/>
      <c r="J8806" s="7"/>
      <c r="T8806"/>
    </row>
    <row r="8807" spans="9:20" x14ac:dyDescent="0.25">
      <c r="I8807" s="7"/>
      <c r="J8807" s="7"/>
      <c r="T8807"/>
    </row>
    <row r="8808" spans="9:20" x14ac:dyDescent="0.25">
      <c r="I8808" s="7"/>
      <c r="J8808" s="7"/>
      <c r="T8808"/>
    </row>
    <row r="8809" spans="9:20" x14ac:dyDescent="0.25">
      <c r="I8809" s="7"/>
      <c r="J8809" s="7"/>
      <c r="T8809"/>
    </row>
    <row r="8810" spans="9:20" x14ac:dyDescent="0.25">
      <c r="I8810" s="7"/>
      <c r="J8810" s="7"/>
      <c r="T8810"/>
    </row>
    <row r="8811" spans="9:20" x14ac:dyDescent="0.25">
      <c r="I8811" s="7"/>
      <c r="J8811" s="7"/>
      <c r="T8811"/>
    </row>
    <row r="8812" spans="9:20" x14ac:dyDescent="0.25">
      <c r="I8812" s="7"/>
      <c r="J8812" s="7"/>
      <c r="T8812"/>
    </row>
    <row r="8813" spans="9:20" x14ac:dyDescent="0.25">
      <c r="I8813" s="7"/>
      <c r="J8813" s="7"/>
      <c r="T8813"/>
    </row>
    <row r="8814" spans="9:20" x14ac:dyDescent="0.25">
      <c r="I8814" s="7"/>
      <c r="J8814" s="7"/>
      <c r="T8814"/>
    </row>
    <row r="8815" spans="9:20" x14ac:dyDescent="0.25">
      <c r="I8815" s="7"/>
      <c r="J8815" s="7"/>
      <c r="T8815"/>
    </row>
    <row r="8816" spans="9:20" x14ac:dyDescent="0.25">
      <c r="I8816" s="7"/>
      <c r="J8816" s="7"/>
      <c r="T8816"/>
    </row>
    <row r="8817" spans="9:20" x14ac:dyDescent="0.25">
      <c r="I8817" s="7"/>
      <c r="J8817" s="7"/>
      <c r="T8817"/>
    </row>
    <row r="8818" spans="9:20" x14ac:dyDescent="0.25">
      <c r="I8818" s="7"/>
      <c r="J8818" s="7"/>
      <c r="T8818"/>
    </row>
    <row r="8819" spans="9:20" x14ac:dyDescent="0.25">
      <c r="I8819" s="7"/>
      <c r="J8819" s="7"/>
      <c r="T8819"/>
    </row>
    <row r="8820" spans="9:20" x14ac:dyDescent="0.25">
      <c r="I8820" s="7"/>
      <c r="J8820" s="7"/>
      <c r="T8820"/>
    </row>
    <row r="8821" spans="9:20" x14ac:dyDescent="0.25">
      <c r="I8821" s="7"/>
      <c r="J8821" s="7"/>
      <c r="T8821"/>
    </row>
    <row r="8822" spans="9:20" x14ac:dyDescent="0.25">
      <c r="I8822" s="7"/>
      <c r="J8822" s="7"/>
      <c r="T8822"/>
    </row>
    <row r="8823" spans="9:20" x14ac:dyDescent="0.25">
      <c r="I8823" s="7"/>
      <c r="J8823" s="7"/>
      <c r="T8823"/>
    </row>
    <row r="8824" spans="9:20" x14ac:dyDescent="0.25">
      <c r="I8824" s="7"/>
      <c r="J8824" s="7"/>
      <c r="T8824"/>
    </row>
    <row r="8825" spans="9:20" x14ac:dyDescent="0.25">
      <c r="I8825" s="7"/>
      <c r="J8825" s="7"/>
      <c r="T8825"/>
    </row>
    <row r="8826" spans="9:20" x14ac:dyDescent="0.25">
      <c r="I8826" s="7"/>
      <c r="J8826" s="7"/>
      <c r="T8826"/>
    </row>
    <row r="8827" spans="9:20" x14ac:dyDescent="0.25">
      <c r="I8827" s="7"/>
      <c r="J8827" s="7"/>
      <c r="T8827"/>
    </row>
    <row r="8828" spans="9:20" x14ac:dyDescent="0.25">
      <c r="I8828" s="7"/>
      <c r="J8828" s="7"/>
      <c r="T8828"/>
    </row>
    <row r="8829" spans="9:20" x14ac:dyDescent="0.25">
      <c r="I8829" s="7"/>
      <c r="J8829" s="7"/>
      <c r="T8829"/>
    </row>
    <row r="8830" spans="9:20" x14ac:dyDescent="0.25">
      <c r="I8830" s="7"/>
      <c r="J8830" s="7"/>
      <c r="T8830"/>
    </row>
    <row r="8831" spans="9:20" x14ac:dyDescent="0.25">
      <c r="I8831" s="7"/>
      <c r="J8831" s="7"/>
      <c r="T8831"/>
    </row>
    <row r="8832" spans="9:20" x14ac:dyDescent="0.25">
      <c r="I8832" s="7"/>
      <c r="J8832" s="7"/>
      <c r="T8832"/>
    </row>
    <row r="8833" spans="9:20" x14ac:dyDescent="0.25">
      <c r="I8833" s="7"/>
      <c r="J8833" s="7"/>
      <c r="T8833"/>
    </row>
    <row r="8834" spans="9:20" x14ac:dyDescent="0.25">
      <c r="I8834" s="7"/>
      <c r="J8834" s="7"/>
      <c r="T8834"/>
    </row>
    <row r="8835" spans="9:20" x14ac:dyDescent="0.25">
      <c r="I8835" s="7"/>
      <c r="J8835" s="7"/>
      <c r="T8835"/>
    </row>
    <row r="8836" spans="9:20" x14ac:dyDescent="0.25">
      <c r="I8836" s="7"/>
      <c r="J8836" s="7"/>
      <c r="T8836"/>
    </row>
    <row r="8837" spans="9:20" x14ac:dyDescent="0.25">
      <c r="I8837" s="7"/>
      <c r="J8837" s="7"/>
      <c r="T8837"/>
    </row>
    <row r="8838" spans="9:20" x14ac:dyDescent="0.25">
      <c r="I8838" s="7"/>
      <c r="J8838" s="7"/>
      <c r="T8838"/>
    </row>
    <row r="8839" spans="9:20" x14ac:dyDescent="0.25">
      <c r="I8839" s="7"/>
      <c r="J8839" s="7"/>
      <c r="T8839"/>
    </row>
    <row r="8840" spans="9:20" x14ac:dyDescent="0.25">
      <c r="I8840" s="7"/>
      <c r="J8840" s="7"/>
      <c r="T8840"/>
    </row>
    <row r="8841" spans="9:20" x14ac:dyDescent="0.25">
      <c r="I8841" s="7"/>
      <c r="J8841" s="7"/>
      <c r="T8841"/>
    </row>
    <row r="8842" spans="9:20" x14ac:dyDescent="0.25">
      <c r="I8842" s="7"/>
      <c r="J8842" s="7"/>
      <c r="T8842"/>
    </row>
    <row r="8843" spans="9:20" x14ac:dyDescent="0.25">
      <c r="I8843" s="7"/>
      <c r="J8843" s="7"/>
      <c r="T8843"/>
    </row>
    <row r="8844" spans="9:20" x14ac:dyDescent="0.25">
      <c r="I8844" s="7"/>
      <c r="J8844" s="7"/>
      <c r="T8844"/>
    </row>
    <row r="8845" spans="9:20" x14ac:dyDescent="0.25">
      <c r="I8845" s="7"/>
      <c r="J8845" s="7"/>
      <c r="T8845"/>
    </row>
    <row r="8846" spans="9:20" x14ac:dyDescent="0.25">
      <c r="I8846" s="7"/>
      <c r="J8846" s="7"/>
      <c r="T8846"/>
    </row>
    <row r="8847" spans="9:20" x14ac:dyDescent="0.25">
      <c r="I8847" s="7"/>
      <c r="J8847" s="7"/>
      <c r="T8847"/>
    </row>
    <row r="8848" spans="9:20" x14ac:dyDescent="0.25">
      <c r="I8848" s="7"/>
      <c r="J8848" s="7"/>
      <c r="T8848"/>
    </row>
    <row r="8849" spans="9:20" x14ac:dyDescent="0.25">
      <c r="I8849" s="7"/>
      <c r="J8849" s="7"/>
      <c r="T8849"/>
    </row>
    <row r="8850" spans="9:20" x14ac:dyDescent="0.25">
      <c r="I8850" s="7"/>
      <c r="J8850" s="7"/>
      <c r="T8850"/>
    </row>
    <row r="8851" spans="9:20" x14ac:dyDescent="0.25">
      <c r="I8851" s="7"/>
      <c r="J8851" s="7"/>
      <c r="T8851"/>
    </row>
    <row r="8852" spans="9:20" x14ac:dyDescent="0.25">
      <c r="I8852" s="7"/>
      <c r="J8852" s="7"/>
      <c r="T8852"/>
    </row>
    <row r="8853" spans="9:20" x14ac:dyDescent="0.25">
      <c r="I8853" s="7"/>
      <c r="J8853" s="7"/>
      <c r="T8853"/>
    </row>
    <row r="8854" spans="9:20" x14ac:dyDescent="0.25">
      <c r="I8854" s="7"/>
      <c r="J8854" s="7"/>
      <c r="T8854"/>
    </row>
    <row r="8855" spans="9:20" x14ac:dyDescent="0.25">
      <c r="I8855" s="7"/>
      <c r="J8855" s="7"/>
      <c r="T8855"/>
    </row>
    <row r="8856" spans="9:20" x14ac:dyDescent="0.25">
      <c r="I8856" s="7"/>
      <c r="J8856" s="7"/>
      <c r="T8856"/>
    </row>
    <row r="8857" spans="9:20" x14ac:dyDescent="0.25">
      <c r="I8857" s="7"/>
      <c r="J8857" s="7"/>
      <c r="T8857"/>
    </row>
    <row r="8858" spans="9:20" x14ac:dyDescent="0.25">
      <c r="I8858" s="7"/>
      <c r="J8858" s="7"/>
      <c r="T8858"/>
    </row>
    <row r="8859" spans="9:20" x14ac:dyDescent="0.25">
      <c r="I8859" s="7"/>
      <c r="J8859" s="7"/>
      <c r="T8859"/>
    </row>
    <row r="8860" spans="9:20" x14ac:dyDescent="0.25">
      <c r="I8860" s="7"/>
      <c r="J8860" s="7"/>
      <c r="T8860"/>
    </row>
    <row r="8861" spans="9:20" x14ac:dyDescent="0.25">
      <c r="I8861" s="7"/>
      <c r="J8861" s="7"/>
      <c r="T8861"/>
    </row>
    <row r="8862" spans="9:20" x14ac:dyDescent="0.25">
      <c r="I8862" s="7"/>
      <c r="J8862" s="7"/>
      <c r="T8862"/>
    </row>
    <row r="8863" spans="9:20" x14ac:dyDescent="0.25">
      <c r="I8863" s="7"/>
      <c r="J8863" s="7"/>
      <c r="T8863"/>
    </row>
    <row r="8864" spans="9:20" x14ac:dyDescent="0.25">
      <c r="I8864" s="7"/>
      <c r="J8864" s="7"/>
      <c r="T8864"/>
    </row>
    <row r="8865" spans="9:20" x14ac:dyDescent="0.25">
      <c r="I8865" s="7"/>
      <c r="J8865" s="7"/>
      <c r="T8865"/>
    </row>
    <row r="8866" spans="9:20" x14ac:dyDescent="0.25">
      <c r="I8866" s="7"/>
      <c r="J8866" s="7"/>
      <c r="T8866"/>
    </row>
    <row r="8867" spans="9:20" x14ac:dyDescent="0.25">
      <c r="I8867" s="7"/>
      <c r="J8867" s="7"/>
      <c r="T8867"/>
    </row>
    <row r="8868" spans="9:20" x14ac:dyDescent="0.25">
      <c r="I8868" s="7"/>
      <c r="J8868" s="7"/>
      <c r="T8868"/>
    </row>
    <row r="8869" spans="9:20" x14ac:dyDescent="0.25">
      <c r="I8869" s="7"/>
      <c r="J8869" s="7"/>
      <c r="T8869"/>
    </row>
    <row r="8870" spans="9:20" x14ac:dyDescent="0.25">
      <c r="I8870" s="7"/>
      <c r="J8870" s="7"/>
      <c r="T8870"/>
    </row>
    <row r="8871" spans="9:20" x14ac:dyDescent="0.25">
      <c r="I8871" s="7"/>
      <c r="J8871" s="7"/>
      <c r="T8871"/>
    </row>
    <row r="8872" spans="9:20" x14ac:dyDescent="0.25">
      <c r="I8872" s="7"/>
      <c r="J8872" s="7"/>
      <c r="T8872"/>
    </row>
    <row r="8873" spans="9:20" x14ac:dyDescent="0.25">
      <c r="I8873" s="7"/>
      <c r="J8873" s="7"/>
      <c r="T8873"/>
    </row>
    <row r="8874" spans="9:20" x14ac:dyDescent="0.25">
      <c r="I8874" s="7"/>
      <c r="J8874" s="7"/>
      <c r="T8874"/>
    </row>
    <row r="8875" spans="9:20" x14ac:dyDescent="0.25">
      <c r="I8875" s="7"/>
      <c r="J8875" s="7"/>
      <c r="T8875"/>
    </row>
    <row r="8876" spans="9:20" x14ac:dyDescent="0.25">
      <c r="I8876" s="7"/>
      <c r="J8876" s="7"/>
      <c r="T8876"/>
    </row>
    <row r="8877" spans="9:20" x14ac:dyDescent="0.25">
      <c r="I8877" s="7"/>
      <c r="J8877" s="7"/>
      <c r="T8877"/>
    </row>
    <row r="8878" spans="9:20" x14ac:dyDescent="0.25">
      <c r="I8878" s="7"/>
      <c r="J8878" s="7"/>
      <c r="T8878"/>
    </row>
    <row r="8879" spans="9:20" x14ac:dyDescent="0.25">
      <c r="I8879" s="7"/>
      <c r="J8879" s="7"/>
      <c r="T8879"/>
    </row>
    <row r="8880" spans="9:20" x14ac:dyDescent="0.25">
      <c r="I8880" s="7"/>
      <c r="J8880" s="7"/>
      <c r="T8880"/>
    </row>
    <row r="8881" spans="9:20" x14ac:dyDescent="0.25">
      <c r="I8881" s="7"/>
      <c r="J8881" s="7"/>
      <c r="T8881"/>
    </row>
    <row r="8882" spans="9:20" x14ac:dyDescent="0.25">
      <c r="I8882" s="7"/>
      <c r="J8882" s="7"/>
      <c r="T8882"/>
    </row>
    <row r="8883" spans="9:20" x14ac:dyDescent="0.25">
      <c r="I8883" s="7"/>
      <c r="J8883" s="7"/>
      <c r="T8883"/>
    </row>
    <row r="8884" spans="9:20" x14ac:dyDescent="0.25">
      <c r="I8884" s="7"/>
      <c r="J8884" s="7"/>
      <c r="T8884"/>
    </row>
    <row r="8885" spans="9:20" x14ac:dyDescent="0.25">
      <c r="I8885" s="7"/>
      <c r="J8885" s="7"/>
      <c r="T8885"/>
    </row>
    <row r="8886" spans="9:20" x14ac:dyDescent="0.25">
      <c r="I8886" s="7"/>
      <c r="J8886" s="7"/>
      <c r="T8886"/>
    </row>
    <row r="8887" spans="9:20" x14ac:dyDescent="0.25">
      <c r="I8887" s="7"/>
      <c r="J8887" s="7"/>
      <c r="T8887"/>
    </row>
    <row r="8888" spans="9:20" x14ac:dyDescent="0.25">
      <c r="I8888" s="7"/>
      <c r="J8888" s="7"/>
      <c r="T8888"/>
    </row>
    <row r="8889" spans="9:20" x14ac:dyDescent="0.25">
      <c r="I8889" s="7"/>
      <c r="J8889" s="7"/>
      <c r="T8889"/>
    </row>
    <row r="8890" spans="9:20" x14ac:dyDescent="0.25">
      <c r="I8890" s="7"/>
      <c r="J8890" s="7"/>
      <c r="T8890"/>
    </row>
    <row r="8891" spans="9:20" x14ac:dyDescent="0.25">
      <c r="I8891" s="7"/>
      <c r="J8891" s="7"/>
      <c r="T8891"/>
    </row>
    <row r="8892" spans="9:20" x14ac:dyDescent="0.25">
      <c r="I8892" s="7"/>
      <c r="J8892" s="7"/>
      <c r="T8892"/>
    </row>
    <row r="8893" spans="9:20" x14ac:dyDescent="0.25">
      <c r="I8893" s="7"/>
      <c r="J8893" s="7"/>
      <c r="T8893"/>
    </row>
    <row r="8894" spans="9:20" x14ac:dyDescent="0.25">
      <c r="I8894" s="7"/>
      <c r="J8894" s="7"/>
      <c r="T8894"/>
    </row>
    <row r="8895" spans="9:20" x14ac:dyDescent="0.25">
      <c r="I8895" s="7"/>
      <c r="J8895" s="7"/>
      <c r="T8895"/>
    </row>
    <row r="8896" spans="9:20" x14ac:dyDescent="0.25">
      <c r="I8896" s="7"/>
      <c r="J8896" s="7"/>
      <c r="T8896"/>
    </row>
    <row r="8897" spans="9:20" x14ac:dyDescent="0.25">
      <c r="I8897" s="7"/>
      <c r="J8897" s="7"/>
      <c r="T8897"/>
    </row>
    <row r="8898" spans="9:20" x14ac:dyDescent="0.25">
      <c r="I8898" s="7"/>
      <c r="J8898" s="7"/>
      <c r="T8898"/>
    </row>
    <row r="8899" spans="9:20" x14ac:dyDescent="0.25">
      <c r="I8899" s="7"/>
      <c r="J8899" s="7"/>
      <c r="T8899"/>
    </row>
    <row r="8900" spans="9:20" x14ac:dyDescent="0.25">
      <c r="I8900" s="7"/>
      <c r="J8900" s="7"/>
      <c r="T8900"/>
    </row>
    <row r="8901" spans="9:20" x14ac:dyDescent="0.25">
      <c r="I8901" s="7"/>
      <c r="J8901" s="7"/>
      <c r="T8901"/>
    </row>
    <row r="8902" spans="9:20" x14ac:dyDescent="0.25">
      <c r="I8902" s="7"/>
      <c r="J8902" s="7"/>
      <c r="T8902"/>
    </row>
    <row r="8903" spans="9:20" x14ac:dyDescent="0.25">
      <c r="I8903" s="7"/>
      <c r="J8903" s="7"/>
      <c r="T8903"/>
    </row>
    <row r="8904" spans="9:20" x14ac:dyDescent="0.25">
      <c r="I8904" s="7"/>
      <c r="J8904" s="7"/>
      <c r="T8904"/>
    </row>
    <row r="8905" spans="9:20" x14ac:dyDescent="0.25">
      <c r="I8905" s="7"/>
      <c r="J8905" s="7"/>
      <c r="T8905"/>
    </row>
    <row r="8906" spans="9:20" x14ac:dyDescent="0.25">
      <c r="I8906" s="7"/>
      <c r="J8906" s="7"/>
      <c r="T8906"/>
    </row>
    <row r="8907" spans="9:20" x14ac:dyDescent="0.25">
      <c r="I8907" s="7"/>
      <c r="J8907" s="7"/>
      <c r="T8907"/>
    </row>
    <row r="8908" spans="9:20" x14ac:dyDescent="0.25">
      <c r="I8908" s="7"/>
      <c r="J8908" s="7"/>
      <c r="T8908"/>
    </row>
    <row r="8909" spans="9:20" x14ac:dyDescent="0.25">
      <c r="I8909" s="7"/>
      <c r="J8909" s="7"/>
      <c r="T8909"/>
    </row>
    <row r="8910" spans="9:20" x14ac:dyDescent="0.25">
      <c r="I8910" s="7"/>
      <c r="J8910" s="7"/>
      <c r="T8910"/>
    </row>
    <row r="8911" spans="9:20" x14ac:dyDescent="0.25">
      <c r="I8911" s="7"/>
      <c r="J8911" s="7"/>
      <c r="T8911"/>
    </row>
    <row r="8912" spans="9:20" x14ac:dyDescent="0.25">
      <c r="I8912" s="7"/>
      <c r="J8912" s="7"/>
      <c r="T8912"/>
    </row>
    <row r="8913" spans="9:20" x14ac:dyDescent="0.25">
      <c r="I8913" s="7"/>
      <c r="J8913" s="7"/>
      <c r="T8913"/>
    </row>
    <row r="8914" spans="9:20" x14ac:dyDescent="0.25">
      <c r="I8914" s="7"/>
      <c r="J8914" s="7"/>
      <c r="T8914"/>
    </row>
    <row r="8915" spans="9:20" x14ac:dyDescent="0.25">
      <c r="I8915" s="7"/>
      <c r="J8915" s="7"/>
      <c r="T8915"/>
    </row>
    <row r="8916" spans="9:20" x14ac:dyDescent="0.25">
      <c r="I8916" s="7"/>
      <c r="J8916" s="7"/>
      <c r="T8916"/>
    </row>
    <row r="8917" spans="9:20" x14ac:dyDescent="0.25">
      <c r="I8917" s="7"/>
      <c r="J8917" s="7"/>
      <c r="T8917"/>
    </row>
    <row r="8918" spans="9:20" x14ac:dyDescent="0.25">
      <c r="I8918" s="7"/>
      <c r="J8918" s="7"/>
      <c r="T8918"/>
    </row>
    <row r="8919" spans="9:20" x14ac:dyDescent="0.25">
      <c r="I8919" s="7"/>
      <c r="J8919" s="7"/>
      <c r="T8919"/>
    </row>
    <row r="8920" spans="9:20" x14ac:dyDescent="0.25">
      <c r="I8920" s="7"/>
      <c r="J8920" s="7"/>
      <c r="T8920"/>
    </row>
    <row r="8921" spans="9:20" x14ac:dyDescent="0.25">
      <c r="I8921" s="7"/>
      <c r="J8921" s="7"/>
      <c r="T8921"/>
    </row>
    <row r="8922" spans="9:20" x14ac:dyDescent="0.25">
      <c r="I8922" s="7"/>
      <c r="J8922" s="7"/>
      <c r="T8922"/>
    </row>
    <row r="8923" spans="9:20" x14ac:dyDescent="0.25">
      <c r="I8923" s="7"/>
      <c r="J8923" s="7"/>
      <c r="T8923"/>
    </row>
    <row r="8924" spans="9:20" x14ac:dyDescent="0.25">
      <c r="I8924" s="7"/>
      <c r="J8924" s="7"/>
      <c r="T8924"/>
    </row>
    <row r="8925" spans="9:20" x14ac:dyDescent="0.25">
      <c r="I8925" s="7"/>
      <c r="J8925" s="7"/>
      <c r="T8925"/>
    </row>
    <row r="8926" spans="9:20" x14ac:dyDescent="0.25">
      <c r="I8926" s="7"/>
      <c r="J8926" s="7"/>
      <c r="T8926"/>
    </row>
    <row r="8927" spans="9:20" x14ac:dyDescent="0.25">
      <c r="I8927" s="7"/>
      <c r="J8927" s="7"/>
      <c r="T8927"/>
    </row>
    <row r="8928" spans="9:20" x14ac:dyDescent="0.25">
      <c r="I8928" s="7"/>
      <c r="J8928" s="7"/>
      <c r="T8928"/>
    </row>
    <row r="8929" spans="9:20" x14ac:dyDescent="0.25">
      <c r="I8929" s="7"/>
      <c r="J8929" s="7"/>
      <c r="T8929"/>
    </row>
    <row r="8930" spans="9:20" x14ac:dyDescent="0.25">
      <c r="I8930" s="7"/>
      <c r="J8930" s="7"/>
      <c r="T8930"/>
    </row>
    <row r="8931" spans="9:20" x14ac:dyDescent="0.25">
      <c r="I8931" s="7"/>
      <c r="J8931" s="7"/>
      <c r="T8931"/>
    </row>
    <row r="8932" spans="9:20" x14ac:dyDescent="0.25">
      <c r="I8932" s="7"/>
      <c r="J8932" s="7"/>
      <c r="T8932"/>
    </row>
    <row r="8933" spans="9:20" x14ac:dyDescent="0.25">
      <c r="I8933" s="7"/>
      <c r="J8933" s="7"/>
      <c r="T8933"/>
    </row>
    <row r="8934" spans="9:20" x14ac:dyDescent="0.25">
      <c r="I8934" s="7"/>
      <c r="J8934" s="7"/>
      <c r="T8934"/>
    </row>
    <row r="8935" spans="9:20" x14ac:dyDescent="0.25">
      <c r="I8935" s="7"/>
      <c r="J8935" s="7"/>
      <c r="T8935"/>
    </row>
    <row r="8936" spans="9:20" x14ac:dyDescent="0.25">
      <c r="I8936" s="7"/>
      <c r="J8936" s="7"/>
      <c r="T8936"/>
    </row>
    <row r="8937" spans="9:20" x14ac:dyDescent="0.25">
      <c r="I8937" s="7"/>
      <c r="J8937" s="7"/>
      <c r="T8937"/>
    </row>
    <row r="8938" spans="9:20" x14ac:dyDescent="0.25">
      <c r="I8938" s="7"/>
      <c r="J8938" s="7"/>
      <c r="T8938"/>
    </row>
    <row r="8939" spans="9:20" x14ac:dyDescent="0.25">
      <c r="I8939" s="7"/>
      <c r="J8939" s="7"/>
      <c r="T8939"/>
    </row>
    <row r="8940" spans="9:20" x14ac:dyDescent="0.25">
      <c r="I8940" s="7"/>
      <c r="J8940" s="7"/>
      <c r="T8940"/>
    </row>
    <row r="8941" spans="9:20" x14ac:dyDescent="0.25">
      <c r="I8941" s="7"/>
      <c r="J8941" s="7"/>
      <c r="T8941"/>
    </row>
    <row r="8942" spans="9:20" x14ac:dyDescent="0.25">
      <c r="I8942" s="7"/>
      <c r="J8942" s="7"/>
      <c r="T8942"/>
    </row>
    <row r="8943" spans="9:20" x14ac:dyDescent="0.25">
      <c r="I8943" s="7"/>
      <c r="J8943" s="7"/>
      <c r="T8943"/>
    </row>
    <row r="8944" spans="9:20" x14ac:dyDescent="0.25">
      <c r="I8944" s="7"/>
      <c r="J8944" s="7"/>
      <c r="T8944"/>
    </row>
    <row r="8945" spans="9:20" x14ac:dyDescent="0.25">
      <c r="I8945" s="7"/>
      <c r="J8945" s="7"/>
      <c r="T8945"/>
    </row>
    <row r="8946" spans="9:20" x14ac:dyDescent="0.25">
      <c r="I8946" s="7"/>
      <c r="J8946" s="7"/>
      <c r="T8946"/>
    </row>
    <row r="8947" spans="9:20" x14ac:dyDescent="0.25">
      <c r="I8947" s="7"/>
      <c r="J8947" s="7"/>
      <c r="T8947"/>
    </row>
    <row r="8948" spans="9:20" x14ac:dyDescent="0.25">
      <c r="I8948" s="7"/>
      <c r="J8948" s="7"/>
      <c r="T8948"/>
    </row>
    <row r="8949" spans="9:20" x14ac:dyDescent="0.25">
      <c r="I8949" s="7"/>
      <c r="J8949" s="7"/>
      <c r="T8949"/>
    </row>
    <row r="8950" spans="9:20" x14ac:dyDescent="0.25">
      <c r="I8950" s="7"/>
      <c r="J8950" s="7"/>
      <c r="T8950"/>
    </row>
    <row r="8951" spans="9:20" x14ac:dyDescent="0.25">
      <c r="I8951" s="7"/>
      <c r="J8951" s="7"/>
      <c r="T8951"/>
    </row>
    <row r="8952" spans="9:20" x14ac:dyDescent="0.25">
      <c r="I8952" s="7"/>
      <c r="J8952" s="7"/>
      <c r="T8952"/>
    </row>
    <row r="8953" spans="9:20" x14ac:dyDescent="0.25">
      <c r="I8953" s="7"/>
      <c r="J8953" s="7"/>
      <c r="T8953"/>
    </row>
    <row r="8954" spans="9:20" x14ac:dyDescent="0.25">
      <c r="I8954" s="7"/>
      <c r="J8954" s="7"/>
      <c r="T8954"/>
    </row>
    <row r="8955" spans="9:20" x14ac:dyDescent="0.25">
      <c r="I8955" s="7"/>
      <c r="J8955" s="7"/>
      <c r="T8955"/>
    </row>
    <row r="8956" spans="9:20" x14ac:dyDescent="0.25">
      <c r="I8956" s="7"/>
      <c r="J8956" s="7"/>
      <c r="T8956"/>
    </row>
    <row r="8957" spans="9:20" x14ac:dyDescent="0.25">
      <c r="I8957" s="7"/>
      <c r="J8957" s="7"/>
      <c r="T8957"/>
    </row>
    <row r="8958" spans="9:20" x14ac:dyDescent="0.25">
      <c r="I8958" s="7"/>
      <c r="J8958" s="7"/>
      <c r="T8958"/>
    </row>
    <row r="8959" spans="9:20" x14ac:dyDescent="0.25">
      <c r="I8959" s="7"/>
      <c r="J8959" s="7"/>
      <c r="T8959"/>
    </row>
    <row r="8960" spans="9:20" x14ac:dyDescent="0.25">
      <c r="I8960" s="7"/>
      <c r="J8960" s="7"/>
      <c r="T8960"/>
    </row>
    <row r="8961" spans="9:20" x14ac:dyDescent="0.25">
      <c r="I8961" s="7"/>
      <c r="J8961" s="7"/>
      <c r="T8961"/>
    </row>
    <row r="8962" spans="9:20" x14ac:dyDescent="0.25">
      <c r="I8962" s="7"/>
      <c r="J8962" s="7"/>
      <c r="T8962"/>
    </row>
    <row r="8963" spans="9:20" x14ac:dyDescent="0.25">
      <c r="I8963" s="7"/>
      <c r="J8963" s="7"/>
      <c r="T8963"/>
    </row>
    <row r="8964" spans="9:20" x14ac:dyDescent="0.25">
      <c r="I8964" s="7"/>
      <c r="J8964" s="7"/>
      <c r="T8964"/>
    </row>
    <row r="8965" spans="9:20" x14ac:dyDescent="0.25">
      <c r="I8965" s="7"/>
      <c r="J8965" s="7"/>
      <c r="T8965"/>
    </row>
    <row r="8966" spans="9:20" x14ac:dyDescent="0.25">
      <c r="I8966" s="7"/>
      <c r="J8966" s="7"/>
      <c r="T8966"/>
    </row>
    <row r="8967" spans="9:20" x14ac:dyDescent="0.25">
      <c r="I8967" s="7"/>
      <c r="J8967" s="7"/>
      <c r="T8967"/>
    </row>
    <row r="8968" spans="9:20" x14ac:dyDescent="0.25">
      <c r="I8968" s="7"/>
      <c r="J8968" s="7"/>
      <c r="T8968"/>
    </row>
    <row r="8969" spans="9:20" x14ac:dyDescent="0.25">
      <c r="I8969" s="7"/>
      <c r="J8969" s="7"/>
      <c r="T8969"/>
    </row>
    <row r="8970" spans="9:20" x14ac:dyDescent="0.25">
      <c r="I8970" s="7"/>
      <c r="J8970" s="7"/>
      <c r="T8970"/>
    </row>
    <row r="8971" spans="9:20" x14ac:dyDescent="0.25">
      <c r="I8971" s="7"/>
      <c r="J8971" s="7"/>
      <c r="T8971"/>
    </row>
    <row r="8972" spans="9:20" x14ac:dyDescent="0.25">
      <c r="I8972" s="7"/>
      <c r="J8972" s="7"/>
      <c r="T8972"/>
    </row>
    <row r="8973" spans="9:20" x14ac:dyDescent="0.25">
      <c r="I8973" s="7"/>
      <c r="J8973" s="7"/>
      <c r="T8973"/>
    </row>
    <row r="8974" spans="9:20" x14ac:dyDescent="0.25">
      <c r="I8974" s="7"/>
      <c r="J8974" s="7"/>
      <c r="T8974"/>
    </row>
    <row r="8975" spans="9:20" x14ac:dyDescent="0.25">
      <c r="I8975" s="7"/>
      <c r="J8975" s="7"/>
      <c r="T8975"/>
    </row>
    <row r="8976" spans="9:20" x14ac:dyDescent="0.25">
      <c r="I8976" s="7"/>
      <c r="J8976" s="7"/>
      <c r="T8976"/>
    </row>
    <row r="8977" spans="9:20" x14ac:dyDescent="0.25">
      <c r="I8977" s="7"/>
      <c r="J8977" s="7"/>
      <c r="T8977"/>
    </row>
    <row r="8978" spans="9:20" x14ac:dyDescent="0.25">
      <c r="I8978" s="7"/>
      <c r="J8978" s="7"/>
      <c r="T8978"/>
    </row>
    <row r="8979" spans="9:20" x14ac:dyDescent="0.25">
      <c r="I8979" s="7"/>
      <c r="J8979" s="7"/>
      <c r="T8979"/>
    </row>
    <row r="8980" spans="9:20" x14ac:dyDescent="0.25">
      <c r="I8980" s="7"/>
      <c r="J8980" s="7"/>
      <c r="T8980"/>
    </row>
    <row r="8981" spans="9:20" x14ac:dyDescent="0.25">
      <c r="I8981" s="7"/>
      <c r="J8981" s="7"/>
      <c r="T8981"/>
    </row>
    <row r="8982" spans="9:20" x14ac:dyDescent="0.25">
      <c r="I8982" s="7"/>
      <c r="J8982" s="7"/>
      <c r="T8982"/>
    </row>
    <row r="8983" spans="9:20" x14ac:dyDescent="0.25">
      <c r="I8983" s="7"/>
      <c r="J8983" s="7"/>
      <c r="T8983"/>
    </row>
    <row r="8984" spans="9:20" x14ac:dyDescent="0.25">
      <c r="I8984" s="7"/>
      <c r="J8984" s="7"/>
      <c r="T8984"/>
    </row>
    <row r="8985" spans="9:20" x14ac:dyDescent="0.25">
      <c r="I8985" s="7"/>
      <c r="J8985" s="7"/>
      <c r="T8985"/>
    </row>
    <row r="8986" spans="9:20" x14ac:dyDescent="0.25">
      <c r="I8986" s="7"/>
      <c r="J8986" s="7"/>
      <c r="T8986"/>
    </row>
    <row r="8987" spans="9:20" x14ac:dyDescent="0.25">
      <c r="I8987" s="7"/>
      <c r="J8987" s="7"/>
      <c r="T8987"/>
    </row>
    <row r="8988" spans="9:20" x14ac:dyDescent="0.25">
      <c r="I8988" s="7"/>
      <c r="J8988" s="7"/>
      <c r="T8988"/>
    </row>
    <row r="8989" spans="9:20" x14ac:dyDescent="0.25">
      <c r="I8989" s="7"/>
      <c r="J8989" s="7"/>
      <c r="T8989"/>
    </row>
    <row r="8990" spans="9:20" x14ac:dyDescent="0.25">
      <c r="I8990" s="7"/>
      <c r="J8990" s="7"/>
      <c r="T8990"/>
    </row>
    <row r="8991" spans="9:20" x14ac:dyDescent="0.25">
      <c r="I8991" s="7"/>
      <c r="J8991" s="7"/>
      <c r="T8991"/>
    </row>
    <row r="8992" spans="9:20" x14ac:dyDescent="0.25">
      <c r="I8992" s="7"/>
      <c r="J8992" s="7"/>
      <c r="T8992"/>
    </row>
    <row r="8993" spans="9:20" x14ac:dyDescent="0.25">
      <c r="I8993" s="7"/>
      <c r="J8993" s="7"/>
      <c r="T8993"/>
    </row>
    <row r="8994" spans="9:20" x14ac:dyDescent="0.25">
      <c r="I8994" s="7"/>
      <c r="J8994" s="7"/>
      <c r="T8994"/>
    </row>
    <row r="8995" spans="9:20" x14ac:dyDescent="0.25">
      <c r="I8995" s="7"/>
      <c r="J8995" s="7"/>
      <c r="T8995"/>
    </row>
    <row r="8996" spans="9:20" x14ac:dyDescent="0.25">
      <c r="I8996" s="7"/>
      <c r="J8996" s="7"/>
      <c r="T8996"/>
    </row>
    <row r="8997" spans="9:20" x14ac:dyDescent="0.25">
      <c r="I8997" s="7"/>
      <c r="J8997" s="7"/>
      <c r="T8997"/>
    </row>
    <row r="8998" spans="9:20" x14ac:dyDescent="0.25">
      <c r="I8998" s="7"/>
      <c r="J8998" s="7"/>
      <c r="T8998"/>
    </row>
    <row r="8999" spans="9:20" x14ac:dyDescent="0.25">
      <c r="I8999" s="7"/>
      <c r="J8999" s="7"/>
      <c r="T8999"/>
    </row>
    <row r="9000" spans="9:20" x14ac:dyDescent="0.25">
      <c r="I9000" s="7"/>
      <c r="J9000" s="7"/>
      <c r="T9000"/>
    </row>
    <row r="9001" spans="9:20" x14ac:dyDescent="0.25">
      <c r="I9001" s="7"/>
      <c r="J9001" s="7"/>
      <c r="T9001"/>
    </row>
    <row r="9002" spans="9:20" x14ac:dyDescent="0.25">
      <c r="I9002" s="7"/>
      <c r="J9002" s="7"/>
      <c r="T9002"/>
    </row>
    <row r="9003" spans="9:20" x14ac:dyDescent="0.25">
      <c r="I9003" s="7"/>
      <c r="J9003" s="7"/>
      <c r="T9003"/>
    </row>
    <row r="9004" spans="9:20" x14ac:dyDescent="0.25">
      <c r="I9004" s="7"/>
      <c r="J9004" s="7"/>
      <c r="T9004"/>
    </row>
    <row r="9005" spans="9:20" x14ac:dyDescent="0.25">
      <c r="I9005" s="7"/>
      <c r="J9005" s="7"/>
      <c r="T9005"/>
    </row>
    <row r="9006" spans="9:20" x14ac:dyDescent="0.25">
      <c r="I9006" s="7"/>
      <c r="J9006" s="7"/>
      <c r="T9006"/>
    </row>
    <row r="9007" spans="9:20" x14ac:dyDescent="0.25">
      <c r="I9007" s="7"/>
      <c r="J9007" s="7"/>
      <c r="T9007"/>
    </row>
    <row r="9008" spans="9:20" x14ac:dyDescent="0.25">
      <c r="I9008" s="7"/>
      <c r="J9008" s="7"/>
      <c r="T9008"/>
    </row>
    <row r="9009" spans="9:20" x14ac:dyDescent="0.25">
      <c r="I9009" s="7"/>
      <c r="J9009" s="7"/>
      <c r="T9009"/>
    </row>
    <row r="9010" spans="9:20" x14ac:dyDescent="0.25">
      <c r="I9010" s="7"/>
      <c r="J9010" s="7"/>
      <c r="T9010"/>
    </row>
    <row r="9011" spans="9:20" x14ac:dyDescent="0.25">
      <c r="I9011" s="7"/>
      <c r="J9011" s="7"/>
      <c r="T9011"/>
    </row>
    <row r="9012" spans="9:20" x14ac:dyDescent="0.25">
      <c r="I9012" s="7"/>
      <c r="J9012" s="7"/>
      <c r="T9012"/>
    </row>
    <row r="9013" spans="9:20" x14ac:dyDescent="0.25">
      <c r="I9013" s="7"/>
      <c r="J9013" s="7"/>
      <c r="T9013"/>
    </row>
    <row r="9014" spans="9:20" x14ac:dyDescent="0.25">
      <c r="I9014" s="7"/>
      <c r="J9014" s="7"/>
      <c r="T9014"/>
    </row>
    <row r="9015" spans="9:20" x14ac:dyDescent="0.25">
      <c r="I9015" s="7"/>
      <c r="J9015" s="7"/>
      <c r="T9015"/>
    </row>
    <row r="9016" spans="9:20" x14ac:dyDescent="0.25">
      <c r="I9016" s="7"/>
      <c r="J9016" s="7"/>
      <c r="T9016"/>
    </row>
    <row r="9017" spans="9:20" x14ac:dyDescent="0.25">
      <c r="I9017" s="7"/>
      <c r="J9017" s="7"/>
      <c r="T9017"/>
    </row>
    <row r="9018" spans="9:20" x14ac:dyDescent="0.25">
      <c r="I9018" s="7"/>
      <c r="J9018" s="7"/>
      <c r="T9018"/>
    </row>
    <row r="9019" spans="9:20" x14ac:dyDescent="0.25">
      <c r="I9019" s="7"/>
      <c r="J9019" s="7"/>
      <c r="T9019"/>
    </row>
    <row r="9020" spans="9:20" x14ac:dyDescent="0.25">
      <c r="I9020" s="7"/>
      <c r="J9020" s="7"/>
      <c r="T9020"/>
    </row>
    <row r="9021" spans="9:20" x14ac:dyDescent="0.25">
      <c r="I9021" s="7"/>
      <c r="J9021" s="7"/>
      <c r="T9021"/>
    </row>
    <row r="9022" spans="9:20" x14ac:dyDescent="0.25">
      <c r="I9022" s="7"/>
      <c r="J9022" s="7"/>
      <c r="T9022"/>
    </row>
    <row r="9023" spans="9:20" x14ac:dyDescent="0.25">
      <c r="I9023" s="7"/>
      <c r="J9023" s="7"/>
      <c r="T9023"/>
    </row>
    <row r="9024" spans="9:20" x14ac:dyDescent="0.25">
      <c r="I9024" s="7"/>
      <c r="J9024" s="7"/>
      <c r="T9024"/>
    </row>
    <row r="9025" spans="9:20" x14ac:dyDescent="0.25">
      <c r="I9025" s="7"/>
      <c r="J9025" s="7"/>
      <c r="T9025"/>
    </row>
    <row r="9026" spans="9:20" x14ac:dyDescent="0.25">
      <c r="I9026" s="7"/>
      <c r="J9026" s="7"/>
      <c r="T9026"/>
    </row>
    <row r="9027" spans="9:20" x14ac:dyDescent="0.25">
      <c r="I9027" s="7"/>
      <c r="J9027" s="7"/>
      <c r="T9027"/>
    </row>
    <row r="9028" spans="9:20" x14ac:dyDescent="0.25">
      <c r="I9028" s="7"/>
      <c r="J9028" s="7"/>
      <c r="T9028"/>
    </row>
    <row r="9029" spans="9:20" x14ac:dyDescent="0.25">
      <c r="I9029" s="7"/>
      <c r="J9029" s="7"/>
      <c r="T9029"/>
    </row>
    <row r="9030" spans="9:20" x14ac:dyDescent="0.25">
      <c r="I9030" s="7"/>
      <c r="J9030" s="7"/>
      <c r="T9030"/>
    </row>
    <row r="9031" spans="9:20" x14ac:dyDescent="0.25">
      <c r="I9031" s="7"/>
      <c r="J9031" s="7"/>
      <c r="T9031"/>
    </row>
    <row r="9032" spans="9:20" x14ac:dyDescent="0.25">
      <c r="I9032" s="7"/>
      <c r="J9032" s="7"/>
      <c r="T9032"/>
    </row>
    <row r="9033" spans="9:20" x14ac:dyDescent="0.25">
      <c r="I9033" s="7"/>
      <c r="J9033" s="7"/>
      <c r="T9033"/>
    </row>
    <row r="9034" spans="9:20" x14ac:dyDescent="0.25">
      <c r="I9034" s="7"/>
      <c r="J9034" s="7"/>
      <c r="T9034"/>
    </row>
    <row r="9035" spans="9:20" x14ac:dyDescent="0.25">
      <c r="I9035" s="7"/>
      <c r="J9035" s="7"/>
      <c r="T9035"/>
    </row>
    <row r="9036" spans="9:20" x14ac:dyDescent="0.25">
      <c r="I9036" s="7"/>
      <c r="J9036" s="7"/>
      <c r="T9036"/>
    </row>
    <row r="9037" spans="9:20" x14ac:dyDescent="0.25">
      <c r="I9037" s="7"/>
      <c r="J9037" s="7"/>
      <c r="T9037"/>
    </row>
    <row r="9038" spans="9:20" x14ac:dyDescent="0.25">
      <c r="I9038" s="7"/>
      <c r="J9038" s="7"/>
      <c r="T9038"/>
    </row>
    <row r="9039" spans="9:20" x14ac:dyDescent="0.25">
      <c r="I9039" s="7"/>
      <c r="J9039" s="7"/>
      <c r="T9039"/>
    </row>
    <row r="9040" spans="9:20" x14ac:dyDescent="0.25">
      <c r="I9040" s="7"/>
      <c r="J9040" s="7"/>
      <c r="T9040"/>
    </row>
    <row r="9041" spans="9:20" x14ac:dyDescent="0.25">
      <c r="I9041" s="7"/>
      <c r="J9041" s="7"/>
      <c r="T9041"/>
    </row>
    <row r="9042" spans="9:20" x14ac:dyDescent="0.25">
      <c r="I9042" s="7"/>
      <c r="J9042" s="7"/>
      <c r="T9042"/>
    </row>
    <row r="9043" spans="9:20" x14ac:dyDescent="0.25">
      <c r="I9043" s="7"/>
      <c r="J9043" s="7"/>
      <c r="T9043"/>
    </row>
    <row r="9044" spans="9:20" x14ac:dyDescent="0.25">
      <c r="I9044" s="7"/>
      <c r="J9044" s="7"/>
      <c r="T9044"/>
    </row>
    <row r="9045" spans="9:20" x14ac:dyDescent="0.25">
      <c r="I9045" s="7"/>
      <c r="J9045" s="7"/>
      <c r="T9045"/>
    </row>
    <row r="9046" spans="9:20" x14ac:dyDescent="0.25">
      <c r="I9046" s="7"/>
      <c r="J9046" s="7"/>
      <c r="T9046"/>
    </row>
    <row r="9047" spans="9:20" x14ac:dyDescent="0.25">
      <c r="I9047" s="7"/>
      <c r="J9047" s="7"/>
      <c r="T9047"/>
    </row>
    <row r="9048" spans="9:20" x14ac:dyDescent="0.25">
      <c r="I9048" s="7"/>
      <c r="J9048" s="7"/>
      <c r="T9048"/>
    </row>
    <row r="9049" spans="9:20" x14ac:dyDescent="0.25">
      <c r="I9049" s="7"/>
      <c r="J9049" s="7"/>
      <c r="T9049"/>
    </row>
    <row r="9050" spans="9:20" x14ac:dyDescent="0.25">
      <c r="I9050" s="7"/>
      <c r="J9050" s="7"/>
      <c r="T9050"/>
    </row>
    <row r="9051" spans="9:20" x14ac:dyDescent="0.25">
      <c r="I9051" s="7"/>
      <c r="J9051" s="7"/>
      <c r="T9051"/>
    </row>
    <row r="9052" spans="9:20" x14ac:dyDescent="0.25">
      <c r="I9052" s="7"/>
      <c r="J9052" s="7"/>
      <c r="T9052"/>
    </row>
    <row r="9053" spans="9:20" x14ac:dyDescent="0.25">
      <c r="I9053" s="7"/>
      <c r="J9053" s="7"/>
      <c r="T9053"/>
    </row>
    <row r="9054" spans="9:20" x14ac:dyDescent="0.25">
      <c r="I9054" s="7"/>
      <c r="J9054" s="7"/>
      <c r="T9054"/>
    </row>
    <row r="9055" spans="9:20" x14ac:dyDescent="0.25">
      <c r="I9055" s="7"/>
      <c r="J9055" s="7"/>
      <c r="T9055"/>
    </row>
    <row r="9056" spans="9:20" x14ac:dyDescent="0.25">
      <c r="I9056" s="7"/>
      <c r="J9056" s="7"/>
      <c r="T9056"/>
    </row>
    <row r="9057" spans="9:20" x14ac:dyDescent="0.25">
      <c r="I9057" s="7"/>
      <c r="J9057" s="7"/>
      <c r="T9057"/>
    </row>
    <row r="9058" spans="9:20" x14ac:dyDescent="0.25">
      <c r="I9058" s="7"/>
      <c r="J9058" s="7"/>
      <c r="T9058"/>
    </row>
    <row r="9059" spans="9:20" x14ac:dyDescent="0.25">
      <c r="I9059" s="7"/>
      <c r="J9059" s="7"/>
      <c r="T9059"/>
    </row>
    <row r="9060" spans="9:20" x14ac:dyDescent="0.25">
      <c r="I9060" s="7"/>
      <c r="J9060" s="7"/>
      <c r="T9060"/>
    </row>
    <row r="9061" spans="9:20" x14ac:dyDescent="0.25">
      <c r="I9061" s="7"/>
      <c r="J9061" s="7"/>
      <c r="T9061"/>
    </row>
    <row r="9062" spans="9:20" x14ac:dyDescent="0.25">
      <c r="I9062" s="7"/>
      <c r="J9062" s="7"/>
      <c r="T9062"/>
    </row>
    <row r="9063" spans="9:20" x14ac:dyDescent="0.25">
      <c r="I9063" s="7"/>
      <c r="J9063" s="7"/>
      <c r="T9063"/>
    </row>
    <row r="9064" spans="9:20" x14ac:dyDescent="0.25">
      <c r="I9064" s="7"/>
      <c r="J9064" s="7"/>
      <c r="T9064"/>
    </row>
    <row r="9065" spans="9:20" x14ac:dyDescent="0.25">
      <c r="I9065" s="7"/>
      <c r="J9065" s="7"/>
      <c r="T9065"/>
    </row>
    <row r="9066" spans="9:20" x14ac:dyDescent="0.25">
      <c r="I9066" s="7"/>
      <c r="J9066" s="7"/>
      <c r="T9066"/>
    </row>
    <row r="9067" spans="9:20" x14ac:dyDescent="0.25">
      <c r="I9067" s="7"/>
      <c r="J9067" s="7"/>
      <c r="T9067"/>
    </row>
    <row r="9068" spans="9:20" x14ac:dyDescent="0.25">
      <c r="I9068" s="7"/>
      <c r="J9068" s="7"/>
      <c r="T9068"/>
    </row>
    <row r="9069" spans="9:20" x14ac:dyDescent="0.25">
      <c r="I9069" s="7"/>
      <c r="J9069" s="7"/>
      <c r="T9069"/>
    </row>
    <row r="9070" spans="9:20" x14ac:dyDescent="0.25">
      <c r="I9070" s="7"/>
      <c r="J9070" s="7"/>
      <c r="T9070"/>
    </row>
    <row r="9071" spans="9:20" x14ac:dyDescent="0.25">
      <c r="I9071" s="7"/>
      <c r="J9071" s="7"/>
      <c r="T9071"/>
    </row>
    <row r="9072" spans="9:20" x14ac:dyDescent="0.25">
      <c r="I9072" s="7"/>
      <c r="J9072" s="7"/>
      <c r="T9072"/>
    </row>
    <row r="9073" spans="9:20" x14ac:dyDescent="0.25">
      <c r="I9073" s="7"/>
      <c r="J9073" s="7"/>
      <c r="T9073"/>
    </row>
    <row r="9074" spans="9:20" x14ac:dyDescent="0.25">
      <c r="I9074" s="7"/>
      <c r="J9074" s="7"/>
      <c r="T9074"/>
    </row>
    <row r="9075" spans="9:20" x14ac:dyDescent="0.25">
      <c r="I9075" s="7"/>
      <c r="J9075" s="7"/>
      <c r="T9075"/>
    </row>
    <row r="9076" spans="9:20" x14ac:dyDescent="0.25">
      <c r="I9076" s="7"/>
      <c r="J9076" s="7"/>
      <c r="T9076"/>
    </row>
    <row r="9077" spans="9:20" x14ac:dyDescent="0.25">
      <c r="I9077" s="7"/>
      <c r="J9077" s="7"/>
      <c r="T9077"/>
    </row>
    <row r="9078" spans="9:20" x14ac:dyDescent="0.25">
      <c r="I9078" s="7"/>
      <c r="J9078" s="7"/>
      <c r="T9078"/>
    </row>
    <row r="9079" spans="9:20" x14ac:dyDescent="0.25">
      <c r="I9079" s="7"/>
      <c r="J9079" s="7"/>
      <c r="T9079"/>
    </row>
    <row r="9080" spans="9:20" x14ac:dyDescent="0.25">
      <c r="I9080" s="7"/>
      <c r="J9080" s="7"/>
      <c r="T9080"/>
    </row>
    <row r="9081" spans="9:20" x14ac:dyDescent="0.25">
      <c r="I9081" s="7"/>
      <c r="J9081" s="7"/>
      <c r="T9081"/>
    </row>
    <row r="9082" spans="9:20" x14ac:dyDescent="0.25">
      <c r="I9082" s="7"/>
      <c r="J9082" s="7"/>
      <c r="T9082"/>
    </row>
    <row r="9083" spans="9:20" x14ac:dyDescent="0.25">
      <c r="I9083" s="7"/>
      <c r="J9083" s="7"/>
      <c r="T9083"/>
    </row>
    <row r="9084" spans="9:20" x14ac:dyDescent="0.25">
      <c r="I9084" s="7"/>
      <c r="J9084" s="7"/>
      <c r="T9084"/>
    </row>
    <row r="9085" spans="9:20" x14ac:dyDescent="0.25">
      <c r="I9085" s="7"/>
      <c r="J9085" s="7"/>
      <c r="T9085"/>
    </row>
    <row r="9086" spans="9:20" x14ac:dyDescent="0.25">
      <c r="I9086" s="7"/>
      <c r="J9086" s="7"/>
      <c r="T9086"/>
    </row>
    <row r="9087" spans="9:20" x14ac:dyDescent="0.25">
      <c r="I9087" s="7"/>
      <c r="J9087" s="7"/>
      <c r="T9087"/>
    </row>
    <row r="9088" spans="9:20" x14ac:dyDescent="0.25">
      <c r="I9088" s="7"/>
      <c r="J9088" s="7"/>
      <c r="T9088"/>
    </row>
    <row r="9089" spans="9:20" x14ac:dyDescent="0.25">
      <c r="I9089" s="7"/>
      <c r="J9089" s="7"/>
      <c r="T9089"/>
    </row>
    <row r="9090" spans="9:20" x14ac:dyDescent="0.25">
      <c r="I9090" s="7"/>
      <c r="J9090" s="7"/>
      <c r="T9090"/>
    </row>
    <row r="9091" spans="9:20" x14ac:dyDescent="0.25">
      <c r="I9091" s="7"/>
      <c r="J9091" s="7"/>
      <c r="T9091"/>
    </row>
    <row r="9092" spans="9:20" x14ac:dyDescent="0.25">
      <c r="I9092" s="7"/>
      <c r="J9092" s="7"/>
      <c r="T9092"/>
    </row>
    <row r="9093" spans="9:20" x14ac:dyDescent="0.25">
      <c r="I9093" s="7"/>
      <c r="J9093" s="7"/>
      <c r="T9093"/>
    </row>
    <row r="9094" spans="9:20" x14ac:dyDescent="0.25">
      <c r="I9094" s="7"/>
      <c r="J9094" s="7"/>
      <c r="T9094"/>
    </row>
    <row r="9095" spans="9:20" x14ac:dyDescent="0.25">
      <c r="I9095" s="7"/>
      <c r="J9095" s="7"/>
      <c r="T9095"/>
    </row>
    <row r="9096" spans="9:20" x14ac:dyDescent="0.25">
      <c r="I9096" s="7"/>
      <c r="J9096" s="7"/>
      <c r="T9096"/>
    </row>
    <row r="9097" spans="9:20" x14ac:dyDescent="0.25">
      <c r="I9097" s="7"/>
      <c r="J9097" s="7"/>
      <c r="T9097"/>
    </row>
    <row r="9098" spans="9:20" x14ac:dyDescent="0.25">
      <c r="I9098" s="7"/>
      <c r="J9098" s="7"/>
      <c r="T9098"/>
    </row>
    <row r="9099" spans="9:20" x14ac:dyDescent="0.25">
      <c r="I9099" s="7"/>
      <c r="J9099" s="7"/>
      <c r="T9099"/>
    </row>
    <row r="9100" spans="9:20" x14ac:dyDescent="0.25">
      <c r="I9100" s="7"/>
      <c r="J9100" s="7"/>
      <c r="T9100"/>
    </row>
    <row r="9101" spans="9:20" x14ac:dyDescent="0.25">
      <c r="I9101" s="7"/>
      <c r="J9101" s="7"/>
      <c r="T9101"/>
    </row>
    <row r="9102" spans="9:20" x14ac:dyDescent="0.25">
      <c r="I9102" s="7"/>
      <c r="J9102" s="7"/>
      <c r="T9102"/>
    </row>
    <row r="9103" spans="9:20" x14ac:dyDescent="0.25">
      <c r="I9103" s="7"/>
      <c r="J9103" s="7"/>
      <c r="T9103"/>
    </row>
    <row r="9104" spans="9:20" x14ac:dyDescent="0.25">
      <c r="I9104" s="7"/>
      <c r="J9104" s="7"/>
      <c r="T9104"/>
    </row>
    <row r="9105" spans="9:20" x14ac:dyDescent="0.25">
      <c r="I9105" s="7"/>
      <c r="J9105" s="7"/>
      <c r="T9105"/>
    </row>
    <row r="9106" spans="9:20" x14ac:dyDescent="0.25">
      <c r="I9106" s="7"/>
      <c r="J9106" s="7"/>
      <c r="T9106"/>
    </row>
    <row r="9107" spans="9:20" x14ac:dyDescent="0.25">
      <c r="I9107" s="7"/>
      <c r="J9107" s="7"/>
      <c r="T9107"/>
    </row>
    <row r="9108" spans="9:20" x14ac:dyDescent="0.25">
      <c r="I9108" s="7"/>
      <c r="J9108" s="7"/>
      <c r="T9108"/>
    </row>
    <row r="9109" spans="9:20" x14ac:dyDescent="0.25">
      <c r="I9109" s="7"/>
      <c r="J9109" s="7"/>
      <c r="T9109"/>
    </row>
    <row r="9110" spans="9:20" x14ac:dyDescent="0.25">
      <c r="I9110" s="7"/>
      <c r="J9110" s="7"/>
      <c r="T9110"/>
    </row>
    <row r="9111" spans="9:20" x14ac:dyDescent="0.25">
      <c r="I9111" s="7"/>
      <c r="J9111" s="7"/>
      <c r="T9111"/>
    </row>
    <row r="9112" spans="9:20" x14ac:dyDescent="0.25">
      <c r="I9112" s="7"/>
      <c r="J9112" s="7"/>
      <c r="T9112"/>
    </row>
    <row r="9113" spans="9:20" x14ac:dyDescent="0.25">
      <c r="I9113" s="7"/>
      <c r="J9113" s="7"/>
      <c r="T9113"/>
    </row>
    <row r="9114" spans="9:20" x14ac:dyDescent="0.25">
      <c r="I9114" s="7"/>
      <c r="J9114" s="7"/>
      <c r="T9114"/>
    </row>
    <row r="9115" spans="9:20" x14ac:dyDescent="0.25">
      <c r="I9115" s="7"/>
      <c r="J9115" s="7"/>
      <c r="T9115"/>
    </row>
    <row r="9116" spans="9:20" x14ac:dyDescent="0.25">
      <c r="I9116" s="7"/>
      <c r="J9116" s="7"/>
      <c r="T9116"/>
    </row>
    <row r="9117" spans="9:20" x14ac:dyDescent="0.25">
      <c r="I9117" s="7"/>
      <c r="J9117" s="7"/>
      <c r="T9117"/>
    </row>
    <row r="9118" spans="9:20" x14ac:dyDescent="0.25">
      <c r="I9118" s="7"/>
      <c r="J9118" s="7"/>
      <c r="T9118"/>
    </row>
    <row r="9119" spans="9:20" x14ac:dyDescent="0.25">
      <c r="I9119" s="7"/>
      <c r="J9119" s="7"/>
      <c r="T9119"/>
    </row>
    <row r="9120" spans="9:20" x14ac:dyDescent="0.25">
      <c r="I9120" s="7"/>
      <c r="J9120" s="7"/>
      <c r="T9120"/>
    </row>
    <row r="9121" spans="9:20" x14ac:dyDescent="0.25">
      <c r="I9121" s="7"/>
      <c r="J9121" s="7"/>
      <c r="T9121"/>
    </row>
    <row r="9122" spans="9:20" x14ac:dyDescent="0.25">
      <c r="I9122" s="7"/>
      <c r="J9122" s="7"/>
      <c r="T9122"/>
    </row>
    <row r="9123" spans="9:20" x14ac:dyDescent="0.25">
      <c r="I9123" s="7"/>
      <c r="J9123" s="7"/>
      <c r="T9123"/>
    </row>
    <row r="9124" spans="9:20" x14ac:dyDescent="0.25">
      <c r="I9124" s="7"/>
      <c r="J9124" s="7"/>
      <c r="T9124"/>
    </row>
    <row r="9125" spans="9:20" x14ac:dyDescent="0.25">
      <c r="I9125" s="7"/>
      <c r="J9125" s="7"/>
      <c r="T9125"/>
    </row>
    <row r="9126" spans="9:20" x14ac:dyDescent="0.25">
      <c r="I9126" s="7"/>
      <c r="J9126" s="7"/>
      <c r="T9126"/>
    </row>
    <row r="9127" spans="9:20" x14ac:dyDescent="0.25">
      <c r="I9127" s="7"/>
      <c r="J9127" s="7"/>
      <c r="T9127"/>
    </row>
    <row r="9128" spans="9:20" x14ac:dyDescent="0.25">
      <c r="I9128" s="7"/>
      <c r="J9128" s="7"/>
      <c r="T9128"/>
    </row>
    <row r="9129" spans="9:20" x14ac:dyDescent="0.25">
      <c r="I9129" s="7"/>
      <c r="J9129" s="7"/>
      <c r="T9129"/>
    </row>
    <row r="9130" spans="9:20" x14ac:dyDescent="0.25">
      <c r="I9130" s="7"/>
      <c r="J9130" s="7"/>
      <c r="T9130"/>
    </row>
    <row r="9131" spans="9:20" x14ac:dyDescent="0.25">
      <c r="I9131" s="7"/>
      <c r="J9131" s="7"/>
      <c r="T9131"/>
    </row>
    <row r="9132" spans="9:20" x14ac:dyDescent="0.25">
      <c r="I9132" s="7"/>
      <c r="J9132" s="7"/>
      <c r="T9132"/>
    </row>
    <row r="9133" spans="9:20" x14ac:dyDescent="0.25">
      <c r="I9133" s="7"/>
      <c r="J9133" s="7"/>
      <c r="T9133"/>
    </row>
    <row r="9134" spans="9:20" x14ac:dyDescent="0.25">
      <c r="I9134" s="7"/>
      <c r="J9134" s="7"/>
      <c r="T9134"/>
    </row>
    <row r="9135" spans="9:20" x14ac:dyDescent="0.25">
      <c r="I9135" s="7"/>
      <c r="J9135" s="7"/>
      <c r="T9135"/>
    </row>
    <row r="9136" spans="9:20" x14ac:dyDescent="0.25">
      <c r="I9136" s="7"/>
      <c r="J9136" s="7"/>
      <c r="T9136"/>
    </row>
    <row r="9137" spans="9:20" x14ac:dyDescent="0.25">
      <c r="I9137" s="7"/>
      <c r="J9137" s="7"/>
      <c r="T9137"/>
    </row>
    <row r="9138" spans="9:20" x14ac:dyDescent="0.25">
      <c r="I9138" s="7"/>
      <c r="J9138" s="7"/>
      <c r="T9138"/>
    </row>
    <row r="9139" spans="9:20" x14ac:dyDescent="0.25">
      <c r="I9139" s="7"/>
      <c r="J9139" s="7"/>
      <c r="T9139"/>
    </row>
    <row r="9140" spans="9:20" x14ac:dyDescent="0.25">
      <c r="I9140" s="7"/>
      <c r="J9140" s="7"/>
      <c r="T9140"/>
    </row>
    <row r="9141" spans="9:20" x14ac:dyDescent="0.25">
      <c r="I9141" s="7"/>
      <c r="J9141" s="7"/>
      <c r="T9141"/>
    </row>
    <row r="9142" spans="9:20" x14ac:dyDescent="0.25">
      <c r="I9142" s="7"/>
      <c r="J9142" s="7"/>
      <c r="T9142"/>
    </row>
    <row r="9143" spans="9:20" x14ac:dyDescent="0.25">
      <c r="I9143" s="7"/>
      <c r="J9143" s="7"/>
      <c r="T9143"/>
    </row>
    <row r="9144" spans="9:20" x14ac:dyDescent="0.25">
      <c r="I9144" s="7"/>
      <c r="J9144" s="7"/>
      <c r="T9144"/>
    </row>
    <row r="9145" spans="9:20" x14ac:dyDescent="0.25">
      <c r="I9145" s="7"/>
      <c r="J9145" s="7"/>
      <c r="T9145"/>
    </row>
    <row r="9146" spans="9:20" x14ac:dyDescent="0.25">
      <c r="I9146" s="7"/>
      <c r="J9146" s="7"/>
      <c r="T9146"/>
    </row>
    <row r="9147" spans="9:20" x14ac:dyDescent="0.25">
      <c r="I9147" s="7"/>
      <c r="J9147" s="7"/>
      <c r="T9147"/>
    </row>
    <row r="9148" spans="9:20" x14ac:dyDescent="0.25">
      <c r="I9148" s="7"/>
      <c r="J9148" s="7"/>
      <c r="T9148"/>
    </row>
    <row r="9149" spans="9:20" x14ac:dyDescent="0.25">
      <c r="I9149" s="7"/>
      <c r="J9149" s="7"/>
      <c r="T9149"/>
    </row>
    <row r="9150" spans="9:20" x14ac:dyDescent="0.25">
      <c r="I9150" s="7"/>
      <c r="J9150" s="7"/>
      <c r="T9150"/>
    </row>
    <row r="9151" spans="9:20" x14ac:dyDescent="0.25">
      <c r="I9151" s="7"/>
      <c r="J9151" s="7"/>
      <c r="T9151"/>
    </row>
    <row r="9152" spans="9:20" x14ac:dyDescent="0.25">
      <c r="I9152" s="7"/>
      <c r="J9152" s="7"/>
      <c r="T9152"/>
    </row>
    <row r="9153" spans="9:20" x14ac:dyDescent="0.25">
      <c r="I9153" s="7"/>
      <c r="J9153" s="7"/>
      <c r="T9153"/>
    </row>
    <row r="9154" spans="9:20" x14ac:dyDescent="0.25">
      <c r="I9154" s="7"/>
      <c r="J9154" s="7"/>
      <c r="T9154"/>
    </row>
    <row r="9155" spans="9:20" x14ac:dyDescent="0.25">
      <c r="I9155" s="7"/>
      <c r="J9155" s="7"/>
      <c r="T9155"/>
    </row>
    <row r="9156" spans="9:20" x14ac:dyDescent="0.25">
      <c r="I9156" s="7"/>
      <c r="J9156" s="7"/>
      <c r="T9156"/>
    </row>
    <row r="9157" spans="9:20" x14ac:dyDescent="0.25">
      <c r="I9157" s="7"/>
      <c r="J9157" s="7"/>
      <c r="T9157"/>
    </row>
    <row r="9158" spans="9:20" x14ac:dyDescent="0.25">
      <c r="I9158" s="7"/>
      <c r="J9158" s="7"/>
      <c r="T9158"/>
    </row>
    <row r="9159" spans="9:20" x14ac:dyDescent="0.25">
      <c r="I9159" s="7"/>
      <c r="J9159" s="7"/>
      <c r="T9159"/>
    </row>
    <row r="9160" spans="9:20" x14ac:dyDescent="0.25">
      <c r="I9160" s="7"/>
      <c r="J9160" s="7"/>
      <c r="T9160"/>
    </row>
    <row r="9161" spans="9:20" x14ac:dyDescent="0.25">
      <c r="I9161" s="7"/>
      <c r="J9161" s="7"/>
      <c r="T9161"/>
    </row>
    <row r="9162" spans="9:20" x14ac:dyDescent="0.25">
      <c r="I9162" s="7"/>
      <c r="J9162" s="7"/>
      <c r="T9162"/>
    </row>
    <row r="9163" spans="9:20" x14ac:dyDescent="0.25">
      <c r="I9163" s="7"/>
      <c r="J9163" s="7"/>
      <c r="T9163"/>
    </row>
    <row r="9164" spans="9:20" x14ac:dyDescent="0.25">
      <c r="I9164" s="7"/>
      <c r="J9164" s="7"/>
      <c r="T9164"/>
    </row>
    <row r="9165" spans="9:20" x14ac:dyDescent="0.25">
      <c r="I9165" s="7"/>
      <c r="J9165" s="7"/>
      <c r="T9165"/>
    </row>
    <row r="9166" spans="9:20" x14ac:dyDescent="0.25">
      <c r="I9166" s="7"/>
      <c r="J9166" s="7"/>
      <c r="T9166"/>
    </row>
    <row r="9167" spans="9:20" x14ac:dyDescent="0.25">
      <c r="I9167" s="7"/>
      <c r="J9167" s="7"/>
      <c r="T9167"/>
    </row>
    <row r="9168" spans="9:20" x14ac:dyDescent="0.25">
      <c r="I9168" s="7"/>
      <c r="J9168" s="7"/>
      <c r="T9168"/>
    </row>
    <row r="9169" spans="9:20" x14ac:dyDescent="0.25">
      <c r="I9169" s="7"/>
      <c r="J9169" s="7"/>
      <c r="T9169"/>
    </row>
    <row r="9170" spans="9:20" x14ac:dyDescent="0.25">
      <c r="I9170" s="7"/>
      <c r="J9170" s="7"/>
      <c r="T9170"/>
    </row>
    <row r="9171" spans="9:20" x14ac:dyDescent="0.25">
      <c r="I9171" s="7"/>
      <c r="J9171" s="7"/>
      <c r="T9171"/>
    </row>
    <row r="9172" spans="9:20" x14ac:dyDescent="0.25">
      <c r="I9172" s="7"/>
      <c r="J9172" s="7"/>
      <c r="T9172"/>
    </row>
    <row r="9173" spans="9:20" x14ac:dyDescent="0.25">
      <c r="I9173" s="7"/>
      <c r="J9173" s="7"/>
      <c r="T9173"/>
    </row>
    <row r="9174" spans="9:20" x14ac:dyDescent="0.25">
      <c r="I9174" s="7"/>
      <c r="J9174" s="7"/>
      <c r="T9174"/>
    </row>
    <row r="9175" spans="9:20" x14ac:dyDescent="0.25">
      <c r="I9175" s="7"/>
      <c r="J9175" s="7"/>
      <c r="T9175"/>
    </row>
    <row r="9176" spans="9:20" x14ac:dyDescent="0.25">
      <c r="I9176" s="7"/>
      <c r="J9176" s="7"/>
      <c r="T9176"/>
    </row>
    <row r="9177" spans="9:20" x14ac:dyDescent="0.25">
      <c r="I9177" s="7"/>
      <c r="J9177" s="7"/>
      <c r="T9177"/>
    </row>
    <row r="9178" spans="9:20" x14ac:dyDescent="0.25">
      <c r="I9178" s="7"/>
      <c r="J9178" s="7"/>
      <c r="T9178"/>
    </row>
    <row r="9179" spans="9:20" x14ac:dyDescent="0.25">
      <c r="I9179" s="7"/>
      <c r="J9179" s="7"/>
      <c r="T9179"/>
    </row>
    <row r="9180" spans="9:20" x14ac:dyDescent="0.25">
      <c r="I9180" s="7"/>
      <c r="J9180" s="7"/>
      <c r="T9180"/>
    </row>
    <row r="9181" spans="9:20" x14ac:dyDescent="0.25">
      <c r="I9181" s="7"/>
      <c r="J9181" s="7"/>
      <c r="T9181"/>
    </row>
    <row r="9182" spans="9:20" x14ac:dyDescent="0.25">
      <c r="I9182" s="7"/>
      <c r="J9182" s="7"/>
      <c r="T9182"/>
    </row>
    <row r="9183" spans="9:20" x14ac:dyDescent="0.25">
      <c r="I9183" s="7"/>
      <c r="J9183" s="7"/>
      <c r="T9183"/>
    </row>
    <row r="9184" spans="9:20" x14ac:dyDescent="0.25">
      <c r="I9184" s="7"/>
      <c r="J9184" s="7"/>
      <c r="T9184"/>
    </row>
    <row r="9185" spans="9:20" x14ac:dyDescent="0.25">
      <c r="I9185" s="7"/>
      <c r="J9185" s="7"/>
      <c r="T9185"/>
    </row>
    <row r="9186" spans="9:20" x14ac:dyDescent="0.25">
      <c r="I9186" s="7"/>
      <c r="J9186" s="7"/>
      <c r="T9186"/>
    </row>
    <row r="9187" spans="9:20" x14ac:dyDescent="0.25">
      <c r="I9187" s="7"/>
      <c r="J9187" s="7"/>
      <c r="T9187"/>
    </row>
    <row r="9188" spans="9:20" x14ac:dyDescent="0.25">
      <c r="I9188" s="7"/>
      <c r="J9188" s="7"/>
      <c r="T9188"/>
    </row>
    <row r="9189" spans="9:20" x14ac:dyDescent="0.25">
      <c r="I9189" s="7"/>
      <c r="J9189" s="7"/>
      <c r="T9189"/>
    </row>
    <row r="9190" spans="9:20" x14ac:dyDescent="0.25">
      <c r="I9190" s="7"/>
      <c r="J9190" s="7"/>
      <c r="T9190"/>
    </row>
    <row r="9191" spans="9:20" x14ac:dyDescent="0.25">
      <c r="I9191" s="7"/>
      <c r="J9191" s="7"/>
      <c r="T9191"/>
    </row>
    <row r="9192" spans="9:20" x14ac:dyDescent="0.25">
      <c r="I9192" s="7"/>
      <c r="J9192" s="7"/>
      <c r="T9192"/>
    </row>
    <row r="9193" spans="9:20" x14ac:dyDescent="0.25">
      <c r="I9193" s="7"/>
      <c r="J9193" s="7"/>
      <c r="T9193"/>
    </row>
    <row r="9194" spans="9:20" x14ac:dyDescent="0.25">
      <c r="I9194" s="7"/>
      <c r="J9194" s="7"/>
      <c r="T9194"/>
    </row>
    <row r="9195" spans="9:20" x14ac:dyDescent="0.25">
      <c r="I9195" s="7"/>
      <c r="J9195" s="7"/>
      <c r="T9195"/>
    </row>
    <row r="9196" spans="9:20" x14ac:dyDescent="0.25">
      <c r="I9196" s="7"/>
      <c r="J9196" s="7"/>
      <c r="T9196"/>
    </row>
    <row r="9197" spans="9:20" x14ac:dyDescent="0.25">
      <c r="I9197" s="7"/>
      <c r="J9197" s="7"/>
      <c r="T9197"/>
    </row>
    <row r="9198" spans="9:20" x14ac:dyDescent="0.25">
      <c r="I9198" s="7"/>
      <c r="J9198" s="7"/>
      <c r="T9198"/>
    </row>
    <row r="9199" spans="9:20" x14ac:dyDescent="0.25">
      <c r="I9199" s="7"/>
      <c r="J9199" s="7"/>
      <c r="T9199"/>
    </row>
    <row r="9200" spans="9:20" x14ac:dyDescent="0.25">
      <c r="I9200" s="7"/>
      <c r="J9200" s="7"/>
      <c r="T9200"/>
    </row>
    <row r="9201" spans="9:20" x14ac:dyDescent="0.25">
      <c r="I9201" s="7"/>
      <c r="J9201" s="7"/>
      <c r="T9201"/>
    </row>
    <row r="9202" spans="9:20" x14ac:dyDescent="0.25">
      <c r="I9202" s="7"/>
      <c r="J9202" s="7"/>
      <c r="T9202"/>
    </row>
    <row r="9203" spans="9:20" x14ac:dyDescent="0.25">
      <c r="I9203" s="7"/>
      <c r="J9203" s="7"/>
      <c r="T9203"/>
    </row>
    <row r="9204" spans="9:20" x14ac:dyDescent="0.25">
      <c r="I9204" s="7"/>
      <c r="J9204" s="7"/>
      <c r="T9204"/>
    </row>
    <row r="9205" spans="9:20" x14ac:dyDescent="0.25">
      <c r="I9205" s="7"/>
      <c r="J9205" s="7"/>
      <c r="T9205"/>
    </row>
    <row r="9206" spans="9:20" x14ac:dyDescent="0.25">
      <c r="I9206" s="7"/>
      <c r="J9206" s="7"/>
      <c r="T9206"/>
    </row>
    <row r="9207" spans="9:20" x14ac:dyDescent="0.25">
      <c r="I9207" s="7"/>
      <c r="J9207" s="7"/>
      <c r="T9207"/>
    </row>
    <row r="9208" spans="9:20" x14ac:dyDescent="0.25">
      <c r="I9208" s="7"/>
      <c r="J9208" s="7"/>
      <c r="T9208"/>
    </row>
    <row r="9209" spans="9:20" x14ac:dyDescent="0.25">
      <c r="I9209" s="7"/>
      <c r="J9209" s="7"/>
      <c r="T9209"/>
    </row>
    <row r="9210" spans="9:20" x14ac:dyDescent="0.25">
      <c r="I9210" s="7"/>
      <c r="J9210" s="7"/>
      <c r="T9210"/>
    </row>
    <row r="9211" spans="9:20" x14ac:dyDescent="0.25">
      <c r="I9211" s="7"/>
      <c r="J9211" s="7"/>
      <c r="T9211"/>
    </row>
    <row r="9212" spans="9:20" x14ac:dyDescent="0.25">
      <c r="I9212" s="7"/>
      <c r="J9212" s="7"/>
      <c r="T9212"/>
    </row>
    <row r="9213" spans="9:20" x14ac:dyDescent="0.25">
      <c r="I9213" s="7"/>
      <c r="J9213" s="7"/>
      <c r="T9213"/>
    </row>
    <row r="9214" spans="9:20" x14ac:dyDescent="0.25">
      <c r="I9214" s="7"/>
      <c r="J9214" s="7"/>
      <c r="T9214"/>
    </row>
    <row r="9215" spans="9:20" x14ac:dyDescent="0.25">
      <c r="I9215" s="7"/>
      <c r="J9215" s="7"/>
      <c r="T9215"/>
    </row>
    <row r="9216" spans="9:20" x14ac:dyDescent="0.25">
      <c r="I9216" s="7"/>
      <c r="J9216" s="7"/>
      <c r="T9216"/>
    </row>
    <row r="9217" spans="9:20" x14ac:dyDescent="0.25">
      <c r="I9217" s="7"/>
      <c r="J9217" s="7"/>
      <c r="T9217"/>
    </row>
    <row r="9218" spans="9:20" x14ac:dyDescent="0.25">
      <c r="I9218" s="7"/>
      <c r="J9218" s="7"/>
      <c r="T9218"/>
    </row>
    <row r="9219" spans="9:20" x14ac:dyDescent="0.25">
      <c r="I9219" s="7"/>
      <c r="J9219" s="7"/>
      <c r="T9219"/>
    </row>
    <row r="9220" spans="9:20" x14ac:dyDescent="0.25">
      <c r="I9220" s="7"/>
      <c r="J9220" s="7"/>
      <c r="T9220"/>
    </row>
    <row r="9221" spans="9:20" x14ac:dyDescent="0.25">
      <c r="I9221" s="7"/>
      <c r="J9221" s="7"/>
      <c r="T9221"/>
    </row>
    <row r="9222" spans="9:20" x14ac:dyDescent="0.25">
      <c r="I9222" s="7"/>
      <c r="J9222" s="7"/>
      <c r="T9222"/>
    </row>
    <row r="9223" spans="9:20" x14ac:dyDescent="0.25">
      <c r="I9223" s="7"/>
      <c r="J9223" s="7"/>
      <c r="T9223"/>
    </row>
    <row r="9224" spans="9:20" x14ac:dyDescent="0.25">
      <c r="I9224" s="7"/>
      <c r="J9224" s="7"/>
      <c r="T9224"/>
    </row>
    <row r="9225" spans="9:20" x14ac:dyDescent="0.25">
      <c r="I9225" s="7"/>
      <c r="J9225" s="7"/>
      <c r="T9225"/>
    </row>
    <row r="9226" spans="9:20" x14ac:dyDescent="0.25">
      <c r="I9226" s="7"/>
      <c r="J9226" s="7"/>
      <c r="T9226"/>
    </row>
    <row r="9227" spans="9:20" x14ac:dyDescent="0.25">
      <c r="I9227" s="7"/>
      <c r="J9227" s="7"/>
      <c r="T9227"/>
    </row>
    <row r="9228" spans="9:20" x14ac:dyDescent="0.25">
      <c r="I9228" s="7"/>
      <c r="J9228" s="7"/>
      <c r="T9228"/>
    </row>
    <row r="9229" spans="9:20" x14ac:dyDescent="0.25">
      <c r="I9229" s="7"/>
      <c r="J9229" s="7"/>
      <c r="T9229"/>
    </row>
    <row r="9230" spans="9:20" x14ac:dyDescent="0.25">
      <c r="I9230" s="7"/>
      <c r="J9230" s="7"/>
      <c r="T9230"/>
    </row>
    <row r="9231" spans="9:20" x14ac:dyDescent="0.25">
      <c r="I9231" s="7"/>
      <c r="J9231" s="7"/>
      <c r="T9231"/>
    </row>
    <row r="9232" spans="9:20" x14ac:dyDescent="0.25">
      <c r="I9232" s="7"/>
      <c r="J9232" s="7"/>
      <c r="T9232"/>
    </row>
    <row r="9233" spans="9:20" x14ac:dyDescent="0.25">
      <c r="I9233" s="7"/>
      <c r="J9233" s="7"/>
      <c r="T9233"/>
    </row>
    <row r="9234" spans="9:20" x14ac:dyDescent="0.25">
      <c r="I9234" s="7"/>
      <c r="J9234" s="7"/>
      <c r="T9234"/>
    </row>
    <row r="9235" spans="9:20" x14ac:dyDescent="0.25">
      <c r="I9235" s="7"/>
      <c r="J9235" s="7"/>
      <c r="T9235"/>
    </row>
    <row r="9236" spans="9:20" x14ac:dyDescent="0.25">
      <c r="I9236" s="7"/>
      <c r="J9236" s="7"/>
      <c r="T9236"/>
    </row>
    <row r="9237" spans="9:20" x14ac:dyDescent="0.25">
      <c r="I9237" s="7"/>
      <c r="J9237" s="7"/>
      <c r="T9237"/>
    </row>
    <row r="9238" spans="9:20" x14ac:dyDescent="0.25">
      <c r="I9238" s="7"/>
      <c r="J9238" s="7"/>
      <c r="T9238"/>
    </row>
    <row r="9239" spans="9:20" x14ac:dyDescent="0.25">
      <c r="I9239" s="7"/>
      <c r="J9239" s="7"/>
      <c r="T9239"/>
    </row>
    <row r="9240" spans="9:20" x14ac:dyDescent="0.25">
      <c r="I9240" s="7"/>
      <c r="J9240" s="7"/>
      <c r="T9240"/>
    </row>
    <row r="9241" spans="9:20" x14ac:dyDescent="0.25">
      <c r="I9241" s="7"/>
      <c r="J9241" s="7"/>
      <c r="T9241"/>
    </row>
    <row r="9242" spans="9:20" x14ac:dyDescent="0.25">
      <c r="I9242" s="7"/>
      <c r="J9242" s="7"/>
      <c r="T9242"/>
    </row>
    <row r="9243" spans="9:20" x14ac:dyDescent="0.25">
      <c r="I9243" s="7"/>
      <c r="J9243" s="7"/>
      <c r="T9243"/>
    </row>
    <row r="9244" spans="9:20" x14ac:dyDescent="0.25">
      <c r="I9244" s="7"/>
      <c r="J9244" s="7"/>
      <c r="T9244"/>
    </row>
    <row r="9245" spans="9:20" x14ac:dyDescent="0.25">
      <c r="I9245" s="7"/>
      <c r="J9245" s="7"/>
      <c r="T9245"/>
    </row>
    <row r="9246" spans="9:20" x14ac:dyDescent="0.25">
      <c r="I9246" s="7"/>
      <c r="J9246" s="7"/>
      <c r="T9246"/>
    </row>
    <row r="9247" spans="9:20" x14ac:dyDescent="0.25">
      <c r="I9247" s="7"/>
      <c r="J9247" s="7"/>
      <c r="T9247"/>
    </row>
    <row r="9248" spans="9:20" x14ac:dyDescent="0.25">
      <c r="I9248" s="7"/>
      <c r="J9248" s="7"/>
      <c r="T9248"/>
    </row>
    <row r="9249" spans="9:20" x14ac:dyDescent="0.25">
      <c r="I9249" s="7"/>
      <c r="J9249" s="7"/>
      <c r="T9249"/>
    </row>
    <row r="9250" spans="9:20" x14ac:dyDescent="0.25">
      <c r="I9250" s="7"/>
      <c r="J9250" s="7"/>
      <c r="T9250"/>
    </row>
    <row r="9251" spans="9:20" x14ac:dyDescent="0.25">
      <c r="I9251" s="7"/>
      <c r="J9251" s="7"/>
      <c r="T9251"/>
    </row>
    <row r="9252" spans="9:20" x14ac:dyDescent="0.25">
      <c r="I9252" s="7"/>
      <c r="J9252" s="7"/>
      <c r="T9252"/>
    </row>
    <row r="9253" spans="9:20" x14ac:dyDescent="0.25">
      <c r="I9253" s="7"/>
      <c r="J9253" s="7"/>
      <c r="T9253"/>
    </row>
    <row r="9254" spans="9:20" x14ac:dyDescent="0.25">
      <c r="I9254" s="7"/>
      <c r="J9254" s="7"/>
      <c r="T9254"/>
    </row>
    <row r="9255" spans="9:20" x14ac:dyDescent="0.25">
      <c r="I9255" s="7"/>
      <c r="J9255" s="7"/>
      <c r="T9255"/>
    </row>
    <row r="9256" spans="9:20" x14ac:dyDescent="0.25">
      <c r="I9256" s="7"/>
      <c r="J9256" s="7"/>
      <c r="T9256"/>
    </row>
    <row r="9257" spans="9:20" x14ac:dyDescent="0.25">
      <c r="I9257" s="7"/>
      <c r="J9257" s="7"/>
      <c r="T9257"/>
    </row>
    <row r="9258" spans="9:20" x14ac:dyDescent="0.25">
      <c r="I9258" s="7"/>
      <c r="J9258" s="7"/>
      <c r="T9258"/>
    </row>
    <row r="9259" spans="9:20" x14ac:dyDescent="0.25">
      <c r="I9259" s="7"/>
      <c r="J9259" s="7"/>
      <c r="T9259"/>
    </row>
    <row r="9260" spans="9:20" x14ac:dyDescent="0.25">
      <c r="I9260" s="7"/>
      <c r="J9260" s="7"/>
      <c r="T9260"/>
    </row>
    <row r="9261" spans="9:20" x14ac:dyDescent="0.25">
      <c r="I9261" s="7"/>
      <c r="J9261" s="7"/>
      <c r="T9261"/>
    </row>
    <row r="9262" spans="9:20" x14ac:dyDescent="0.25">
      <c r="I9262" s="7"/>
      <c r="J9262" s="7"/>
      <c r="T9262"/>
    </row>
    <row r="9263" spans="9:20" x14ac:dyDescent="0.25">
      <c r="I9263" s="7"/>
      <c r="J9263" s="7"/>
      <c r="T9263"/>
    </row>
    <row r="9264" spans="9:20" x14ac:dyDescent="0.25">
      <c r="I9264" s="7"/>
      <c r="J9264" s="7"/>
      <c r="T9264"/>
    </row>
    <row r="9265" spans="9:20" x14ac:dyDescent="0.25">
      <c r="I9265" s="7"/>
      <c r="J9265" s="7"/>
      <c r="T9265"/>
    </row>
    <row r="9266" spans="9:20" x14ac:dyDescent="0.25">
      <c r="I9266" s="7"/>
      <c r="J9266" s="7"/>
      <c r="T9266"/>
    </row>
    <row r="9267" spans="9:20" x14ac:dyDescent="0.25">
      <c r="I9267" s="7"/>
      <c r="J9267" s="7"/>
      <c r="T9267"/>
    </row>
    <row r="9268" spans="9:20" x14ac:dyDescent="0.25">
      <c r="I9268" s="7"/>
      <c r="J9268" s="7"/>
      <c r="T9268"/>
    </row>
    <row r="9269" spans="9:20" x14ac:dyDescent="0.25">
      <c r="I9269" s="7"/>
      <c r="J9269" s="7"/>
      <c r="T9269"/>
    </row>
    <row r="9270" spans="9:20" x14ac:dyDescent="0.25">
      <c r="I9270" s="7"/>
      <c r="J9270" s="7"/>
      <c r="T9270"/>
    </row>
    <row r="9271" spans="9:20" x14ac:dyDescent="0.25">
      <c r="I9271" s="7"/>
      <c r="J9271" s="7"/>
      <c r="T9271"/>
    </row>
    <row r="9272" spans="9:20" x14ac:dyDescent="0.25">
      <c r="I9272" s="7"/>
      <c r="J9272" s="7"/>
      <c r="T9272"/>
    </row>
    <row r="9273" spans="9:20" x14ac:dyDescent="0.25">
      <c r="I9273" s="7"/>
      <c r="J9273" s="7"/>
      <c r="T9273"/>
    </row>
    <row r="9274" spans="9:20" x14ac:dyDescent="0.25">
      <c r="I9274" s="7"/>
      <c r="J9274" s="7"/>
      <c r="T9274"/>
    </row>
    <row r="9275" spans="9:20" x14ac:dyDescent="0.25">
      <c r="I9275" s="7"/>
      <c r="J9275" s="7"/>
      <c r="T9275"/>
    </row>
    <row r="9276" spans="9:20" x14ac:dyDescent="0.25">
      <c r="I9276" s="7"/>
      <c r="J9276" s="7"/>
      <c r="T9276"/>
    </row>
    <row r="9277" spans="9:20" x14ac:dyDescent="0.25">
      <c r="I9277" s="7"/>
      <c r="J9277" s="7"/>
      <c r="T9277"/>
    </row>
    <row r="9278" spans="9:20" x14ac:dyDescent="0.25">
      <c r="I9278" s="7"/>
      <c r="J9278" s="7"/>
      <c r="T9278"/>
    </row>
    <row r="9279" spans="9:20" x14ac:dyDescent="0.25">
      <c r="I9279" s="7"/>
      <c r="J9279" s="7"/>
      <c r="T9279"/>
    </row>
    <row r="9280" spans="9:20" x14ac:dyDescent="0.25">
      <c r="I9280" s="7"/>
      <c r="J9280" s="7"/>
      <c r="T9280"/>
    </row>
    <row r="9281" spans="9:20" x14ac:dyDescent="0.25">
      <c r="I9281" s="7"/>
      <c r="J9281" s="7"/>
      <c r="T9281"/>
    </row>
    <row r="9282" spans="9:20" x14ac:dyDescent="0.25">
      <c r="I9282" s="7"/>
      <c r="J9282" s="7"/>
      <c r="T9282"/>
    </row>
    <row r="9283" spans="9:20" x14ac:dyDescent="0.25">
      <c r="I9283" s="7"/>
      <c r="J9283" s="7"/>
      <c r="T9283"/>
    </row>
    <row r="9284" spans="9:20" x14ac:dyDescent="0.25">
      <c r="I9284" s="7"/>
      <c r="J9284" s="7"/>
      <c r="T9284"/>
    </row>
    <row r="9285" spans="9:20" x14ac:dyDescent="0.25">
      <c r="I9285" s="7"/>
      <c r="J9285" s="7"/>
      <c r="T9285"/>
    </row>
    <row r="9286" spans="9:20" x14ac:dyDescent="0.25">
      <c r="I9286" s="7"/>
      <c r="J9286" s="7"/>
      <c r="T9286"/>
    </row>
    <row r="9287" spans="9:20" x14ac:dyDescent="0.25">
      <c r="I9287" s="7"/>
      <c r="J9287" s="7"/>
      <c r="T9287"/>
    </row>
    <row r="9288" spans="9:20" x14ac:dyDescent="0.25">
      <c r="I9288" s="7"/>
      <c r="J9288" s="7"/>
      <c r="T9288"/>
    </row>
    <row r="9289" spans="9:20" x14ac:dyDescent="0.25">
      <c r="I9289" s="7"/>
      <c r="J9289" s="7"/>
      <c r="T9289"/>
    </row>
    <row r="9290" spans="9:20" x14ac:dyDescent="0.25">
      <c r="I9290" s="7"/>
      <c r="J9290" s="7"/>
      <c r="T9290"/>
    </row>
    <row r="9291" spans="9:20" x14ac:dyDescent="0.25">
      <c r="I9291" s="7"/>
      <c r="J9291" s="7"/>
      <c r="T9291"/>
    </row>
    <row r="9292" spans="9:20" x14ac:dyDescent="0.25">
      <c r="I9292" s="7"/>
      <c r="J9292" s="7"/>
      <c r="T9292"/>
    </row>
    <row r="9293" spans="9:20" x14ac:dyDescent="0.25">
      <c r="I9293" s="7"/>
      <c r="J9293" s="7"/>
      <c r="T9293"/>
    </row>
    <row r="9294" spans="9:20" x14ac:dyDescent="0.25">
      <c r="I9294" s="7"/>
      <c r="J9294" s="7"/>
      <c r="T9294"/>
    </row>
    <row r="9295" spans="9:20" x14ac:dyDescent="0.25">
      <c r="I9295" s="7"/>
      <c r="J9295" s="7"/>
      <c r="T9295"/>
    </row>
    <row r="9296" spans="9:20" x14ac:dyDescent="0.25">
      <c r="I9296" s="7"/>
      <c r="J9296" s="7"/>
      <c r="T9296"/>
    </row>
    <row r="9297" spans="9:20" x14ac:dyDescent="0.25">
      <c r="I9297" s="7"/>
      <c r="J9297" s="7"/>
      <c r="T9297"/>
    </row>
    <row r="9298" spans="9:20" x14ac:dyDescent="0.25">
      <c r="I9298" s="7"/>
      <c r="J9298" s="7"/>
      <c r="T9298"/>
    </row>
    <row r="9299" spans="9:20" x14ac:dyDescent="0.25">
      <c r="I9299" s="7"/>
      <c r="J9299" s="7"/>
      <c r="T9299"/>
    </row>
    <row r="9300" spans="9:20" x14ac:dyDescent="0.25">
      <c r="I9300" s="7"/>
      <c r="J9300" s="7"/>
      <c r="T9300"/>
    </row>
    <row r="9301" spans="9:20" x14ac:dyDescent="0.25">
      <c r="I9301" s="7"/>
      <c r="J9301" s="7"/>
      <c r="T9301"/>
    </row>
    <row r="9302" spans="9:20" x14ac:dyDescent="0.25">
      <c r="I9302" s="7"/>
      <c r="J9302" s="7"/>
      <c r="T9302"/>
    </row>
    <row r="9303" spans="9:20" x14ac:dyDescent="0.25">
      <c r="I9303" s="7"/>
      <c r="J9303" s="7"/>
      <c r="T9303"/>
    </row>
    <row r="9304" spans="9:20" x14ac:dyDescent="0.25">
      <c r="I9304" s="7"/>
      <c r="J9304" s="7"/>
      <c r="T9304"/>
    </row>
    <row r="9305" spans="9:20" x14ac:dyDescent="0.25">
      <c r="I9305" s="7"/>
      <c r="J9305" s="7"/>
      <c r="T9305"/>
    </row>
    <row r="9306" spans="9:20" x14ac:dyDescent="0.25">
      <c r="I9306" s="7"/>
      <c r="J9306" s="7"/>
      <c r="T9306"/>
    </row>
    <row r="9307" spans="9:20" x14ac:dyDescent="0.25">
      <c r="I9307" s="7"/>
      <c r="J9307" s="7"/>
      <c r="T9307"/>
    </row>
    <row r="9308" spans="9:20" x14ac:dyDescent="0.25">
      <c r="I9308" s="7"/>
      <c r="J9308" s="7"/>
      <c r="T9308"/>
    </row>
    <row r="9309" spans="9:20" x14ac:dyDescent="0.25">
      <c r="I9309" s="7"/>
      <c r="J9309" s="7"/>
      <c r="T9309"/>
    </row>
    <row r="9310" spans="9:20" x14ac:dyDescent="0.25">
      <c r="I9310" s="7"/>
      <c r="J9310" s="7"/>
      <c r="T9310"/>
    </row>
    <row r="9311" spans="9:20" x14ac:dyDescent="0.25">
      <c r="I9311" s="7"/>
      <c r="J9311" s="7"/>
      <c r="T9311"/>
    </row>
    <row r="9312" spans="9:20" x14ac:dyDescent="0.25">
      <c r="I9312" s="7"/>
      <c r="J9312" s="7"/>
      <c r="T9312"/>
    </row>
    <row r="9313" spans="9:20" x14ac:dyDescent="0.25">
      <c r="I9313" s="7"/>
      <c r="J9313" s="7"/>
      <c r="T9313"/>
    </row>
    <row r="9314" spans="9:20" x14ac:dyDescent="0.25">
      <c r="I9314" s="7"/>
      <c r="J9314" s="7"/>
      <c r="T9314"/>
    </row>
    <row r="9315" spans="9:20" x14ac:dyDescent="0.25">
      <c r="I9315" s="7"/>
      <c r="J9315" s="7"/>
      <c r="T9315"/>
    </row>
    <row r="9316" spans="9:20" x14ac:dyDescent="0.25">
      <c r="I9316" s="7"/>
      <c r="J9316" s="7"/>
      <c r="T9316"/>
    </row>
    <row r="9317" spans="9:20" x14ac:dyDescent="0.25">
      <c r="I9317" s="7"/>
      <c r="J9317" s="7"/>
      <c r="T9317"/>
    </row>
    <row r="9318" spans="9:20" x14ac:dyDescent="0.25">
      <c r="I9318" s="7"/>
      <c r="J9318" s="7"/>
      <c r="T9318"/>
    </row>
    <row r="9319" spans="9:20" x14ac:dyDescent="0.25">
      <c r="I9319" s="7"/>
      <c r="J9319" s="7"/>
      <c r="T9319"/>
    </row>
    <row r="9320" spans="9:20" x14ac:dyDescent="0.25">
      <c r="I9320" s="7"/>
      <c r="J9320" s="7"/>
      <c r="T9320"/>
    </row>
    <row r="9321" spans="9:20" x14ac:dyDescent="0.25">
      <c r="I9321" s="7"/>
      <c r="J9321" s="7"/>
      <c r="T9321"/>
    </row>
    <row r="9322" spans="9:20" x14ac:dyDescent="0.25">
      <c r="I9322" s="7"/>
      <c r="J9322" s="7"/>
      <c r="T9322"/>
    </row>
    <row r="9323" spans="9:20" x14ac:dyDescent="0.25">
      <c r="I9323" s="7"/>
      <c r="J9323" s="7"/>
      <c r="T9323"/>
    </row>
    <row r="9324" spans="9:20" x14ac:dyDescent="0.25">
      <c r="I9324" s="7"/>
      <c r="J9324" s="7"/>
      <c r="T9324"/>
    </row>
    <row r="9325" spans="9:20" x14ac:dyDescent="0.25">
      <c r="I9325" s="7"/>
      <c r="J9325" s="7"/>
      <c r="T9325"/>
    </row>
    <row r="9326" spans="9:20" x14ac:dyDescent="0.25">
      <c r="I9326" s="7"/>
      <c r="J9326" s="7"/>
      <c r="T9326"/>
    </row>
    <row r="9327" spans="9:20" x14ac:dyDescent="0.25">
      <c r="I9327" s="7"/>
      <c r="J9327" s="7"/>
      <c r="T9327"/>
    </row>
    <row r="9328" spans="9:20" x14ac:dyDescent="0.25">
      <c r="I9328" s="7"/>
      <c r="J9328" s="7"/>
      <c r="T9328"/>
    </row>
    <row r="9329" spans="9:20" x14ac:dyDescent="0.25">
      <c r="I9329" s="7"/>
      <c r="J9329" s="7"/>
      <c r="T9329"/>
    </row>
    <row r="9330" spans="9:20" x14ac:dyDescent="0.25">
      <c r="I9330" s="7"/>
      <c r="J9330" s="7"/>
      <c r="T9330"/>
    </row>
    <row r="9331" spans="9:20" x14ac:dyDescent="0.25">
      <c r="I9331" s="7"/>
      <c r="J9331" s="7"/>
      <c r="T9331"/>
    </row>
    <row r="9332" spans="9:20" x14ac:dyDescent="0.25">
      <c r="I9332" s="7"/>
      <c r="J9332" s="7"/>
      <c r="T9332"/>
    </row>
    <row r="9333" spans="9:20" x14ac:dyDescent="0.25">
      <c r="I9333" s="7"/>
      <c r="J9333" s="7"/>
      <c r="T9333"/>
    </row>
    <row r="9334" spans="9:20" x14ac:dyDescent="0.25">
      <c r="I9334" s="7"/>
      <c r="J9334" s="7"/>
      <c r="T9334"/>
    </row>
    <row r="9335" spans="9:20" x14ac:dyDescent="0.25">
      <c r="I9335" s="7"/>
      <c r="J9335" s="7"/>
      <c r="T9335"/>
    </row>
    <row r="9336" spans="9:20" x14ac:dyDescent="0.25">
      <c r="I9336" s="7"/>
      <c r="J9336" s="7"/>
      <c r="T9336"/>
    </row>
    <row r="9337" spans="9:20" x14ac:dyDescent="0.25">
      <c r="I9337" s="7"/>
      <c r="J9337" s="7"/>
      <c r="T9337"/>
    </row>
    <row r="9338" spans="9:20" x14ac:dyDescent="0.25">
      <c r="I9338" s="7"/>
      <c r="J9338" s="7"/>
      <c r="T9338"/>
    </row>
    <row r="9339" spans="9:20" x14ac:dyDescent="0.25">
      <c r="I9339" s="7"/>
      <c r="J9339" s="7"/>
      <c r="T9339"/>
    </row>
    <row r="9340" spans="9:20" x14ac:dyDescent="0.25">
      <c r="I9340" s="7"/>
      <c r="J9340" s="7"/>
      <c r="T9340"/>
    </row>
    <row r="9341" spans="9:20" x14ac:dyDescent="0.25">
      <c r="I9341" s="7"/>
      <c r="J9341" s="7"/>
      <c r="T9341"/>
    </row>
    <row r="9342" spans="9:20" x14ac:dyDescent="0.25">
      <c r="I9342" s="7"/>
      <c r="J9342" s="7"/>
      <c r="T9342"/>
    </row>
    <row r="9343" spans="9:20" x14ac:dyDescent="0.25">
      <c r="I9343" s="7"/>
      <c r="J9343" s="7"/>
      <c r="T9343"/>
    </row>
    <row r="9344" spans="9:20" x14ac:dyDescent="0.25">
      <c r="I9344" s="7"/>
      <c r="J9344" s="7"/>
      <c r="T9344"/>
    </row>
    <row r="9345" spans="9:20" x14ac:dyDescent="0.25">
      <c r="I9345" s="7"/>
      <c r="J9345" s="7"/>
      <c r="T9345"/>
    </row>
    <row r="9346" spans="9:20" x14ac:dyDescent="0.25">
      <c r="I9346" s="7"/>
      <c r="J9346" s="7"/>
      <c r="T9346"/>
    </row>
    <row r="9347" spans="9:20" x14ac:dyDescent="0.25">
      <c r="I9347" s="7"/>
      <c r="J9347" s="7"/>
      <c r="T9347"/>
    </row>
    <row r="9348" spans="9:20" x14ac:dyDescent="0.25">
      <c r="I9348" s="7"/>
      <c r="J9348" s="7"/>
      <c r="T9348"/>
    </row>
    <row r="9349" spans="9:20" x14ac:dyDescent="0.25">
      <c r="I9349" s="7"/>
      <c r="J9349" s="7"/>
      <c r="T9349"/>
    </row>
    <row r="9350" spans="9:20" x14ac:dyDescent="0.25">
      <c r="I9350" s="7"/>
      <c r="J9350" s="7"/>
      <c r="T9350"/>
    </row>
    <row r="9351" spans="9:20" x14ac:dyDescent="0.25">
      <c r="I9351" s="7"/>
      <c r="J9351" s="7"/>
      <c r="T9351"/>
    </row>
    <row r="9352" spans="9:20" x14ac:dyDescent="0.25">
      <c r="I9352" s="7"/>
      <c r="J9352" s="7"/>
      <c r="T9352"/>
    </row>
    <row r="9353" spans="9:20" x14ac:dyDescent="0.25">
      <c r="I9353" s="7"/>
      <c r="J9353" s="7"/>
      <c r="T9353"/>
    </row>
    <row r="9354" spans="9:20" x14ac:dyDescent="0.25">
      <c r="I9354" s="7"/>
      <c r="J9354" s="7"/>
      <c r="T9354"/>
    </row>
    <row r="9355" spans="9:20" x14ac:dyDescent="0.25">
      <c r="I9355" s="7"/>
      <c r="J9355" s="7"/>
      <c r="T9355"/>
    </row>
    <row r="9356" spans="9:20" x14ac:dyDescent="0.25">
      <c r="I9356" s="7"/>
      <c r="J9356" s="7"/>
      <c r="T9356"/>
    </row>
    <row r="9357" spans="9:20" x14ac:dyDescent="0.25">
      <c r="I9357" s="7"/>
      <c r="J9357" s="7"/>
      <c r="T9357"/>
    </row>
    <row r="9358" spans="9:20" x14ac:dyDescent="0.25">
      <c r="I9358" s="7"/>
      <c r="J9358" s="7"/>
      <c r="T9358"/>
    </row>
    <row r="9359" spans="9:20" x14ac:dyDescent="0.25">
      <c r="I9359" s="7"/>
      <c r="J9359" s="7"/>
      <c r="T9359"/>
    </row>
    <row r="9360" spans="9:20" x14ac:dyDescent="0.25">
      <c r="I9360" s="7"/>
      <c r="J9360" s="7"/>
      <c r="T9360"/>
    </row>
    <row r="9361" spans="9:20" x14ac:dyDescent="0.25">
      <c r="I9361" s="7"/>
      <c r="J9361" s="7"/>
      <c r="T9361"/>
    </row>
    <row r="9362" spans="9:20" x14ac:dyDescent="0.25">
      <c r="I9362" s="7"/>
      <c r="J9362" s="7"/>
      <c r="T9362"/>
    </row>
    <row r="9363" spans="9:20" x14ac:dyDescent="0.25">
      <c r="I9363" s="7"/>
      <c r="J9363" s="7"/>
      <c r="T9363"/>
    </row>
    <row r="9364" spans="9:20" x14ac:dyDescent="0.25">
      <c r="I9364" s="7"/>
      <c r="J9364" s="7"/>
      <c r="T9364"/>
    </row>
    <row r="9365" spans="9:20" x14ac:dyDescent="0.25">
      <c r="I9365" s="7"/>
      <c r="J9365" s="7"/>
      <c r="T9365"/>
    </row>
    <row r="9366" spans="9:20" x14ac:dyDescent="0.25">
      <c r="I9366" s="7"/>
      <c r="J9366" s="7"/>
      <c r="T9366"/>
    </row>
    <row r="9367" spans="9:20" x14ac:dyDescent="0.25">
      <c r="I9367" s="7"/>
      <c r="J9367" s="7"/>
      <c r="T9367"/>
    </row>
    <row r="9368" spans="9:20" x14ac:dyDescent="0.25">
      <c r="I9368" s="7"/>
      <c r="J9368" s="7"/>
      <c r="T9368"/>
    </row>
    <row r="9369" spans="9:20" x14ac:dyDescent="0.25">
      <c r="I9369" s="7"/>
      <c r="J9369" s="7"/>
      <c r="T9369"/>
    </row>
    <row r="9370" spans="9:20" x14ac:dyDescent="0.25">
      <c r="I9370" s="7"/>
      <c r="J9370" s="7"/>
      <c r="T9370"/>
    </row>
    <row r="9371" spans="9:20" x14ac:dyDescent="0.25">
      <c r="I9371" s="7"/>
      <c r="J9371" s="7"/>
      <c r="T9371"/>
    </row>
    <row r="9372" spans="9:20" x14ac:dyDescent="0.25">
      <c r="I9372" s="7"/>
      <c r="J9372" s="7"/>
      <c r="T9372"/>
    </row>
    <row r="9373" spans="9:20" x14ac:dyDescent="0.25">
      <c r="I9373" s="7"/>
      <c r="J9373" s="7"/>
      <c r="T9373"/>
    </row>
    <row r="9374" spans="9:20" x14ac:dyDescent="0.25">
      <c r="I9374" s="7"/>
      <c r="J9374" s="7"/>
      <c r="T9374"/>
    </row>
    <row r="9375" spans="9:20" x14ac:dyDescent="0.25">
      <c r="I9375" s="7"/>
      <c r="J9375" s="7"/>
      <c r="T9375"/>
    </row>
    <row r="9376" spans="9:20" x14ac:dyDescent="0.25">
      <c r="I9376" s="7"/>
      <c r="J9376" s="7"/>
      <c r="T9376"/>
    </row>
    <row r="9377" spans="9:20" x14ac:dyDescent="0.25">
      <c r="I9377" s="7"/>
      <c r="J9377" s="7"/>
      <c r="T9377"/>
    </row>
    <row r="9378" spans="9:20" x14ac:dyDescent="0.25">
      <c r="I9378" s="7"/>
      <c r="J9378" s="7"/>
      <c r="T9378"/>
    </row>
    <row r="9379" spans="9:20" x14ac:dyDescent="0.25">
      <c r="I9379" s="7"/>
      <c r="J9379" s="7"/>
      <c r="T9379"/>
    </row>
    <row r="9380" spans="9:20" x14ac:dyDescent="0.25">
      <c r="I9380" s="7"/>
      <c r="J9380" s="7"/>
      <c r="T9380"/>
    </row>
    <row r="9381" spans="9:20" x14ac:dyDescent="0.25">
      <c r="I9381" s="7"/>
      <c r="J9381" s="7"/>
      <c r="T9381"/>
    </row>
    <row r="9382" spans="9:20" x14ac:dyDescent="0.25">
      <c r="I9382" s="7"/>
      <c r="J9382" s="7"/>
      <c r="T9382"/>
    </row>
    <row r="9383" spans="9:20" x14ac:dyDescent="0.25">
      <c r="I9383" s="7"/>
      <c r="J9383" s="7"/>
      <c r="T9383"/>
    </row>
    <row r="9384" spans="9:20" x14ac:dyDescent="0.25">
      <c r="I9384" s="7"/>
      <c r="J9384" s="7"/>
      <c r="T9384"/>
    </row>
    <row r="9385" spans="9:20" x14ac:dyDescent="0.25">
      <c r="I9385" s="7"/>
      <c r="J9385" s="7"/>
      <c r="T9385"/>
    </row>
    <row r="9386" spans="9:20" x14ac:dyDescent="0.25">
      <c r="I9386" s="7"/>
      <c r="J9386" s="7"/>
      <c r="T9386"/>
    </row>
    <row r="9387" spans="9:20" x14ac:dyDescent="0.25">
      <c r="I9387" s="7"/>
      <c r="J9387" s="7"/>
      <c r="T9387"/>
    </row>
    <row r="9388" spans="9:20" x14ac:dyDescent="0.25">
      <c r="I9388" s="7"/>
      <c r="J9388" s="7"/>
      <c r="T9388"/>
    </row>
    <row r="9389" spans="9:20" x14ac:dyDescent="0.25">
      <c r="I9389" s="7"/>
      <c r="J9389" s="7"/>
      <c r="T9389"/>
    </row>
    <row r="9390" spans="9:20" x14ac:dyDescent="0.25">
      <c r="I9390" s="7"/>
      <c r="J9390" s="7"/>
      <c r="T9390"/>
    </row>
    <row r="9391" spans="9:20" x14ac:dyDescent="0.25">
      <c r="I9391" s="7"/>
      <c r="J9391" s="7"/>
      <c r="T9391"/>
    </row>
    <row r="9392" spans="9:20" x14ac:dyDescent="0.25">
      <c r="I9392" s="7"/>
      <c r="J9392" s="7"/>
      <c r="T9392"/>
    </row>
    <row r="9393" spans="9:20" x14ac:dyDescent="0.25">
      <c r="I9393" s="7"/>
      <c r="J9393" s="7"/>
      <c r="T9393"/>
    </row>
    <row r="9394" spans="9:20" x14ac:dyDescent="0.25">
      <c r="I9394" s="7"/>
      <c r="J9394" s="7"/>
      <c r="T9394"/>
    </row>
    <row r="9395" spans="9:20" x14ac:dyDescent="0.25">
      <c r="I9395" s="7"/>
      <c r="J9395" s="7"/>
      <c r="T9395"/>
    </row>
    <row r="9396" spans="9:20" x14ac:dyDescent="0.25">
      <c r="I9396" s="7"/>
      <c r="J9396" s="7"/>
      <c r="T9396"/>
    </row>
    <row r="9397" spans="9:20" x14ac:dyDescent="0.25">
      <c r="I9397" s="7"/>
      <c r="J9397" s="7"/>
      <c r="T9397"/>
    </row>
    <row r="9398" spans="9:20" x14ac:dyDescent="0.25">
      <c r="I9398" s="7"/>
      <c r="J9398" s="7"/>
      <c r="T9398"/>
    </row>
    <row r="9399" spans="9:20" x14ac:dyDescent="0.25">
      <c r="I9399" s="7"/>
      <c r="J9399" s="7"/>
      <c r="T9399"/>
    </row>
    <row r="9400" spans="9:20" x14ac:dyDescent="0.25">
      <c r="I9400" s="7"/>
      <c r="J9400" s="7"/>
      <c r="T9400"/>
    </row>
    <row r="9401" spans="9:20" x14ac:dyDescent="0.25">
      <c r="I9401" s="7"/>
      <c r="J9401" s="7"/>
      <c r="T9401"/>
    </row>
    <row r="9402" spans="9:20" x14ac:dyDescent="0.25">
      <c r="I9402" s="7"/>
      <c r="J9402" s="7"/>
      <c r="T9402"/>
    </row>
    <row r="9403" spans="9:20" x14ac:dyDescent="0.25">
      <c r="I9403" s="7"/>
      <c r="J9403" s="7"/>
      <c r="T9403"/>
    </row>
    <row r="9404" spans="9:20" x14ac:dyDescent="0.25">
      <c r="I9404" s="7"/>
      <c r="J9404" s="7"/>
      <c r="T9404"/>
    </row>
    <row r="9405" spans="9:20" x14ac:dyDescent="0.25">
      <c r="I9405" s="7"/>
      <c r="J9405" s="7"/>
      <c r="T9405"/>
    </row>
    <row r="9406" spans="9:20" x14ac:dyDescent="0.25">
      <c r="I9406" s="7"/>
      <c r="J9406" s="7"/>
      <c r="T9406"/>
    </row>
    <row r="9407" spans="9:20" x14ac:dyDescent="0.25">
      <c r="I9407" s="7"/>
      <c r="J9407" s="7"/>
      <c r="T9407"/>
    </row>
    <row r="9408" spans="9:20" x14ac:dyDescent="0.25">
      <c r="I9408" s="7"/>
      <c r="J9408" s="7"/>
      <c r="T9408"/>
    </row>
    <row r="9409" spans="9:20" x14ac:dyDescent="0.25">
      <c r="I9409" s="7"/>
      <c r="J9409" s="7"/>
      <c r="T9409"/>
    </row>
    <row r="9410" spans="9:20" x14ac:dyDescent="0.25">
      <c r="I9410" s="7"/>
      <c r="J9410" s="7"/>
      <c r="T9410"/>
    </row>
    <row r="9411" spans="9:20" x14ac:dyDescent="0.25">
      <c r="I9411" s="7"/>
      <c r="J9411" s="7"/>
      <c r="T9411"/>
    </row>
    <row r="9412" spans="9:20" x14ac:dyDescent="0.25">
      <c r="I9412" s="7"/>
      <c r="J9412" s="7"/>
      <c r="T9412"/>
    </row>
    <row r="9413" spans="9:20" x14ac:dyDescent="0.25">
      <c r="I9413" s="7"/>
      <c r="J9413" s="7"/>
      <c r="T9413"/>
    </row>
    <row r="9414" spans="9:20" x14ac:dyDescent="0.25">
      <c r="I9414" s="7"/>
      <c r="J9414" s="7"/>
      <c r="T9414"/>
    </row>
    <row r="9415" spans="9:20" x14ac:dyDescent="0.25">
      <c r="I9415" s="7"/>
      <c r="J9415" s="7"/>
      <c r="T9415"/>
    </row>
    <row r="9416" spans="9:20" x14ac:dyDescent="0.25">
      <c r="I9416" s="7"/>
      <c r="J9416" s="7"/>
      <c r="T9416"/>
    </row>
    <row r="9417" spans="9:20" x14ac:dyDescent="0.25">
      <c r="I9417" s="7"/>
      <c r="J9417" s="7"/>
      <c r="T9417"/>
    </row>
    <row r="9418" spans="9:20" x14ac:dyDescent="0.25">
      <c r="I9418" s="7"/>
      <c r="J9418" s="7"/>
      <c r="T9418"/>
    </row>
    <row r="9419" spans="9:20" x14ac:dyDescent="0.25">
      <c r="I9419" s="7"/>
      <c r="J9419" s="7"/>
      <c r="T9419"/>
    </row>
    <row r="9420" spans="9:20" x14ac:dyDescent="0.25">
      <c r="I9420" s="7"/>
      <c r="J9420" s="7"/>
      <c r="T9420"/>
    </row>
    <row r="9421" spans="9:20" x14ac:dyDescent="0.25">
      <c r="I9421" s="7"/>
      <c r="J9421" s="7"/>
      <c r="T9421"/>
    </row>
    <row r="9422" spans="9:20" x14ac:dyDescent="0.25">
      <c r="I9422" s="7"/>
      <c r="J9422" s="7"/>
      <c r="T9422"/>
    </row>
    <row r="9423" spans="9:20" x14ac:dyDescent="0.25">
      <c r="I9423" s="7"/>
      <c r="J9423" s="7"/>
      <c r="T9423"/>
    </row>
    <row r="9424" spans="9:20" x14ac:dyDescent="0.25">
      <c r="I9424" s="7"/>
      <c r="J9424" s="7"/>
      <c r="T9424"/>
    </row>
    <row r="9425" spans="9:20" x14ac:dyDescent="0.25">
      <c r="I9425" s="7"/>
      <c r="J9425" s="7"/>
      <c r="T9425"/>
    </row>
    <row r="9426" spans="9:20" x14ac:dyDescent="0.25">
      <c r="I9426" s="7"/>
      <c r="J9426" s="7"/>
      <c r="T9426"/>
    </row>
    <row r="9427" spans="9:20" x14ac:dyDescent="0.25">
      <c r="I9427" s="7"/>
      <c r="J9427" s="7"/>
      <c r="T9427"/>
    </row>
    <row r="9428" spans="9:20" x14ac:dyDescent="0.25">
      <c r="I9428" s="7"/>
      <c r="J9428" s="7"/>
      <c r="T9428"/>
    </row>
    <row r="9429" spans="9:20" x14ac:dyDescent="0.25">
      <c r="I9429" s="7"/>
      <c r="J9429" s="7"/>
      <c r="T9429"/>
    </row>
    <row r="9430" spans="9:20" x14ac:dyDescent="0.25">
      <c r="I9430" s="7"/>
      <c r="J9430" s="7"/>
      <c r="T9430"/>
    </row>
    <row r="9431" spans="9:20" x14ac:dyDescent="0.25">
      <c r="I9431" s="7"/>
      <c r="J9431" s="7"/>
      <c r="T9431"/>
    </row>
    <row r="9432" spans="9:20" x14ac:dyDescent="0.25">
      <c r="I9432" s="7"/>
      <c r="J9432" s="7"/>
      <c r="T9432"/>
    </row>
    <row r="9433" spans="9:20" x14ac:dyDescent="0.25">
      <c r="I9433" s="7"/>
      <c r="J9433" s="7"/>
      <c r="T9433"/>
    </row>
    <row r="9434" spans="9:20" x14ac:dyDescent="0.25">
      <c r="I9434" s="7"/>
      <c r="J9434" s="7"/>
      <c r="T9434"/>
    </row>
    <row r="9435" spans="9:20" x14ac:dyDescent="0.25">
      <c r="I9435" s="7"/>
      <c r="J9435" s="7"/>
      <c r="T9435"/>
    </row>
    <row r="9436" spans="9:20" x14ac:dyDescent="0.25">
      <c r="I9436" s="7"/>
      <c r="J9436" s="7"/>
      <c r="T9436"/>
    </row>
    <row r="9437" spans="9:20" x14ac:dyDescent="0.25">
      <c r="I9437" s="7"/>
      <c r="J9437" s="7"/>
      <c r="T9437"/>
    </row>
    <row r="9438" spans="9:20" x14ac:dyDescent="0.25">
      <c r="I9438" s="7"/>
      <c r="J9438" s="7"/>
      <c r="T9438"/>
    </row>
    <row r="9439" spans="9:20" x14ac:dyDescent="0.25">
      <c r="I9439" s="7"/>
      <c r="J9439" s="7"/>
      <c r="T9439"/>
    </row>
    <row r="9440" spans="9:20" x14ac:dyDescent="0.25">
      <c r="I9440" s="7"/>
      <c r="J9440" s="7"/>
      <c r="T9440"/>
    </row>
    <row r="9441" spans="9:20" x14ac:dyDescent="0.25">
      <c r="I9441" s="7"/>
      <c r="J9441" s="7"/>
      <c r="T9441"/>
    </row>
    <row r="9442" spans="9:20" x14ac:dyDescent="0.25">
      <c r="I9442" s="7"/>
      <c r="J9442" s="7"/>
      <c r="T9442"/>
    </row>
    <row r="9443" spans="9:20" x14ac:dyDescent="0.25">
      <c r="I9443" s="7"/>
      <c r="J9443" s="7"/>
      <c r="T9443"/>
    </row>
    <row r="9444" spans="9:20" x14ac:dyDescent="0.25">
      <c r="I9444" s="7"/>
      <c r="J9444" s="7"/>
      <c r="T9444"/>
    </row>
    <row r="9445" spans="9:20" x14ac:dyDescent="0.25">
      <c r="I9445" s="7"/>
      <c r="J9445" s="7"/>
      <c r="T9445"/>
    </row>
    <row r="9446" spans="9:20" x14ac:dyDescent="0.25">
      <c r="I9446" s="7"/>
      <c r="J9446" s="7"/>
      <c r="T9446"/>
    </row>
    <row r="9447" spans="9:20" x14ac:dyDescent="0.25">
      <c r="I9447" s="7"/>
      <c r="J9447" s="7"/>
      <c r="T9447"/>
    </row>
    <row r="9448" spans="9:20" x14ac:dyDescent="0.25">
      <c r="I9448" s="7"/>
      <c r="J9448" s="7"/>
      <c r="T9448"/>
    </row>
    <row r="9449" spans="9:20" x14ac:dyDescent="0.25">
      <c r="I9449" s="7"/>
      <c r="J9449" s="7"/>
      <c r="T9449"/>
    </row>
    <row r="9450" spans="9:20" x14ac:dyDescent="0.25">
      <c r="I9450" s="7"/>
      <c r="J9450" s="7"/>
      <c r="T9450"/>
    </row>
    <row r="9451" spans="9:20" x14ac:dyDescent="0.25">
      <c r="I9451" s="7"/>
      <c r="J9451" s="7"/>
      <c r="T9451"/>
    </row>
    <row r="9452" spans="9:20" x14ac:dyDescent="0.25">
      <c r="I9452" s="7"/>
      <c r="J9452" s="7"/>
      <c r="T9452"/>
    </row>
    <row r="9453" spans="9:20" x14ac:dyDescent="0.25">
      <c r="I9453" s="7"/>
      <c r="J9453" s="7"/>
      <c r="T9453"/>
    </row>
    <row r="9454" spans="9:20" x14ac:dyDescent="0.25">
      <c r="I9454" s="7"/>
      <c r="J9454" s="7"/>
      <c r="T9454"/>
    </row>
    <row r="9455" spans="9:20" x14ac:dyDescent="0.25">
      <c r="I9455" s="7"/>
      <c r="J9455" s="7"/>
      <c r="T9455"/>
    </row>
    <row r="9456" spans="9:20" x14ac:dyDescent="0.25">
      <c r="I9456" s="7"/>
      <c r="J9456" s="7"/>
      <c r="T9456"/>
    </row>
    <row r="9457" spans="9:20" x14ac:dyDescent="0.25">
      <c r="I9457" s="7"/>
      <c r="J9457" s="7"/>
      <c r="T9457"/>
    </row>
    <row r="9458" spans="9:20" x14ac:dyDescent="0.25">
      <c r="I9458" s="7"/>
      <c r="J9458" s="7"/>
      <c r="T9458"/>
    </row>
    <row r="9459" spans="9:20" x14ac:dyDescent="0.25">
      <c r="I9459" s="7"/>
      <c r="J9459" s="7"/>
      <c r="T9459"/>
    </row>
    <row r="9460" spans="9:20" x14ac:dyDescent="0.25">
      <c r="I9460" s="7"/>
      <c r="J9460" s="7"/>
      <c r="T9460"/>
    </row>
    <row r="9461" spans="9:20" x14ac:dyDescent="0.25">
      <c r="I9461" s="7"/>
      <c r="J9461" s="7"/>
      <c r="T9461"/>
    </row>
    <row r="9462" spans="9:20" x14ac:dyDescent="0.25">
      <c r="I9462" s="7"/>
      <c r="J9462" s="7"/>
      <c r="T9462"/>
    </row>
    <row r="9463" spans="9:20" x14ac:dyDescent="0.25">
      <c r="I9463" s="7"/>
      <c r="J9463" s="7"/>
      <c r="T9463"/>
    </row>
    <row r="9464" spans="9:20" x14ac:dyDescent="0.25">
      <c r="I9464" s="7"/>
      <c r="J9464" s="7"/>
      <c r="T9464"/>
    </row>
    <row r="9465" spans="9:20" x14ac:dyDescent="0.25">
      <c r="I9465" s="7"/>
      <c r="J9465" s="7"/>
      <c r="T9465"/>
    </row>
    <row r="9466" spans="9:20" x14ac:dyDescent="0.25">
      <c r="I9466" s="7"/>
      <c r="J9466" s="7"/>
      <c r="T9466"/>
    </row>
    <row r="9467" spans="9:20" x14ac:dyDescent="0.25">
      <c r="I9467" s="7"/>
      <c r="J9467" s="7"/>
      <c r="T9467"/>
    </row>
    <row r="9468" spans="9:20" x14ac:dyDescent="0.25">
      <c r="I9468" s="7"/>
      <c r="J9468" s="7"/>
      <c r="T9468"/>
    </row>
    <row r="9469" spans="9:20" x14ac:dyDescent="0.25">
      <c r="I9469" s="7"/>
      <c r="J9469" s="7"/>
      <c r="T9469"/>
    </row>
    <row r="9470" spans="9:20" x14ac:dyDescent="0.25">
      <c r="I9470" s="7"/>
      <c r="J9470" s="7"/>
      <c r="T9470"/>
    </row>
    <row r="9471" spans="9:20" x14ac:dyDescent="0.25">
      <c r="I9471" s="7"/>
      <c r="J9471" s="7"/>
      <c r="T9471"/>
    </row>
    <row r="9472" spans="9:20" x14ac:dyDescent="0.25">
      <c r="I9472" s="7"/>
      <c r="J9472" s="7"/>
      <c r="T9472"/>
    </row>
    <row r="9473" spans="9:20" x14ac:dyDescent="0.25">
      <c r="I9473" s="7"/>
      <c r="J9473" s="7"/>
      <c r="T9473"/>
    </row>
    <row r="9474" spans="9:20" x14ac:dyDescent="0.25">
      <c r="I9474" s="7"/>
      <c r="J9474" s="7"/>
      <c r="T9474"/>
    </row>
    <row r="9475" spans="9:20" x14ac:dyDescent="0.25">
      <c r="I9475" s="7"/>
      <c r="J9475" s="7"/>
      <c r="T9475"/>
    </row>
    <row r="9476" spans="9:20" x14ac:dyDescent="0.25">
      <c r="I9476" s="7"/>
      <c r="J9476" s="7"/>
      <c r="T9476"/>
    </row>
    <row r="9477" spans="9:20" x14ac:dyDescent="0.25">
      <c r="I9477" s="7"/>
      <c r="J9477" s="7"/>
      <c r="T9477"/>
    </row>
    <row r="9478" spans="9:20" x14ac:dyDescent="0.25">
      <c r="I9478" s="7"/>
      <c r="J9478" s="7"/>
      <c r="T9478"/>
    </row>
    <row r="9479" spans="9:20" x14ac:dyDescent="0.25">
      <c r="I9479" s="7"/>
      <c r="J9479" s="7"/>
      <c r="T9479"/>
    </row>
    <row r="9480" spans="9:20" x14ac:dyDescent="0.25">
      <c r="I9480" s="7"/>
      <c r="J9480" s="7"/>
      <c r="T9480"/>
    </row>
    <row r="9481" spans="9:20" x14ac:dyDescent="0.25">
      <c r="I9481" s="7"/>
      <c r="J9481" s="7"/>
      <c r="T9481"/>
    </row>
    <row r="9482" spans="9:20" x14ac:dyDescent="0.25">
      <c r="I9482" s="7"/>
      <c r="J9482" s="7"/>
      <c r="T9482"/>
    </row>
    <row r="9483" spans="9:20" x14ac:dyDescent="0.25">
      <c r="I9483" s="7"/>
      <c r="J9483" s="7"/>
      <c r="T9483"/>
    </row>
    <row r="9484" spans="9:20" x14ac:dyDescent="0.25">
      <c r="I9484" s="7"/>
      <c r="J9484" s="7"/>
      <c r="T9484"/>
    </row>
    <row r="9485" spans="9:20" x14ac:dyDescent="0.25">
      <c r="I9485" s="7"/>
      <c r="J9485" s="7"/>
      <c r="T9485"/>
    </row>
    <row r="9486" spans="9:20" x14ac:dyDescent="0.25">
      <c r="I9486" s="7"/>
      <c r="J9486" s="7"/>
      <c r="T9486"/>
    </row>
    <row r="9487" spans="9:20" x14ac:dyDescent="0.25">
      <c r="I9487" s="7"/>
      <c r="J9487" s="7"/>
      <c r="T9487"/>
    </row>
    <row r="9488" spans="9:20" x14ac:dyDescent="0.25">
      <c r="I9488" s="7"/>
      <c r="J9488" s="7"/>
      <c r="T9488"/>
    </row>
    <row r="9489" spans="9:20" x14ac:dyDescent="0.25">
      <c r="I9489" s="7"/>
      <c r="J9489" s="7"/>
      <c r="T9489"/>
    </row>
    <row r="9490" spans="9:20" x14ac:dyDescent="0.25">
      <c r="I9490" s="7"/>
      <c r="J9490" s="7"/>
      <c r="T9490"/>
    </row>
    <row r="9491" spans="9:20" x14ac:dyDescent="0.25">
      <c r="I9491" s="7"/>
      <c r="J9491" s="7"/>
      <c r="T9491"/>
    </row>
    <row r="9492" spans="9:20" x14ac:dyDescent="0.25">
      <c r="I9492" s="7"/>
      <c r="J9492" s="7"/>
      <c r="T9492"/>
    </row>
    <row r="9493" spans="9:20" x14ac:dyDescent="0.25">
      <c r="I9493" s="7"/>
      <c r="J9493" s="7"/>
      <c r="T9493"/>
    </row>
    <row r="9494" spans="9:20" x14ac:dyDescent="0.25">
      <c r="I9494" s="7"/>
      <c r="J9494" s="7"/>
      <c r="T9494"/>
    </row>
    <row r="9495" spans="9:20" x14ac:dyDescent="0.25">
      <c r="I9495" s="7"/>
      <c r="J9495" s="7"/>
      <c r="T9495"/>
    </row>
    <row r="9496" spans="9:20" x14ac:dyDescent="0.25">
      <c r="I9496" s="7"/>
      <c r="J9496" s="7"/>
      <c r="T9496"/>
    </row>
    <row r="9497" spans="9:20" x14ac:dyDescent="0.25">
      <c r="I9497" s="7"/>
      <c r="J9497" s="7"/>
      <c r="T9497"/>
    </row>
    <row r="9498" spans="9:20" x14ac:dyDescent="0.25">
      <c r="I9498" s="7"/>
      <c r="J9498" s="7"/>
      <c r="T9498"/>
    </row>
    <row r="9499" spans="9:20" x14ac:dyDescent="0.25">
      <c r="I9499" s="7"/>
      <c r="J9499" s="7"/>
      <c r="T9499"/>
    </row>
    <row r="9500" spans="9:20" x14ac:dyDescent="0.25">
      <c r="I9500" s="7"/>
      <c r="J9500" s="7"/>
      <c r="T9500"/>
    </row>
    <row r="9501" spans="9:20" x14ac:dyDescent="0.25">
      <c r="I9501" s="7"/>
      <c r="J9501" s="7"/>
      <c r="T9501"/>
    </row>
    <row r="9502" spans="9:20" x14ac:dyDescent="0.25">
      <c r="I9502" s="7"/>
      <c r="J9502" s="7"/>
      <c r="T9502"/>
    </row>
    <row r="9503" spans="9:20" x14ac:dyDescent="0.25">
      <c r="I9503" s="7"/>
      <c r="J9503" s="7"/>
      <c r="T9503"/>
    </row>
    <row r="9504" spans="9:20" x14ac:dyDescent="0.25">
      <c r="I9504" s="7"/>
      <c r="J9504" s="7"/>
      <c r="T9504"/>
    </row>
    <row r="9505" spans="9:20" x14ac:dyDescent="0.25">
      <c r="I9505" s="7"/>
      <c r="J9505" s="7"/>
      <c r="T9505"/>
    </row>
    <row r="9506" spans="9:20" x14ac:dyDescent="0.25">
      <c r="I9506" s="7"/>
      <c r="J9506" s="7"/>
      <c r="T9506"/>
    </row>
    <row r="9507" spans="9:20" x14ac:dyDescent="0.25">
      <c r="I9507" s="7"/>
      <c r="J9507" s="7"/>
      <c r="T9507"/>
    </row>
    <row r="9508" spans="9:20" x14ac:dyDescent="0.25">
      <c r="I9508" s="7"/>
      <c r="J9508" s="7"/>
      <c r="T9508"/>
    </row>
    <row r="9509" spans="9:20" x14ac:dyDescent="0.25">
      <c r="I9509" s="7"/>
      <c r="J9509" s="7"/>
      <c r="T9509"/>
    </row>
    <row r="9510" spans="9:20" x14ac:dyDescent="0.25">
      <c r="I9510" s="7"/>
      <c r="J9510" s="7"/>
      <c r="T9510"/>
    </row>
    <row r="9511" spans="9:20" x14ac:dyDescent="0.25">
      <c r="I9511" s="7"/>
      <c r="J9511" s="7"/>
      <c r="T9511"/>
    </row>
    <row r="9512" spans="9:20" x14ac:dyDescent="0.25">
      <c r="I9512" s="7"/>
      <c r="J9512" s="7"/>
      <c r="T9512"/>
    </row>
    <row r="9513" spans="9:20" x14ac:dyDescent="0.25">
      <c r="I9513" s="7"/>
      <c r="J9513" s="7"/>
      <c r="T9513"/>
    </row>
    <row r="9514" spans="9:20" x14ac:dyDescent="0.25">
      <c r="I9514" s="7"/>
      <c r="J9514" s="7"/>
      <c r="T9514"/>
    </row>
    <row r="9515" spans="9:20" x14ac:dyDescent="0.25">
      <c r="I9515" s="7"/>
      <c r="J9515" s="7"/>
      <c r="T9515"/>
    </row>
    <row r="9516" spans="9:20" x14ac:dyDescent="0.25">
      <c r="I9516" s="7"/>
      <c r="J9516" s="7"/>
      <c r="T9516"/>
    </row>
    <row r="9517" spans="9:20" x14ac:dyDescent="0.25">
      <c r="I9517" s="7"/>
      <c r="J9517" s="7"/>
      <c r="T9517"/>
    </row>
    <row r="9518" spans="9:20" x14ac:dyDescent="0.25">
      <c r="I9518" s="7"/>
      <c r="J9518" s="7"/>
      <c r="T9518"/>
    </row>
    <row r="9519" spans="9:20" x14ac:dyDescent="0.25">
      <c r="I9519" s="7"/>
      <c r="J9519" s="7"/>
      <c r="T9519"/>
    </row>
    <row r="9520" spans="9:20" x14ac:dyDescent="0.25">
      <c r="I9520" s="7"/>
      <c r="J9520" s="7"/>
      <c r="T9520"/>
    </row>
    <row r="9521" spans="9:20" x14ac:dyDescent="0.25">
      <c r="I9521" s="7"/>
      <c r="J9521" s="7"/>
      <c r="T9521"/>
    </row>
    <row r="9522" spans="9:20" x14ac:dyDescent="0.25">
      <c r="I9522" s="7"/>
      <c r="J9522" s="7"/>
      <c r="T9522"/>
    </row>
    <row r="9523" spans="9:20" x14ac:dyDescent="0.25">
      <c r="I9523" s="7"/>
      <c r="J9523" s="7"/>
      <c r="T9523"/>
    </row>
    <row r="9524" spans="9:20" x14ac:dyDescent="0.25">
      <c r="I9524" s="7"/>
      <c r="J9524" s="7"/>
      <c r="T9524"/>
    </row>
    <row r="9525" spans="9:20" x14ac:dyDescent="0.25">
      <c r="I9525" s="7"/>
      <c r="J9525" s="7"/>
      <c r="T9525"/>
    </row>
    <row r="9526" spans="9:20" x14ac:dyDescent="0.25">
      <c r="I9526" s="7"/>
      <c r="J9526" s="7"/>
      <c r="T9526"/>
    </row>
    <row r="9527" spans="9:20" x14ac:dyDescent="0.25">
      <c r="I9527" s="7"/>
      <c r="J9527" s="7"/>
      <c r="T9527"/>
    </row>
    <row r="9528" spans="9:20" x14ac:dyDescent="0.25">
      <c r="I9528" s="7"/>
      <c r="J9528" s="7"/>
      <c r="T9528"/>
    </row>
    <row r="9529" spans="9:20" x14ac:dyDescent="0.25">
      <c r="I9529" s="7"/>
      <c r="J9529" s="7"/>
      <c r="T9529"/>
    </row>
    <row r="9530" spans="9:20" x14ac:dyDescent="0.25">
      <c r="I9530" s="7"/>
      <c r="J9530" s="7"/>
      <c r="T9530"/>
    </row>
    <row r="9531" spans="9:20" x14ac:dyDescent="0.25">
      <c r="I9531" s="7"/>
      <c r="J9531" s="7"/>
      <c r="T9531"/>
    </row>
    <row r="9532" spans="9:20" x14ac:dyDescent="0.25">
      <c r="I9532" s="7"/>
      <c r="J9532" s="7"/>
      <c r="T9532"/>
    </row>
    <row r="9533" spans="9:20" x14ac:dyDescent="0.25">
      <c r="I9533" s="7"/>
      <c r="J9533" s="7"/>
      <c r="T9533"/>
    </row>
    <row r="9534" spans="9:20" x14ac:dyDescent="0.25">
      <c r="I9534" s="7"/>
      <c r="J9534" s="7"/>
      <c r="T9534"/>
    </row>
    <row r="9535" spans="9:20" x14ac:dyDescent="0.25">
      <c r="I9535" s="7"/>
      <c r="J9535" s="7"/>
      <c r="T9535"/>
    </row>
    <row r="9536" spans="9:20" x14ac:dyDescent="0.25">
      <c r="I9536" s="7"/>
      <c r="J9536" s="7"/>
      <c r="T9536"/>
    </row>
    <row r="9537" spans="9:20" x14ac:dyDescent="0.25">
      <c r="I9537" s="7"/>
      <c r="J9537" s="7"/>
      <c r="T9537"/>
    </row>
    <row r="9538" spans="9:20" x14ac:dyDescent="0.25">
      <c r="I9538" s="7"/>
      <c r="J9538" s="7"/>
      <c r="T9538"/>
    </row>
    <row r="9539" spans="9:20" x14ac:dyDescent="0.25">
      <c r="I9539" s="7"/>
      <c r="J9539" s="7"/>
      <c r="T9539"/>
    </row>
    <row r="9540" spans="9:20" x14ac:dyDescent="0.25">
      <c r="I9540" s="7"/>
      <c r="J9540" s="7"/>
      <c r="T9540"/>
    </row>
    <row r="9541" spans="9:20" x14ac:dyDescent="0.25">
      <c r="I9541" s="7"/>
      <c r="J9541" s="7"/>
      <c r="T9541"/>
    </row>
    <row r="9542" spans="9:20" x14ac:dyDescent="0.25">
      <c r="I9542" s="7"/>
      <c r="J9542" s="7"/>
      <c r="T9542"/>
    </row>
    <row r="9543" spans="9:20" x14ac:dyDescent="0.25">
      <c r="I9543" s="7"/>
      <c r="J9543" s="7"/>
      <c r="T9543"/>
    </row>
    <row r="9544" spans="9:20" x14ac:dyDescent="0.25">
      <c r="I9544" s="7"/>
      <c r="J9544" s="7"/>
      <c r="T9544"/>
    </row>
    <row r="9545" spans="9:20" x14ac:dyDescent="0.25">
      <c r="I9545" s="7"/>
      <c r="J9545" s="7"/>
      <c r="T9545"/>
    </row>
    <row r="9546" spans="9:20" x14ac:dyDescent="0.25">
      <c r="I9546" s="7"/>
      <c r="J9546" s="7"/>
      <c r="T9546"/>
    </row>
    <row r="9547" spans="9:20" x14ac:dyDescent="0.25">
      <c r="I9547" s="7"/>
      <c r="J9547" s="7"/>
      <c r="T9547"/>
    </row>
    <row r="9548" spans="9:20" x14ac:dyDescent="0.25">
      <c r="I9548" s="7"/>
      <c r="J9548" s="7"/>
      <c r="T9548"/>
    </row>
    <row r="9549" spans="9:20" x14ac:dyDescent="0.25">
      <c r="I9549" s="7"/>
      <c r="J9549" s="7"/>
      <c r="T9549"/>
    </row>
    <row r="9550" spans="9:20" x14ac:dyDescent="0.25">
      <c r="I9550" s="7"/>
      <c r="J9550" s="7"/>
      <c r="T9550"/>
    </row>
    <row r="9551" spans="9:20" x14ac:dyDescent="0.25">
      <c r="I9551" s="7"/>
      <c r="J9551" s="7"/>
      <c r="T9551"/>
    </row>
    <row r="9552" spans="9:20" x14ac:dyDescent="0.25">
      <c r="I9552" s="7"/>
      <c r="J9552" s="7"/>
      <c r="T9552"/>
    </row>
    <row r="9553" spans="9:20" x14ac:dyDescent="0.25">
      <c r="I9553" s="7"/>
      <c r="J9553" s="7"/>
      <c r="T9553"/>
    </row>
    <row r="9554" spans="9:20" x14ac:dyDescent="0.25">
      <c r="I9554" s="7"/>
      <c r="J9554" s="7"/>
      <c r="T9554"/>
    </row>
    <row r="9555" spans="9:20" x14ac:dyDescent="0.25">
      <c r="I9555" s="7"/>
      <c r="J9555" s="7"/>
      <c r="T9555"/>
    </row>
    <row r="9556" spans="9:20" x14ac:dyDescent="0.25">
      <c r="I9556" s="7"/>
      <c r="J9556" s="7"/>
      <c r="T9556"/>
    </row>
    <row r="9557" spans="9:20" x14ac:dyDescent="0.25">
      <c r="I9557" s="7"/>
      <c r="J9557" s="7"/>
      <c r="T9557"/>
    </row>
    <row r="9558" spans="9:20" x14ac:dyDescent="0.25">
      <c r="I9558" s="7"/>
      <c r="J9558" s="7"/>
      <c r="T9558"/>
    </row>
    <row r="9559" spans="9:20" x14ac:dyDescent="0.25">
      <c r="I9559" s="7"/>
      <c r="J9559" s="7"/>
      <c r="T9559"/>
    </row>
    <row r="9560" spans="9:20" x14ac:dyDescent="0.25">
      <c r="I9560" s="7"/>
      <c r="J9560" s="7"/>
      <c r="T9560"/>
    </row>
    <row r="9561" spans="9:20" x14ac:dyDescent="0.25">
      <c r="I9561" s="7"/>
      <c r="J9561" s="7"/>
      <c r="T9561"/>
    </row>
    <row r="9562" spans="9:20" x14ac:dyDescent="0.25">
      <c r="I9562" s="7"/>
      <c r="J9562" s="7"/>
      <c r="T9562"/>
    </row>
    <row r="9563" spans="9:20" x14ac:dyDescent="0.25">
      <c r="I9563" s="7"/>
      <c r="J9563" s="7"/>
      <c r="T9563"/>
    </row>
    <row r="9564" spans="9:20" x14ac:dyDescent="0.25">
      <c r="I9564" s="7"/>
      <c r="J9564" s="7"/>
      <c r="T9564"/>
    </row>
    <row r="9565" spans="9:20" x14ac:dyDescent="0.25">
      <c r="I9565" s="7"/>
      <c r="J9565" s="7"/>
      <c r="T9565"/>
    </row>
    <row r="9566" spans="9:20" x14ac:dyDescent="0.25">
      <c r="I9566" s="7"/>
      <c r="J9566" s="7"/>
      <c r="T9566"/>
    </row>
    <row r="9567" spans="9:20" x14ac:dyDescent="0.25">
      <c r="I9567" s="7"/>
      <c r="J9567" s="7"/>
      <c r="T9567"/>
    </row>
    <row r="9568" spans="9:20" x14ac:dyDescent="0.25">
      <c r="I9568" s="7"/>
      <c r="J9568" s="7"/>
      <c r="T9568"/>
    </row>
    <row r="9569" spans="9:20" x14ac:dyDescent="0.25">
      <c r="I9569" s="7"/>
      <c r="J9569" s="7"/>
      <c r="T9569"/>
    </row>
    <row r="9570" spans="9:20" x14ac:dyDescent="0.25">
      <c r="I9570" s="7"/>
      <c r="J9570" s="7"/>
      <c r="T9570"/>
    </row>
    <row r="9571" spans="9:20" x14ac:dyDescent="0.25">
      <c r="I9571" s="7"/>
      <c r="J9571" s="7"/>
      <c r="T9571"/>
    </row>
    <row r="9572" spans="9:20" x14ac:dyDescent="0.25">
      <c r="I9572" s="7"/>
      <c r="J9572" s="7"/>
      <c r="T9572"/>
    </row>
    <row r="9573" spans="9:20" x14ac:dyDescent="0.25">
      <c r="I9573" s="7"/>
      <c r="J9573" s="7"/>
      <c r="T9573"/>
    </row>
    <row r="9574" spans="9:20" x14ac:dyDescent="0.25">
      <c r="I9574" s="7"/>
      <c r="J9574" s="7"/>
      <c r="T9574"/>
    </row>
    <row r="9575" spans="9:20" x14ac:dyDescent="0.25">
      <c r="I9575" s="7"/>
      <c r="J9575" s="7"/>
      <c r="T9575"/>
    </row>
    <row r="9576" spans="9:20" x14ac:dyDescent="0.25">
      <c r="I9576" s="7"/>
      <c r="J9576" s="7"/>
      <c r="T9576"/>
    </row>
    <row r="9577" spans="9:20" x14ac:dyDescent="0.25">
      <c r="I9577" s="7"/>
      <c r="J9577" s="7"/>
      <c r="T9577"/>
    </row>
    <row r="9578" spans="9:20" x14ac:dyDescent="0.25">
      <c r="I9578" s="7"/>
      <c r="J9578" s="7"/>
      <c r="T9578"/>
    </row>
    <row r="9579" spans="9:20" x14ac:dyDescent="0.25">
      <c r="I9579" s="7"/>
      <c r="J9579" s="7"/>
      <c r="T9579"/>
    </row>
    <row r="9580" spans="9:20" x14ac:dyDescent="0.25">
      <c r="I9580" s="7"/>
      <c r="J9580" s="7"/>
      <c r="T9580"/>
    </row>
    <row r="9581" spans="9:20" x14ac:dyDescent="0.25">
      <c r="I9581" s="7"/>
      <c r="J9581" s="7"/>
      <c r="T9581"/>
    </row>
    <row r="9582" spans="9:20" x14ac:dyDescent="0.25">
      <c r="I9582" s="7"/>
      <c r="J9582" s="7"/>
      <c r="T9582"/>
    </row>
    <row r="9583" spans="9:20" x14ac:dyDescent="0.25">
      <c r="I9583" s="7"/>
      <c r="J9583" s="7"/>
      <c r="T9583"/>
    </row>
    <row r="9584" spans="9:20" x14ac:dyDescent="0.25">
      <c r="I9584" s="7"/>
      <c r="J9584" s="7"/>
      <c r="T9584"/>
    </row>
    <row r="9585" spans="9:20" x14ac:dyDescent="0.25">
      <c r="I9585" s="7"/>
      <c r="J9585" s="7"/>
      <c r="T9585"/>
    </row>
    <row r="9586" spans="9:20" x14ac:dyDescent="0.25">
      <c r="I9586" s="7"/>
      <c r="J9586" s="7"/>
      <c r="T9586"/>
    </row>
    <row r="9587" spans="9:20" x14ac:dyDescent="0.25">
      <c r="I9587" s="7"/>
      <c r="J9587" s="7"/>
      <c r="T9587"/>
    </row>
    <row r="9588" spans="9:20" x14ac:dyDescent="0.25">
      <c r="I9588" s="7"/>
      <c r="J9588" s="7"/>
      <c r="T9588"/>
    </row>
    <row r="9589" spans="9:20" x14ac:dyDescent="0.25">
      <c r="I9589" s="7"/>
      <c r="J9589" s="7"/>
      <c r="T9589"/>
    </row>
    <row r="9590" spans="9:20" x14ac:dyDescent="0.25">
      <c r="I9590" s="7"/>
      <c r="J9590" s="7"/>
      <c r="T9590"/>
    </row>
    <row r="9591" spans="9:20" x14ac:dyDescent="0.25">
      <c r="I9591" s="7"/>
      <c r="J9591" s="7"/>
      <c r="T9591"/>
    </row>
    <row r="9592" spans="9:20" x14ac:dyDescent="0.25">
      <c r="I9592" s="7"/>
      <c r="J9592" s="7"/>
      <c r="T9592"/>
    </row>
    <row r="9593" spans="9:20" x14ac:dyDescent="0.25">
      <c r="I9593" s="7"/>
      <c r="J9593" s="7"/>
      <c r="T9593"/>
    </row>
    <row r="9594" spans="9:20" x14ac:dyDescent="0.25">
      <c r="I9594" s="7"/>
      <c r="J9594" s="7"/>
      <c r="T9594"/>
    </row>
    <row r="9595" spans="9:20" x14ac:dyDescent="0.25">
      <c r="I9595" s="7"/>
      <c r="J9595" s="7"/>
      <c r="T9595"/>
    </row>
    <row r="9596" spans="9:20" x14ac:dyDescent="0.25">
      <c r="I9596" s="7"/>
      <c r="J9596" s="7"/>
      <c r="T9596"/>
    </row>
    <row r="9597" spans="9:20" x14ac:dyDescent="0.25">
      <c r="I9597" s="7"/>
      <c r="J9597" s="7"/>
      <c r="T9597"/>
    </row>
    <row r="9598" spans="9:20" x14ac:dyDescent="0.25">
      <c r="I9598" s="7"/>
      <c r="J9598" s="7"/>
      <c r="T9598"/>
    </row>
    <row r="9599" spans="9:20" x14ac:dyDescent="0.25">
      <c r="I9599" s="7"/>
      <c r="J9599" s="7"/>
      <c r="T9599"/>
    </row>
    <row r="9600" spans="9:20" x14ac:dyDescent="0.25">
      <c r="I9600" s="7"/>
      <c r="J9600" s="7"/>
      <c r="T9600"/>
    </row>
    <row r="9601" spans="9:20" x14ac:dyDescent="0.25">
      <c r="I9601" s="7"/>
      <c r="J9601" s="7"/>
      <c r="T9601"/>
    </row>
    <row r="9602" spans="9:20" x14ac:dyDescent="0.25">
      <c r="I9602" s="7"/>
      <c r="J9602" s="7"/>
      <c r="T9602"/>
    </row>
    <row r="9603" spans="9:20" x14ac:dyDescent="0.25">
      <c r="I9603" s="7"/>
      <c r="J9603" s="7"/>
      <c r="T9603"/>
    </row>
    <row r="9604" spans="9:20" x14ac:dyDescent="0.25">
      <c r="I9604" s="7"/>
      <c r="J9604" s="7"/>
      <c r="T9604"/>
    </row>
    <row r="9605" spans="9:20" x14ac:dyDescent="0.25">
      <c r="I9605" s="7"/>
      <c r="J9605" s="7"/>
      <c r="T9605"/>
    </row>
    <row r="9606" spans="9:20" x14ac:dyDescent="0.25">
      <c r="I9606" s="7"/>
      <c r="J9606" s="7"/>
      <c r="T9606"/>
    </row>
    <row r="9607" spans="9:20" x14ac:dyDescent="0.25">
      <c r="I9607" s="7"/>
      <c r="J9607" s="7"/>
      <c r="T9607"/>
    </row>
    <row r="9608" spans="9:20" x14ac:dyDescent="0.25">
      <c r="I9608" s="7"/>
      <c r="J9608" s="7"/>
      <c r="T9608"/>
    </row>
    <row r="9609" spans="9:20" x14ac:dyDescent="0.25">
      <c r="I9609" s="7"/>
      <c r="J9609" s="7"/>
      <c r="T9609"/>
    </row>
    <row r="9610" spans="9:20" x14ac:dyDescent="0.25">
      <c r="I9610" s="7"/>
      <c r="J9610" s="7"/>
      <c r="T9610"/>
    </row>
    <row r="9611" spans="9:20" x14ac:dyDescent="0.25">
      <c r="I9611" s="7"/>
      <c r="J9611" s="7"/>
      <c r="T9611"/>
    </row>
    <row r="9612" spans="9:20" x14ac:dyDescent="0.25">
      <c r="I9612" s="7"/>
      <c r="J9612" s="7"/>
      <c r="T9612"/>
    </row>
    <row r="9613" spans="9:20" x14ac:dyDescent="0.25">
      <c r="I9613" s="7"/>
      <c r="J9613" s="7"/>
      <c r="T9613"/>
    </row>
    <row r="9614" spans="9:20" x14ac:dyDescent="0.25">
      <c r="I9614" s="7"/>
      <c r="J9614" s="7"/>
      <c r="T9614"/>
    </row>
    <row r="9615" spans="9:20" x14ac:dyDescent="0.25">
      <c r="I9615" s="7"/>
      <c r="J9615" s="7"/>
      <c r="T9615"/>
    </row>
    <row r="9616" spans="9:20" x14ac:dyDescent="0.25">
      <c r="I9616" s="7"/>
      <c r="J9616" s="7"/>
      <c r="T9616"/>
    </row>
    <row r="9617" spans="9:20" x14ac:dyDescent="0.25">
      <c r="I9617" s="7"/>
      <c r="J9617" s="7"/>
      <c r="T9617"/>
    </row>
    <row r="9618" spans="9:20" x14ac:dyDescent="0.25">
      <c r="I9618" s="7"/>
      <c r="J9618" s="7"/>
      <c r="T9618"/>
    </row>
    <row r="9619" spans="9:20" x14ac:dyDescent="0.25">
      <c r="I9619" s="7"/>
      <c r="J9619" s="7"/>
      <c r="T9619"/>
    </row>
    <row r="9620" spans="9:20" x14ac:dyDescent="0.25">
      <c r="I9620" s="7"/>
      <c r="J9620" s="7"/>
      <c r="T9620"/>
    </row>
    <row r="9621" spans="9:20" x14ac:dyDescent="0.25">
      <c r="I9621" s="7"/>
      <c r="J9621" s="7"/>
      <c r="T9621"/>
    </row>
    <row r="9622" spans="9:20" x14ac:dyDescent="0.25">
      <c r="I9622" s="7"/>
      <c r="J9622" s="7"/>
      <c r="T9622"/>
    </row>
    <row r="9623" spans="9:20" x14ac:dyDescent="0.25">
      <c r="I9623" s="7"/>
      <c r="J9623" s="7"/>
      <c r="T9623"/>
    </row>
    <row r="9624" spans="9:20" x14ac:dyDescent="0.25">
      <c r="I9624" s="7"/>
      <c r="J9624" s="7"/>
      <c r="T9624"/>
    </row>
    <row r="9625" spans="9:20" x14ac:dyDescent="0.25">
      <c r="I9625" s="7"/>
      <c r="J9625" s="7"/>
      <c r="T9625"/>
    </row>
    <row r="9626" spans="9:20" x14ac:dyDescent="0.25">
      <c r="I9626" s="7"/>
      <c r="J9626" s="7"/>
      <c r="T9626"/>
    </row>
    <row r="9627" spans="9:20" x14ac:dyDescent="0.25">
      <c r="I9627" s="7"/>
      <c r="J9627" s="7"/>
      <c r="T9627"/>
    </row>
    <row r="9628" spans="9:20" x14ac:dyDescent="0.25">
      <c r="I9628" s="7"/>
      <c r="J9628" s="7"/>
      <c r="T9628"/>
    </row>
    <row r="9629" spans="9:20" x14ac:dyDescent="0.25">
      <c r="I9629" s="7"/>
      <c r="J9629" s="7"/>
      <c r="T9629"/>
    </row>
    <row r="9630" spans="9:20" x14ac:dyDescent="0.25">
      <c r="I9630" s="7"/>
      <c r="J9630" s="7"/>
      <c r="T9630"/>
    </row>
    <row r="9631" spans="9:20" x14ac:dyDescent="0.25">
      <c r="I9631" s="7"/>
      <c r="J9631" s="7"/>
      <c r="T9631"/>
    </row>
    <row r="9632" spans="9:20" x14ac:dyDescent="0.25">
      <c r="I9632" s="7"/>
      <c r="J9632" s="7"/>
      <c r="T9632"/>
    </row>
    <row r="9633" spans="9:20" x14ac:dyDescent="0.25">
      <c r="I9633" s="7"/>
      <c r="J9633" s="7"/>
      <c r="T9633"/>
    </row>
    <row r="9634" spans="9:20" x14ac:dyDescent="0.25">
      <c r="I9634" s="7"/>
      <c r="J9634" s="7"/>
      <c r="T9634"/>
    </row>
    <row r="9635" spans="9:20" x14ac:dyDescent="0.25">
      <c r="I9635" s="7"/>
      <c r="J9635" s="7"/>
      <c r="T9635"/>
    </row>
    <row r="9636" spans="9:20" x14ac:dyDescent="0.25">
      <c r="I9636" s="7"/>
      <c r="J9636" s="7"/>
      <c r="T9636"/>
    </row>
    <row r="9637" spans="9:20" x14ac:dyDescent="0.25">
      <c r="I9637" s="7"/>
      <c r="J9637" s="7"/>
      <c r="T9637"/>
    </row>
    <row r="9638" spans="9:20" x14ac:dyDescent="0.25">
      <c r="I9638" s="7"/>
      <c r="J9638" s="7"/>
      <c r="T9638"/>
    </row>
    <row r="9639" spans="9:20" x14ac:dyDescent="0.25">
      <c r="I9639" s="7"/>
      <c r="J9639" s="7"/>
      <c r="T9639"/>
    </row>
    <row r="9640" spans="9:20" x14ac:dyDescent="0.25">
      <c r="I9640" s="7"/>
      <c r="J9640" s="7"/>
      <c r="T9640"/>
    </row>
    <row r="9641" spans="9:20" x14ac:dyDescent="0.25">
      <c r="I9641" s="7"/>
      <c r="J9641" s="7"/>
      <c r="T9641"/>
    </row>
    <row r="9642" spans="9:20" x14ac:dyDescent="0.25">
      <c r="I9642" s="7"/>
      <c r="J9642" s="7"/>
      <c r="T9642"/>
    </row>
    <row r="9643" spans="9:20" x14ac:dyDescent="0.25">
      <c r="I9643" s="7"/>
      <c r="J9643" s="7"/>
      <c r="T9643"/>
    </row>
    <row r="9644" spans="9:20" x14ac:dyDescent="0.25">
      <c r="I9644" s="7"/>
      <c r="J9644" s="7"/>
      <c r="T9644"/>
    </row>
    <row r="9645" spans="9:20" x14ac:dyDescent="0.25">
      <c r="I9645" s="7"/>
      <c r="J9645" s="7"/>
      <c r="T9645"/>
    </row>
    <row r="9646" spans="9:20" x14ac:dyDescent="0.25">
      <c r="I9646" s="7"/>
      <c r="J9646" s="7"/>
      <c r="T9646"/>
    </row>
    <row r="9647" spans="9:20" x14ac:dyDescent="0.25">
      <c r="I9647" s="7"/>
      <c r="J9647" s="7"/>
      <c r="T9647"/>
    </row>
    <row r="9648" spans="9:20" x14ac:dyDescent="0.25">
      <c r="I9648" s="7"/>
      <c r="J9648" s="7"/>
      <c r="T9648"/>
    </row>
    <row r="9649" spans="9:20" x14ac:dyDescent="0.25">
      <c r="I9649" s="7"/>
      <c r="J9649" s="7"/>
      <c r="T9649"/>
    </row>
    <row r="9650" spans="9:20" x14ac:dyDescent="0.25">
      <c r="I9650" s="7"/>
      <c r="J9650" s="7"/>
      <c r="T9650"/>
    </row>
    <row r="9651" spans="9:20" x14ac:dyDescent="0.25">
      <c r="I9651" s="7"/>
      <c r="J9651" s="7"/>
      <c r="T9651"/>
    </row>
    <row r="9652" spans="9:20" x14ac:dyDescent="0.25">
      <c r="I9652" s="7"/>
      <c r="J9652" s="7"/>
      <c r="T9652"/>
    </row>
    <row r="9653" spans="9:20" x14ac:dyDescent="0.25">
      <c r="I9653" s="7"/>
      <c r="J9653" s="7"/>
      <c r="T9653"/>
    </row>
    <row r="9654" spans="9:20" x14ac:dyDescent="0.25">
      <c r="I9654" s="7"/>
      <c r="J9654" s="7"/>
      <c r="T9654"/>
    </row>
    <row r="9655" spans="9:20" x14ac:dyDescent="0.25">
      <c r="I9655" s="7"/>
      <c r="J9655" s="7"/>
      <c r="T9655"/>
    </row>
    <row r="9656" spans="9:20" x14ac:dyDescent="0.25">
      <c r="I9656" s="7"/>
      <c r="J9656" s="7"/>
      <c r="T9656"/>
    </row>
    <row r="9657" spans="9:20" x14ac:dyDescent="0.25">
      <c r="I9657" s="7"/>
      <c r="J9657" s="7"/>
      <c r="T9657"/>
    </row>
    <row r="9658" spans="9:20" x14ac:dyDescent="0.25">
      <c r="I9658" s="7"/>
      <c r="J9658" s="7"/>
      <c r="T9658"/>
    </row>
    <row r="9659" spans="9:20" x14ac:dyDescent="0.25">
      <c r="I9659" s="7"/>
      <c r="J9659" s="7"/>
      <c r="T9659"/>
    </row>
    <row r="9660" spans="9:20" x14ac:dyDescent="0.25">
      <c r="I9660" s="7"/>
      <c r="J9660" s="7"/>
      <c r="T9660"/>
    </row>
    <row r="9661" spans="9:20" x14ac:dyDescent="0.25">
      <c r="I9661" s="7"/>
      <c r="J9661" s="7"/>
      <c r="T9661"/>
    </row>
    <row r="9662" spans="9:20" x14ac:dyDescent="0.25">
      <c r="I9662" s="7"/>
      <c r="J9662" s="7"/>
      <c r="T9662"/>
    </row>
    <row r="9663" spans="9:20" x14ac:dyDescent="0.25">
      <c r="I9663" s="7"/>
      <c r="J9663" s="7"/>
      <c r="T9663"/>
    </row>
    <row r="9664" spans="9:20" x14ac:dyDescent="0.25">
      <c r="I9664" s="7"/>
      <c r="J9664" s="7"/>
      <c r="T9664"/>
    </row>
    <row r="9665" spans="9:20" x14ac:dyDescent="0.25">
      <c r="I9665" s="7"/>
      <c r="J9665" s="7"/>
      <c r="T9665"/>
    </row>
    <row r="9666" spans="9:20" x14ac:dyDescent="0.25">
      <c r="I9666" s="7"/>
      <c r="J9666" s="7"/>
      <c r="T9666"/>
    </row>
    <row r="9667" spans="9:20" x14ac:dyDescent="0.25">
      <c r="I9667" s="7"/>
      <c r="J9667" s="7"/>
      <c r="T9667"/>
    </row>
    <row r="9668" spans="9:20" x14ac:dyDescent="0.25">
      <c r="I9668" s="7"/>
      <c r="J9668" s="7"/>
      <c r="T9668"/>
    </row>
    <row r="9669" spans="9:20" x14ac:dyDescent="0.25">
      <c r="I9669" s="7"/>
      <c r="J9669" s="7"/>
      <c r="T9669"/>
    </row>
    <row r="9670" spans="9:20" x14ac:dyDescent="0.25">
      <c r="I9670" s="7"/>
      <c r="J9670" s="7"/>
      <c r="T9670"/>
    </row>
    <row r="9671" spans="9:20" x14ac:dyDescent="0.25">
      <c r="I9671" s="7"/>
      <c r="J9671" s="7"/>
      <c r="T9671"/>
    </row>
    <row r="9672" spans="9:20" x14ac:dyDescent="0.25">
      <c r="I9672" s="7"/>
      <c r="J9672" s="7"/>
      <c r="T9672"/>
    </row>
    <row r="9673" spans="9:20" x14ac:dyDescent="0.25">
      <c r="I9673" s="7"/>
      <c r="J9673" s="7"/>
      <c r="T9673"/>
    </row>
    <row r="9674" spans="9:20" x14ac:dyDescent="0.25">
      <c r="I9674" s="7"/>
      <c r="J9674" s="7"/>
      <c r="T9674"/>
    </row>
    <row r="9675" spans="9:20" x14ac:dyDescent="0.25">
      <c r="I9675" s="7"/>
      <c r="J9675" s="7"/>
      <c r="T9675"/>
    </row>
    <row r="9676" spans="9:20" x14ac:dyDescent="0.25">
      <c r="I9676" s="7"/>
      <c r="J9676" s="7"/>
      <c r="T9676"/>
    </row>
    <row r="9677" spans="9:20" x14ac:dyDescent="0.25">
      <c r="I9677" s="7"/>
      <c r="J9677" s="7"/>
      <c r="T9677"/>
    </row>
    <row r="9678" spans="9:20" x14ac:dyDescent="0.25">
      <c r="I9678" s="7"/>
      <c r="J9678" s="7"/>
      <c r="T9678"/>
    </row>
    <row r="9679" spans="9:20" x14ac:dyDescent="0.25">
      <c r="I9679" s="7"/>
      <c r="J9679" s="7"/>
      <c r="T9679"/>
    </row>
    <row r="9680" spans="9:20" x14ac:dyDescent="0.25">
      <c r="I9680" s="7"/>
      <c r="J9680" s="7"/>
      <c r="T9680"/>
    </row>
    <row r="9681" spans="9:20" x14ac:dyDescent="0.25">
      <c r="I9681" s="7"/>
      <c r="J9681" s="7"/>
      <c r="T9681"/>
    </row>
    <row r="9682" spans="9:20" x14ac:dyDescent="0.25">
      <c r="I9682" s="7"/>
      <c r="J9682" s="7"/>
      <c r="T9682"/>
    </row>
    <row r="9683" spans="9:20" x14ac:dyDescent="0.25">
      <c r="I9683" s="7"/>
      <c r="J9683" s="7"/>
      <c r="T9683"/>
    </row>
    <row r="9684" spans="9:20" x14ac:dyDescent="0.25">
      <c r="I9684" s="7"/>
      <c r="J9684" s="7"/>
      <c r="T9684"/>
    </row>
    <row r="9685" spans="9:20" x14ac:dyDescent="0.25">
      <c r="I9685" s="7"/>
      <c r="J9685" s="7"/>
      <c r="T9685"/>
    </row>
    <row r="9686" spans="9:20" x14ac:dyDescent="0.25">
      <c r="I9686" s="7"/>
      <c r="J9686" s="7"/>
      <c r="T9686"/>
    </row>
    <row r="9687" spans="9:20" x14ac:dyDescent="0.25">
      <c r="I9687" s="7"/>
      <c r="J9687" s="7"/>
      <c r="T9687"/>
    </row>
    <row r="9688" spans="9:20" x14ac:dyDescent="0.25">
      <c r="I9688" s="7"/>
      <c r="J9688" s="7"/>
      <c r="T9688"/>
    </row>
    <row r="9689" spans="9:20" x14ac:dyDescent="0.25">
      <c r="I9689" s="7"/>
      <c r="J9689" s="7"/>
      <c r="T9689"/>
    </row>
    <row r="9690" spans="9:20" x14ac:dyDescent="0.25">
      <c r="I9690" s="7"/>
      <c r="J9690" s="7"/>
      <c r="T9690"/>
    </row>
    <row r="9691" spans="9:20" x14ac:dyDescent="0.25">
      <c r="I9691" s="7"/>
      <c r="J9691" s="7"/>
      <c r="T9691"/>
    </row>
    <row r="9692" spans="9:20" x14ac:dyDescent="0.25">
      <c r="I9692" s="7"/>
      <c r="J9692" s="7"/>
      <c r="T9692"/>
    </row>
    <row r="9693" spans="9:20" x14ac:dyDescent="0.25">
      <c r="I9693" s="7"/>
      <c r="J9693" s="7"/>
      <c r="T9693"/>
    </row>
    <row r="9694" spans="9:20" x14ac:dyDescent="0.25">
      <c r="I9694" s="7"/>
      <c r="J9694" s="7"/>
      <c r="T9694"/>
    </row>
    <row r="9695" spans="9:20" x14ac:dyDescent="0.25">
      <c r="I9695" s="7"/>
      <c r="J9695" s="7"/>
      <c r="T9695"/>
    </row>
    <row r="9696" spans="9:20" x14ac:dyDescent="0.25">
      <c r="I9696" s="7"/>
      <c r="J9696" s="7"/>
      <c r="T9696"/>
    </row>
    <row r="9697" spans="9:20" x14ac:dyDescent="0.25">
      <c r="I9697" s="7"/>
      <c r="J9697" s="7"/>
      <c r="T9697"/>
    </row>
    <row r="9698" spans="9:20" x14ac:dyDescent="0.25">
      <c r="I9698" s="7"/>
      <c r="J9698" s="7"/>
      <c r="T9698"/>
    </row>
    <row r="9699" spans="9:20" x14ac:dyDescent="0.25">
      <c r="I9699" s="7"/>
      <c r="J9699" s="7"/>
      <c r="T9699"/>
    </row>
    <row r="9700" spans="9:20" x14ac:dyDescent="0.25">
      <c r="I9700" s="7"/>
      <c r="J9700" s="7"/>
      <c r="T9700"/>
    </row>
    <row r="9701" spans="9:20" x14ac:dyDescent="0.25">
      <c r="I9701" s="7"/>
      <c r="J9701" s="7"/>
      <c r="T9701"/>
    </row>
    <row r="9702" spans="9:20" x14ac:dyDescent="0.25">
      <c r="I9702" s="7"/>
      <c r="J9702" s="7"/>
      <c r="T9702"/>
    </row>
    <row r="9703" spans="9:20" x14ac:dyDescent="0.25">
      <c r="I9703" s="7"/>
      <c r="J9703" s="7"/>
      <c r="T9703"/>
    </row>
    <row r="9704" spans="9:20" x14ac:dyDescent="0.25">
      <c r="I9704" s="7"/>
      <c r="J9704" s="7"/>
      <c r="T9704"/>
    </row>
    <row r="9705" spans="9:20" x14ac:dyDescent="0.25">
      <c r="I9705" s="7"/>
      <c r="J9705" s="7"/>
      <c r="T9705"/>
    </row>
    <row r="9706" spans="9:20" x14ac:dyDescent="0.25">
      <c r="I9706" s="7"/>
      <c r="J9706" s="7"/>
      <c r="T9706"/>
    </row>
    <row r="9707" spans="9:20" x14ac:dyDescent="0.25">
      <c r="I9707" s="7"/>
      <c r="J9707" s="7"/>
      <c r="T9707"/>
    </row>
    <row r="9708" spans="9:20" x14ac:dyDescent="0.25">
      <c r="I9708" s="7"/>
      <c r="J9708" s="7"/>
      <c r="T9708"/>
    </row>
    <row r="9709" spans="9:20" x14ac:dyDescent="0.25">
      <c r="I9709" s="7"/>
      <c r="J9709" s="7"/>
      <c r="T9709"/>
    </row>
    <row r="9710" spans="9:20" x14ac:dyDescent="0.25">
      <c r="I9710" s="7"/>
      <c r="J9710" s="7"/>
      <c r="T9710"/>
    </row>
    <row r="9711" spans="9:20" x14ac:dyDescent="0.25">
      <c r="I9711" s="7"/>
      <c r="J9711" s="7"/>
      <c r="T9711"/>
    </row>
    <row r="9712" spans="9:20" x14ac:dyDescent="0.25">
      <c r="I9712" s="7"/>
      <c r="J9712" s="7"/>
      <c r="T9712"/>
    </row>
    <row r="9713" spans="9:20" x14ac:dyDescent="0.25">
      <c r="I9713" s="7"/>
      <c r="J9713" s="7"/>
      <c r="T9713"/>
    </row>
    <row r="9714" spans="9:20" x14ac:dyDescent="0.25">
      <c r="I9714" s="7"/>
      <c r="J9714" s="7"/>
      <c r="T9714"/>
    </row>
    <row r="9715" spans="9:20" x14ac:dyDescent="0.25">
      <c r="I9715" s="7"/>
      <c r="J9715" s="7"/>
      <c r="T9715"/>
    </row>
    <row r="9716" spans="9:20" x14ac:dyDescent="0.25">
      <c r="I9716" s="7"/>
      <c r="J9716" s="7"/>
      <c r="T9716"/>
    </row>
    <row r="9717" spans="9:20" x14ac:dyDescent="0.25">
      <c r="I9717" s="7"/>
      <c r="J9717" s="7"/>
      <c r="T9717"/>
    </row>
    <row r="9718" spans="9:20" x14ac:dyDescent="0.25">
      <c r="I9718" s="7"/>
      <c r="J9718" s="7"/>
      <c r="T9718"/>
    </row>
    <row r="9719" spans="9:20" x14ac:dyDescent="0.25">
      <c r="I9719" s="7"/>
      <c r="J9719" s="7"/>
      <c r="T9719"/>
    </row>
    <row r="9720" spans="9:20" x14ac:dyDescent="0.25">
      <c r="I9720" s="7"/>
      <c r="J9720" s="7"/>
      <c r="T9720"/>
    </row>
    <row r="9721" spans="9:20" x14ac:dyDescent="0.25">
      <c r="I9721" s="7"/>
      <c r="J9721" s="7"/>
      <c r="T9721"/>
    </row>
    <row r="9722" spans="9:20" x14ac:dyDescent="0.25">
      <c r="I9722" s="7"/>
      <c r="J9722" s="7"/>
      <c r="T9722"/>
    </row>
    <row r="9723" spans="9:20" x14ac:dyDescent="0.25">
      <c r="I9723" s="7"/>
      <c r="J9723" s="7"/>
      <c r="T9723"/>
    </row>
    <row r="9724" spans="9:20" x14ac:dyDescent="0.25">
      <c r="I9724" s="7"/>
      <c r="J9724" s="7"/>
      <c r="T9724"/>
    </row>
    <row r="9725" spans="9:20" x14ac:dyDescent="0.25">
      <c r="I9725" s="7"/>
      <c r="J9725" s="7"/>
      <c r="T9725"/>
    </row>
    <row r="9726" spans="9:20" x14ac:dyDescent="0.25">
      <c r="I9726" s="7"/>
      <c r="J9726" s="7"/>
      <c r="T9726"/>
    </row>
    <row r="9727" spans="9:20" x14ac:dyDescent="0.25">
      <c r="I9727" s="7"/>
      <c r="J9727" s="7"/>
      <c r="T9727"/>
    </row>
    <row r="9728" spans="9:20" x14ac:dyDescent="0.25">
      <c r="I9728" s="7"/>
      <c r="J9728" s="7"/>
      <c r="T9728"/>
    </row>
    <row r="9729" spans="9:20" x14ac:dyDescent="0.25">
      <c r="I9729" s="7"/>
      <c r="J9729" s="7"/>
      <c r="T9729"/>
    </row>
    <row r="9730" spans="9:20" x14ac:dyDescent="0.25">
      <c r="I9730" s="7"/>
      <c r="J9730" s="7"/>
      <c r="T9730"/>
    </row>
    <row r="9731" spans="9:20" x14ac:dyDescent="0.25">
      <c r="I9731" s="7"/>
      <c r="J9731" s="7"/>
      <c r="T9731"/>
    </row>
    <row r="9732" spans="9:20" x14ac:dyDescent="0.25">
      <c r="I9732" s="7"/>
      <c r="J9732" s="7"/>
      <c r="T9732"/>
    </row>
    <row r="9733" spans="9:20" x14ac:dyDescent="0.25">
      <c r="I9733" s="7"/>
      <c r="J9733" s="7"/>
      <c r="T9733"/>
    </row>
    <row r="9734" spans="9:20" x14ac:dyDescent="0.25">
      <c r="I9734" s="7"/>
      <c r="J9734" s="7"/>
      <c r="T9734"/>
    </row>
    <row r="9735" spans="9:20" x14ac:dyDescent="0.25">
      <c r="I9735" s="7"/>
      <c r="J9735" s="7"/>
      <c r="T9735"/>
    </row>
    <row r="9736" spans="9:20" x14ac:dyDescent="0.25">
      <c r="I9736" s="7"/>
      <c r="J9736" s="7"/>
      <c r="T9736"/>
    </row>
    <row r="9737" spans="9:20" x14ac:dyDescent="0.25">
      <c r="I9737" s="7"/>
      <c r="J9737" s="7"/>
      <c r="T9737"/>
    </row>
    <row r="9738" spans="9:20" x14ac:dyDescent="0.25">
      <c r="I9738" s="7"/>
      <c r="J9738" s="7"/>
      <c r="T9738"/>
    </row>
    <row r="9739" spans="9:20" x14ac:dyDescent="0.25">
      <c r="I9739" s="7"/>
      <c r="J9739" s="7"/>
      <c r="T9739"/>
    </row>
    <row r="9740" spans="9:20" x14ac:dyDescent="0.25">
      <c r="I9740" s="7"/>
      <c r="J9740" s="7"/>
      <c r="T9740"/>
    </row>
    <row r="9741" spans="9:20" x14ac:dyDescent="0.25">
      <c r="I9741" s="7"/>
      <c r="J9741" s="7"/>
      <c r="T9741"/>
    </row>
    <row r="9742" spans="9:20" x14ac:dyDescent="0.25">
      <c r="I9742" s="7"/>
      <c r="J9742" s="7"/>
      <c r="T9742"/>
    </row>
    <row r="9743" spans="9:20" x14ac:dyDescent="0.25">
      <c r="I9743" s="7"/>
      <c r="J9743" s="7"/>
      <c r="T9743"/>
    </row>
    <row r="9744" spans="9:20" x14ac:dyDescent="0.25">
      <c r="I9744" s="7"/>
      <c r="J9744" s="7"/>
      <c r="T9744"/>
    </row>
    <row r="9745" spans="9:20" x14ac:dyDescent="0.25">
      <c r="I9745" s="7"/>
      <c r="J9745" s="7"/>
      <c r="T9745"/>
    </row>
    <row r="9746" spans="9:20" x14ac:dyDescent="0.25">
      <c r="I9746" s="7"/>
      <c r="J9746" s="7"/>
      <c r="T9746"/>
    </row>
    <row r="9747" spans="9:20" x14ac:dyDescent="0.25">
      <c r="I9747" s="7"/>
      <c r="J9747" s="7"/>
      <c r="T9747"/>
    </row>
    <row r="9748" spans="9:20" x14ac:dyDescent="0.25">
      <c r="I9748" s="7"/>
      <c r="J9748" s="7"/>
      <c r="T9748"/>
    </row>
    <row r="9749" spans="9:20" x14ac:dyDescent="0.25">
      <c r="I9749" s="7"/>
      <c r="J9749" s="7"/>
      <c r="T9749"/>
    </row>
    <row r="9750" spans="9:20" x14ac:dyDescent="0.25">
      <c r="I9750" s="7"/>
      <c r="J9750" s="7"/>
      <c r="T9750"/>
    </row>
    <row r="9751" spans="9:20" x14ac:dyDescent="0.25">
      <c r="I9751" s="7"/>
      <c r="J9751" s="7"/>
      <c r="T9751"/>
    </row>
    <row r="9752" spans="9:20" x14ac:dyDescent="0.25">
      <c r="I9752" s="7"/>
      <c r="J9752" s="7"/>
      <c r="T9752"/>
    </row>
    <row r="9753" spans="9:20" x14ac:dyDescent="0.25">
      <c r="I9753" s="7"/>
      <c r="J9753" s="7"/>
      <c r="T9753"/>
    </row>
    <row r="9754" spans="9:20" x14ac:dyDescent="0.25">
      <c r="I9754" s="7"/>
      <c r="J9754" s="7"/>
      <c r="T9754"/>
    </row>
    <row r="9755" spans="9:20" x14ac:dyDescent="0.25">
      <c r="I9755" s="7"/>
      <c r="J9755" s="7"/>
      <c r="T9755"/>
    </row>
    <row r="9756" spans="9:20" x14ac:dyDescent="0.25">
      <c r="I9756" s="7"/>
      <c r="J9756" s="7"/>
      <c r="T9756"/>
    </row>
    <row r="9757" spans="9:20" x14ac:dyDescent="0.25">
      <c r="I9757" s="7"/>
      <c r="J9757" s="7"/>
      <c r="T9757"/>
    </row>
    <row r="9758" spans="9:20" x14ac:dyDescent="0.25">
      <c r="I9758" s="7"/>
      <c r="J9758" s="7"/>
      <c r="T9758"/>
    </row>
    <row r="9759" spans="9:20" x14ac:dyDescent="0.25">
      <c r="I9759" s="7"/>
      <c r="J9759" s="7"/>
      <c r="T9759"/>
    </row>
    <row r="9760" spans="9:20" x14ac:dyDescent="0.25">
      <c r="I9760" s="7"/>
      <c r="J9760" s="7"/>
      <c r="T9760"/>
    </row>
    <row r="9761" spans="9:20" x14ac:dyDescent="0.25">
      <c r="I9761" s="7"/>
      <c r="J9761" s="7"/>
      <c r="T9761"/>
    </row>
    <row r="9762" spans="9:20" x14ac:dyDescent="0.25">
      <c r="I9762" s="7"/>
      <c r="J9762" s="7"/>
      <c r="T9762"/>
    </row>
    <row r="9763" spans="9:20" x14ac:dyDescent="0.25">
      <c r="I9763" s="7"/>
      <c r="J9763" s="7"/>
      <c r="T9763"/>
    </row>
    <row r="9764" spans="9:20" x14ac:dyDescent="0.25">
      <c r="I9764" s="7"/>
      <c r="J9764" s="7"/>
      <c r="T9764"/>
    </row>
    <row r="9765" spans="9:20" x14ac:dyDescent="0.25">
      <c r="I9765" s="7"/>
      <c r="J9765" s="7"/>
      <c r="T9765"/>
    </row>
    <row r="9766" spans="9:20" x14ac:dyDescent="0.25">
      <c r="I9766" s="7"/>
      <c r="J9766" s="7"/>
      <c r="T9766"/>
    </row>
    <row r="9767" spans="9:20" x14ac:dyDescent="0.25">
      <c r="I9767" s="7"/>
      <c r="J9767" s="7"/>
      <c r="T9767"/>
    </row>
    <row r="9768" spans="9:20" x14ac:dyDescent="0.25">
      <c r="I9768" s="7"/>
      <c r="J9768" s="7"/>
      <c r="T9768"/>
    </row>
    <row r="9769" spans="9:20" x14ac:dyDescent="0.25">
      <c r="I9769" s="7"/>
      <c r="J9769" s="7"/>
      <c r="T9769"/>
    </row>
    <row r="9770" spans="9:20" x14ac:dyDescent="0.25">
      <c r="I9770" s="7"/>
      <c r="J9770" s="7"/>
      <c r="T9770"/>
    </row>
    <row r="9771" spans="9:20" x14ac:dyDescent="0.25">
      <c r="I9771" s="7"/>
      <c r="J9771" s="7"/>
      <c r="T9771"/>
    </row>
    <row r="9772" spans="9:20" x14ac:dyDescent="0.25">
      <c r="I9772" s="7"/>
      <c r="J9772" s="7"/>
      <c r="T9772"/>
    </row>
    <row r="9773" spans="9:20" x14ac:dyDescent="0.25">
      <c r="I9773" s="7"/>
      <c r="J9773" s="7"/>
      <c r="T9773"/>
    </row>
    <row r="9774" spans="9:20" x14ac:dyDescent="0.25">
      <c r="I9774" s="7"/>
      <c r="J9774" s="7"/>
      <c r="T9774"/>
    </row>
    <row r="9775" spans="9:20" x14ac:dyDescent="0.25">
      <c r="I9775" s="7"/>
      <c r="J9775" s="7"/>
      <c r="T9775"/>
    </row>
    <row r="9776" spans="9:20" x14ac:dyDescent="0.25">
      <c r="I9776" s="7"/>
      <c r="J9776" s="7"/>
      <c r="T9776"/>
    </row>
    <row r="9777" spans="9:20" x14ac:dyDescent="0.25">
      <c r="I9777" s="7"/>
      <c r="J9777" s="7"/>
      <c r="T9777"/>
    </row>
    <row r="9778" spans="9:20" x14ac:dyDescent="0.25">
      <c r="I9778" s="7"/>
      <c r="J9778" s="7"/>
      <c r="T9778"/>
    </row>
    <row r="9779" spans="9:20" x14ac:dyDescent="0.25">
      <c r="I9779" s="7"/>
      <c r="J9779" s="7"/>
      <c r="T9779"/>
    </row>
    <row r="9780" spans="9:20" x14ac:dyDescent="0.25">
      <c r="I9780" s="7"/>
      <c r="J9780" s="7"/>
      <c r="T9780"/>
    </row>
    <row r="9781" spans="9:20" x14ac:dyDescent="0.25">
      <c r="I9781" s="7"/>
      <c r="J9781" s="7"/>
      <c r="T9781"/>
    </row>
    <row r="9782" spans="9:20" x14ac:dyDescent="0.25">
      <c r="I9782" s="7"/>
      <c r="J9782" s="7"/>
      <c r="T9782"/>
    </row>
    <row r="9783" spans="9:20" x14ac:dyDescent="0.25">
      <c r="I9783" s="7"/>
      <c r="J9783" s="7"/>
      <c r="T9783"/>
    </row>
    <row r="9784" spans="9:20" x14ac:dyDescent="0.25">
      <c r="I9784" s="7"/>
      <c r="J9784" s="7"/>
      <c r="T9784"/>
    </row>
    <row r="9785" spans="9:20" x14ac:dyDescent="0.25">
      <c r="I9785" s="7"/>
      <c r="J9785" s="7"/>
      <c r="T9785"/>
    </row>
    <row r="9786" spans="9:20" x14ac:dyDescent="0.25">
      <c r="I9786" s="7"/>
      <c r="J9786" s="7"/>
      <c r="T9786"/>
    </row>
    <row r="9787" spans="9:20" x14ac:dyDescent="0.25">
      <c r="I9787" s="7"/>
      <c r="J9787" s="7"/>
      <c r="T9787"/>
    </row>
    <row r="9788" spans="9:20" x14ac:dyDescent="0.25">
      <c r="I9788" s="7"/>
      <c r="J9788" s="7"/>
      <c r="T9788"/>
    </row>
    <row r="9789" spans="9:20" x14ac:dyDescent="0.25">
      <c r="I9789" s="7"/>
      <c r="J9789" s="7"/>
      <c r="T9789"/>
    </row>
    <row r="9790" spans="9:20" x14ac:dyDescent="0.25">
      <c r="I9790" s="7"/>
      <c r="J9790" s="7"/>
      <c r="T9790"/>
    </row>
    <row r="9791" spans="9:20" x14ac:dyDescent="0.25">
      <c r="I9791" s="7"/>
      <c r="J9791" s="7"/>
      <c r="T9791"/>
    </row>
    <row r="9792" spans="9:20" x14ac:dyDescent="0.25">
      <c r="I9792" s="7"/>
      <c r="J9792" s="7"/>
      <c r="T9792"/>
    </row>
    <row r="9793" spans="9:20" x14ac:dyDescent="0.25">
      <c r="I9793" s="7"/>
      <c r="J9793" s="7"/>
      <c r="T9793"/>
    </row>
    <row r="9794" spans="9:20" x14ac:dyDescent="0.25">
      <c r="I9794" s="7"/>
      <c r="J9794" s="7"/>
      <c r="T9794"/>
    </row>
    <row r="9795" spans="9:20" x14ac:dyDescent="0.25">
      <c r="I9795" s="7"/>
      <c r="J9795" s="7"/>
      <c r="T9795"/>
    </row>
    <row r="9796" spans="9:20" x14ac:dyDescent="0.25">
      <c r="I9796" s="7"/>
      <c r="J9796" s="7"/>
      <c r="T9796"/>
    </row>
    <row r="9797" spans="9:20" x14ac:dyDescent="0.25">
      <c r="I9797" s="7"/>
      <c r="J9797" s="7"/>
      <c r="T9797"/>
    </row>
    <row r="9798" spans="9:20" x14ac:dyDescent="0.25">
      <c r="I9798" s="7"/>
      <c r="J9798" s="7"/>
      <c r="T9798"/>
    </row>
    <row r="9799" spans="9:20" x14ac:dyDescent="0.25">
      <c r="I9799" s="7"/>
      <c r="J9799" s="7"/>
      <c r="T9799"/>
    </row>
    <row r="9800" spans="9:20" x14ac:dyDescent="0.25">
      <c r="I9800" s="7"/>
      <c r="J9800" s="7"/>
      <c r="T9800"/>
    </row>
    <row r="9801" spans="9:20" x14ac:dyDescent="0.25">
      <c r="I9801" s="7"/>
      <c r="J9801" s="7"/>
      <c r="T9801"/>
    </row>
    <row r="9802" spans="9:20" x14ac:dyDescent="0.25">
      <c r="I9802" s="7"/>
      <c r="J9802" s="7"/>
      <c r="T9802"/>
    </row>
    <row r="9803" spans="9:20" x14ac:dyDescent="0.25">
      <c r="I9803" s="7"/>
      <c r="J9803" s="7"/>
      <c r="T9803"/>
    </row>
    <row r="9804" spans="9:20" x14ac:dyDescent="0.25">
      <c r="I9804" s="7"/>
      <c r="J9804" s="7"/>
      <c r="T9804"/>
    </row>
    <row r="9805" spans="9:20" x14ac:dyDescent="0.25">
      <c r="I9805" s="7"/>
      <c r="J9805" s="7"/>
      <c r="T9805"/>
    </row>
    <row r="9806" spans="9:20" x14ac:dyDescent="0.25">
      <c r="I9806" s="7"/>
      <c r="J9806" s="7"/>
      <c r="T9806"/>
    </row>
    <row r="9807" spans="9:20" x14ac:dyDescent="0.25">
      <c r="I9807" s="7"/>
      <c r="J9807" s="7"/>
      <c r="T9807"/>
    </row>
    <row r="9808" spans="9:20" x14ac:dyDescent="0.25">
      <c r="I9808" s="7"/>
      <c r="J9808" s="7"/>
      <c r="T9808"/>
    </row>
    <row r="9809" spans="9:20" x14ac:dyDescent="0.25">
      <c r="I9809" s="7"/>
      <c r="J9809" s="7"/>
      <c r="T9809"/>
    </row>
    <row r="9810" spans="9:20" x14ac:dyDescent="0.25">
      <c r="I9810" s="7"/>
      <c r="J9810" s="7"/>
      <c r="T9810"/>
    </row>
    <row r="9811" spans="9:20" x14ac:dyDescent="0.25">
      <c r="I9811" s="7"/>
      <c r="J9811" s="7"/>
      <c r="T9811"/>
    </row>
    <row r="9812" spans="9:20" x14ac:dyDescent="0.25">
      <c r="I9812" s="7"/>
      <c r="J9812" s="7"/>
      <c r="T9812"/>
    </row>
    <row r="9813" spans="9:20" x14ac:dyDescent="0.25">
      <c r="I9813" s="7"/>
      <c r="J9813" s="7"/>
      <c r="T9813"/>
    </row>
    <row r="9814" spans="9:20" x14ac:dyDescent="0.25">
      <c r="I9814" s="7"/>
      <c r="J9814" s="7"/>
      <c r="T9814"/>
    </row>
    <row r="9815" spans="9:20" x14ac:dyDescent="0.25">
      <c r="I9815" s="7"/>
      <c r="J9815" s="7"/>
      <c r="T9815"/>
    </row>
    <row r="9816" spans="9:20" x14ac:dyDescent="0.25">
      <c r="I9816" s="7"/>
      <c r="J9816" s="7"/>
      <c r="T9816"/>
    </row>
    <row r="9817" spans="9:20" x14ac:dyDescent="0.25">
      <c r="I9817" s="7"/>
      <c r="J9817" s="7"/>
      <c r="T9817"/>
    </row>
    <row r="9818" spans="9:20" x14ac:dyDescent="0.25">
      <c r="I9818" s="7"/>
      <c r="J9818" s="7"/>
      <c r="T9818"/>
    </row>
    <row r="9819" spans="9:20" x14ac:dyDescent="0.25">
      <c r="I9819" s="7"/>
      <c r="J9819" s="7"/>
      <c r="T9819"/>
    </row>
    <row r="9820" spans="9:20" x14ac:dyDescent="0.25">
      <c r="I9820" s="7"/>
      <c r="J9820" s="7"/>
      <c r="T9820"/>
    </row>
    <row r="9821" spans="9:20" x14ac:dyDescent="0.25">
      <c r="I9821" s="7"/>
      <c r="J9821" s="7"/>
      <c r="T9821"/>
    </row>
    <row r="9822" spans="9:20" x14ac:dyDescent="0.25">
      <c r="I9822" s="7"/>
      <c r="J9822" s="7"/>
      <c r="T9822"/>
    </row>
    <row r="9823" spans="9:20" x14ac:dyDescent="0.25">
      <c r="I9823" s="7"/>
      <c r="J9823" s="7"/>
      <c r="T9823"/>
    </row>
    <row r="9824" spans="9:20" x14ac:dyDescent="0.25">
      <c r="I9824" s="7"/>
      <c r="J9824" s="7"/>
      <c r="T9824"/>
    </row>
    <row r="9825" spans="9:20" x14ac:dyDescent="0.25">
      <c r="I9825" s="7"/>
      <c r="J9825" s="7"/>
      <c r="T9825"/>
    </row>
    <row r="9826" spans="9:20" x14ac:dyDescent="0.25">
      <c r="I9826" s="7"/>
      <c r="J9826" s="7"/>
      <c r="T9826"/>
    </row>
    <row r="9827" spans="9:20" x14ac:dyDescent="0.25">
      <c r="I9827" s="7"/>
      <c r="J9827" s="7"/>
      <c r="T9827"/>
    </row>
    <row r="9828" spans="9:20" x14ac:dyDescent="0.25">
      <c r="I9828" s="7"/>
      <c r="J9828" s="7"/>
      <c r="T9828"/>
    </row>
    <row r="9829" spans="9:20" x14ac:dyDescent="0.25">
      <c r="I9829" s="7"/>
      <c r="J9829" s="7"/>
      <c r="T9829"/>
    </row>
    <row r="9830" spans="9:20" x14ac:dyDescent="0.25">
      <c r="I9830" s="7"/>
      <c r="J9830" s="7"/>
      <c r="T9830"/>
    </row>
    <row r="9831" spans="9:20" x14ac:dyDescent="0.25">
      <c r="I9831" s="7"/>
      <c r="J9831" s="7"/>
      <c r="T9831"/>
    </row>
    <row r="9832" spans="9:20" x14ac:dyDescent="0.25">
      <c r="I9832" s="7"/>
      <c r="J9832" s="7"/>
      <c r="T9832"/>
    </row>
    <row r="9833" spans="9:20" x14ac:dyDescent="0.25">
      <c r="I9833" s="7"/>
      <c r="J9833" s="7"/>
      <c r="T9833"/>
    </row>
    <row r="9834" spans="9:20" x14ac:dyDescent="0.25">
      <c r="I9834" s="7"/>
      <c r="J9834" s="7"/>
      <c r="T9834"/>
    </row>
    <row r="9835" spans="9:20" x14ac:dyDescent="0.25">
      <c r="I9835" s="7"/>
      <c r="J9835" s="7"/>
      <c r="T9835"/>
    </row>
    <row r="9836" spans="9:20" x14ac:dyDescent="0.25">
      <c r="I9836" s="7"/>
      <c r="J9836" s="7"/>
      <c r="T9836"/>
    </row>
    <row r="9837" spans="9:20" x14ac:dyDescent="0.25">
      <c r="I9837" s="7"/>
      <c r="J9837" s="7"/>
      <c r="T9837"/>
    </row>
    <row r="9838" spans="9:20" x14ac:dyDescent="0.25">
      <c r="I9838" s="7"/>
      <c r="J9838" s="7"/>
      <c r="T9838"/>
    </row>
    <row r="9839" spans="9:20" x14ac:dyDescent="0.25">
      <c r="I9839" s="7"/>
      <c r="J9839" s="7"/>
      <c r="T9839"/>
    </row>
    <row r="9840" spans="9:20" x14ac:dyDescent="0.25">
      <c r="I9840" s="7"/>
      <c r="J9840" s="7"/>
      <c r="T9840"/>
    </row>
    <row r="9841" spans="9:20" x14ac:dyDescent="0.25">
      <c r="I9841" s="7"/>
      <c r="J9841" s="7"/>
      <c r="T9841"/>
    </row>
    <row r="9842" spans="9:20" x14ac:dyDescent="0.25">
      <c r="I9842" s="7"/>
      <c r="J9842" s="7"/>
      <c r="T9842"/>
    </row>
    <row r="9843" spans="9:20" x14ac:dyDescent="0.25">
      <c r="I9843" s="7"/>
      <c r="J9843" s="7"/>
      <c r="T9843"/>
    </row>
    <row r="9844" spans="9:20" x14ac:dyDescent="0.25">
      <c r="I9844" s="7"/>
      <c r="J9844" s="7"/>
      <c r="T9844"/>
    </row>
    <row r="9845" spans="9:20" x14ac:dyDescent="0.25">
      <c r="I9845" s="7"/>
      <c r="J9845" s="7"/>
      <c r="T9845"/>
    </row>
    <row r="9846" spans="9:20" x14ac:dyDescent="0.25">
      <c r="I9846" s="7"/>
      <c r="J9846" s="7"/>
      <c r="T9846"/>
    </row>
    <row r="9847" spans="9:20" x14ac:dyDescent="0.25">
      <c r="I9847" s="7"/>
      <c r="J9847" s="7"/>
      <c r="T9847"/>
    </row>
    <row r="9848" spans="9:20" x14ac:dyDescent="0.25">
      <c r="I9848" s="7"/>
      <c r="J9848" s="7"/>
      <c r="T9848"/>
    </row>
    <row r="9849" spans="9:20" x14ac:dyDescent="0.25">
      <c r="I9849" s="7"/>
      <c r="J9849" s="7"/>
      <c r="T9849"/>
    </row>
    <row r="9850" spans="9:20" x14ac:dyDescent="0.25">
      <c r="I9850" s="7"/>
      <c r="J9850" s="7"/>
      <c r="T9850"/>
    </row>
    <row r="9851" spans="9:20" x14ac:dyDescent="0.25">
      <c r="I9851" s="7"/>
      <c r="J9851" s="7"/>
      <c r="T9851"/>
    </row>
    <row r="9852" spans="9:20" x14ac:dyDescent="0.25">
      <c r="I9852" s="7"/>
      <c r="J9852" s="7"/>
      <c r="T9852"/>
    </row>
    <row r="9853" spans="9:20" x14ac:dyDescent="0.25">
      <c r="I9853" s="7"/>
      <c r="J9853" s="7"/>
      <c r="T9853"/>
    </row>
    <row r="9854" spans="9:20" x14ac:dyDescent="0.25">
      <c r="I9854" s="7"/>
      <c r="J9854" s="7"/>
      <c r="T9854"/>
    </row>
    <row r="9855" spans="9:20" x14ac:dyDescent="0.25">
      <c r="I9855" s="7"/>
      <c r="J9855" s="7"/>
      <c r="T9855"/>
    </row>
    <row r="9856" spans="9:20" x14ac:dyDescent="0.25">
      <c r="I9856" s="7"/>
      <c r="J9856" s="7"/>
      <c r="T9856"/>
    </row>
    <row r="9857" spans="9:20" x14ac:dyDescent="0.25">
      <c r="I9857" s="7"/>
      <c r="J9857" s="7"/>
      <c r="T9857"/>
    </row>
    <row r="9858" spans="9:20" x14ac:dyDescent="0.25">
      <c r="I9858" s="7"/>
      <c r="J9858" s="7"/>
      <c r="T9858"/>
    </row>
    <row r="9859" spans="9:20" x14ac:dyDescent="0.25">
      <c r="I9859" s="7"/>
      <c r="J9859" s="7"/>
      <c r="T9859"/>
    </row>
    <row r="9860" spans="9:20" x14ac:dyDescent="0.25">
      <c r="I9860" s="7"/>
      <c r="J9860" s="7"/>
      <c r="T9860"/>
    </row>
    <row r="9861" spans="9:20" x14ac:dyDescent="0.25">
      <c r="I9861" s="7"/>
      <c r="J9861" s="7"/>
      <c r="T9861"/>
    </row>
    <row r="9862" spans="9:20" x14ac:dyDescent="0.25">
      <c r="I9862" s="7"/>
      <c r="J9862" s="7"/>
      <c r="T9862"/>
    </row>
    <row r="9863" spans="9:20" x14ac:dyDescent="0.25">
      <c r="I9863" s="7"/>
      <c r="J9863" s="7"/>
      <c r="T9863"/>
    </row>
    <row r="9864" spans="9:20" x14ac:dyDescent="0.25">
      <c r="I9864" s="7"/>
      <c r="J9864" s="7"/>
      <c r="T9864"/>
    </row>
    <row r="9865" spans="9:20" x14ac:dyDescent="0.25">
      <c r="I9865" s="7"/>
      <c r="J9865" s="7"/>
      <c r="T9865"/>
    </row>
    <row r="9866" spans="9:20" x14ac:dyDescent="0.25">
      <c r="I9866" s="7"/>
      <c r="J9866" s="7"/>
      <c r="T9866"/>
    </row>
    <row r="9867" spans="9:20" x14ac:dyDescent="0.25">
      <c r="I9867" s="7"/>
      <c r="J9867" s="7"/>
      <c r="T9867"/>
    </row>
    <row r="9868" spans="9:20" x14ac:dyDescent="0.25">
      <c r="I9868" s="7"/>
      <c r="J9868" s="7"/>
      <c r="T9868"/>
    </row>
    <row r="9869" spans="9:20" x14ac:dyDescent="0.25">
      <c r="I9869" s="7"/>
      <c r="J9869" s="7"/>
      <c r="T9869"/>
    </row>
    <row r="9870" spans="9:20" x14ac:dyDescent="0.25">
      <c r="I9870" s="7"/>
      <c r="J9870" s="7"/>
      <c r="T9870"/>
    </row>
    <row r="9871" spans="9:20" x14ac:dyDescent="0.25">
      <c r="I9871" s="7"/>
      <c r="J9871" s="7"/>
      <c r="T9871"/>
    </row>
    <row r="9872" spans="9:20" x14ac:dyDescent="0.25">
      <c r="I9872" s="7"/>
      <c r="J9872" s="7"/>
      <c r="T9872"/>
    </row>
    <row r="9873" spans="9:20" x14ac:dyDescent="0.25">
      <c r="I9873" s="7"/>
      <c r="J9873" s="7"/>
      <c r="T9873"/>
    </row>
    <row r="9874" spans="9:20" x14ac:dyDescent="0.25">
      <c r="I9874" s="7"/>
      <c r="J9874" s="7"/>
      <c r="T9874"/>
    </row>
    <row r="9875" spans="9:20" x14ac:dyDescent="0.25">
      <c r="I9875" s="7"/>
      <c r="J9875" s="7"/>
      <c r="T9875"/>
    </row>
    <row r="9876" spans="9:20" x14ac:dyDescent="0.25">
      <c r="I9876" s="7"/>
      <c r="J9876" s="7"/>
      <c r="T9876"/>
    </row>
    <row r="9877" spans="9:20" x14ac:dyDescent="0.25">
      <c r="I9877" s="7"/>
      <c r="J9877" s="7"/>
      <c r="T9877"/>
    </row>
    <row r="9878" spans="9:20" x14ac:dyDescent="0.25">
      <c r="I9878" s="7"/>
      <c r="J9878" s="7"/>
      <c r="T9878"/>
    </row>
    <row r="9879" spans="9:20" x14ac:dyDescent="0.25">
      <c r="I9879" s="7"/>
      <c r="J9879" s="7"/>
      <c r="T9879"/>
    </row>
    <row r="9880" spans="9:20" x14ac:dyDescent="0.25">
      <c r="I9880" s="7"/>
      <c r="J9880" s="7"/>
      <c r="T9880"/>
    </row>
    <row r="9881" spans="9:20" x14ac:dyDescent="0.25">
      <c r="I9881" s="7"/>
      <c r="J9881" s="7"/>
      <c r="T9881"/>
    </row>
    <row r="9882" spans="9:20" x14ac:dyDescent="0.25">
      <c r="I9882" s="7"/>
      <c r="J9882" s="7"/>
      <c r="T9882"/>
    </row>
    <row r="9883" spans="9:20" x14ac:dyDescent="0.25">
      <c r="I9883" s="7"/>
      <c r="J9883" s="7"/>
      <c r="T9883"/>
    </row>
    <row r="9884" spans="9:20" x14ac:dyDescent="0.25">
      <c r="I9884" s="7"/>
      <c r="J9884" s="7"/>
      <c r="T9884"/>
    </row>
    <row r="9885" spans="9:20" x14ac:dyDescent="0.25">
      <c r="I9885" s="7"/>
      <c r="J9885" s="7"/>
      <c r="T9885"/>
    </row>
    <row r="9886" spans="9:20" x14ac:dyDescent="0.25">
      <c r="I9886" s="7"/>
      <c r="J9886" s="7"/>
      <c r="T9886"/>
    </row>
    <row r="9887" spans="9:20" x14ac:dyDescent="0.25">
      <c r="I9887" s="7"/>
      <c r="J9887" s="7"/>
      <c r="T9887"/>
    </row>
    <row r="9888" spans="9:20" x14ac:dyDescent="0.25">
      <c r="I9888" s="7"/>
      <c r="J9888" s="7"/>
      <c r="T9888"/>
    </row>
    <row r="9889" spans="9:20" x14ac:dyDescent="0.25">
      <c r="I9889" s="7"/>
      <c r="J9889" s="7"/>
      <c r="T9889"/>
    </row>
    <row r="9890" spans="9:20" x14ac:dyDescent="0.25">
      <c r="I9890" s="7"/>
      <c r="J9890" s="7"/>
      <c r="T9890"/>
    </row>
    <row r="9891" spans="9:20" x14ac:dyDescent="0.25">
      <c r="I9891" s="7"/>
      <c r="J9891" s="7"/>
      <c r="T9891"/>
    </row>
    <row r="9892" spans="9:20" x14ac:dyDescent="0.25">
      <c r="I9892" s="7"/>
      <c r="J9892" s="7"/>
      <c r="T9892"/>
    </row>
    <row r="9893" spans="9:20" x14ac:dyDescent="0.25">
      <c r="I9893" s="7"/>
      <c r="J9893" s="7"/>
      <c r="T9893"/>
    </row>
    <row r="9894" spans="9:20" x14ac:dyDescent="0.25">
      <c r="I9894" s="7"/>
      <c r="J9894" s="7"/>
      <c r="T9894"/>
    </row>
    <row r="9895" spans="9:20" x14ac:dyDescent="0.25">
      <c r="I9895" s="7"/>
      <c r="J9895" s="7"/>
      <c r="T9895"/>
    </row>
    <row r="9896" spans="9:20" x14ac:dyDescent="0.25">
      <c r="I9896" s="7"/>
      <c r="J9896" s="7"/>
      <c r="T9896"/>
    </row>
    <row r="9897" spans="9:20" x14ac:dyDescent="0.25">
      <c r="I9897" s="7"/>
      <c r="J9897" s="7"/>
      <c r="T9897"/>
    </row>
    <row r="9898" spans="9:20" x14ac:dyDescent="0.25">
      <c r="I9898" s="7"/>
      <c r="J9898" s="7"/>
      <c r="T9898"/>
    </row>
    <row r="9899" spans="9:20" x14ac:dyDescent="0.25">
      <c r="I9899" s="7"/>
      <c r="J9899" s="7"/>
      <c r="T9899"/>
    </row>
    <row r="9900" spans="9:20" x14ac:dyDescent="0.25">
      <c r="I9900" s="7"/>
      <c r="J9900" s="7"/>
      <c r="T9900"/>
    </row>
    <row r="9901" spans="9:20" x14ac:dyDescent="0.25">
      <c r="I9901" s="7"/>
      <c r="J9901" s="7"/>
      <c r="T9901"/>
    </row>
    <row r="9902" spans="9:20" x14ac:dyDescent="0.25">
      <c r="I9902" s="7"/>
      <c r="J9902" s="7"/>
      <c r="T9902"/>
    </row>
    <row r="9903" spans="9:20" x14ac:dyDescent="0.25">
      <c r="I9903" s="7"/>
      <c r="J9903" s="7"/>
      <c r="T9903"/>
    </row>
    <row r="9904" spans="9:20" x14ac:dyDescent="0.25">
      <c r="I9904" s="7"/>
      <c r="J9904" s="7"/>
      <c r="T9904"/>
    </row>
    <row r="9905" spans="9:20" x14ac:dyDescent="0.25">
      <c r="I9905" s="7"/>
      <c r="J9905" s="7"/>
      <c r="T9905"/>
    </row>
    <row r="9906" spans="9:20" x14ac:dyDescent="0.25">
      <c r="I9906" s="7"/>
      <c r="J9906" s="7"/>
      <c r="T9906"/>
    </row>
    <row r="9907" spans="9:20" x14ac:dyDescent="0.25">
      <c r="I9907" s="7"/>
      <c r="J9907" s="7"/>
      <c r="T9907"/>
    </row>
    <row r="9908" spans="9:20" x14ac:dyDescent="0.25">
      <c r="I9908" s="7"/>
      <c r="J9908" s="7"/>
      <c r="T9908"/>
    </row>
    <row r="9909" spans="9:20" x14ac:dyDescent="0.25">
      <c r="I9909" s="7"/>
      <c r="J9909" s="7"/>
      <c r="T9909"/>
    </row>
    <row r="9910" spans="9:20" x14ac:dyDescent="0.25">
      <c r="I9910" s="7"/>
      <c r="J9910" s="7"/>
      <c r="T9910"/>
    </row>
    <row r="9911" spans="9:20" x14ac:dyDescent="0.25">
      <c r="I9911" s="7"/>
      <c r="J9911" s="7"/>
      <c r="T9911"/>
    </row>
    <row r="9912" spans="9:20" x14ac:dyDescent="0.25">
      <c r="I9912" s="7"/>
      <c r="J9912" s="7"/>
      <c r="T9912"/>
    </row>
    <row r="9913" spans="9:20" x14ac:dyDescent="0.25">
      <c r="I9913" s="7"/>
      <c r="J9913" s="7"/>
      <c r="T9913"/>
    </row>
    <row r="9914" spans="9:20" x14ac:dyDescent="0.25">
      <c r="I9914" s="7"/>
      <c r="J9914" s="7"/>
      <c r="T9914"/>
    </row>
    <row r="9915" spans="9:20" x14ac:dyDescent="0.25">
      <c r="I9915" s="7"/>
      <c r="J9915" s="7"/>
      <c r="T9915"/>
    </row>
    <row r="9916" spans="9:20" x14ac:dyDescent="0.25">
      <c r="I9916" s="7"/>
      <c r="J9916" s="7"/>
      <c r="T9916"/>
    </row>
    <row r="9917" spans="9:20" x14ac:dyDescent="0.25">
      <c r="I9917" s="7"/>
      <c r="J9917" s="7"/>
      <c r="T9917"/>
    </row>
    <row r="9918" spans="9:20" x14ac:dyDescent="0.25">
      <c r="I9918" s="7"/>
      <c r="J9918" s="7"/>
      <c r="T9918"/>
    </row>
    <row r="9919" spans="9:20" x14ac:dyDescent="0.25">
      <c r="I9919" s="7"/>
      <c r="J9919" s="7"/>
      <c r="T9919"/>
    </row>
    <row r="9920" spans="9:20" x14ac:dyDescent="0.25">
      <c r="I9920" s="7"/>
      <c r="J9920" s="7"/>
      <c r="T9920"/>
    </row>
    <row r="9921" spans="9:20" x14ac:dyDescent="0.25">
      <c r="I9921" s="7"/>
      <c r="J9921" s="7"/>
      <c r="T9921"/>
    </row>
    <row r="9922" spans="9:20" x14ac:dyDescent="0.25">
      <c r="I9922" s="7"/>
      <c r="J9922" s="7"/>
      <c r="T9922"/>
    </row>
    <row r="9923" spans="9:20" x14ac:dyDescent="0.25">
      <c r="I9923" s="7"/>
      <c r="J9923" s="7"/>
      <c r="T9923"/>
    </row>
    <row r="9924" spans="9:20" x14ac:dyDescent="0.25">
      <c r="I9924" s="7"/>
      <c r="J9924" s="7"/>
      <c r="T9924"/>
    </row>
    <row r="9925" spans="9:20" x14ac:dyDescent="0.25">
      <c r="I9925" s="7"/>
      <c r="J9925" s="7"/>
      <c r="T9925"/>
    </row>
    <row r="9926" spans="9:20" x14ac:dyDescent="0.25">
      <c r="I9926" s="7"/>
      <c r="J9926" s="7"/>
      <c r="T9926"/>
    </row>
    <row r="9927" spans="9:20" x14ac:dyDescent="0.25">
      <c r="I9927" s="7"/>
      <c r="J9927" s="7"/>
      <c r="T9927"/>
    </row>
    <row r="9928" spans="9:20" x14ac:dyDescent="0.25">
      <c r="I9928" s="7"/>
      <c r="J9928" s="7"/>
      <c r="T9928"/>
    </row>
    <row r="9929" spans="9:20" x14ac:dyDescent="0.25">
      <c r="I9929" s="7"/>
      <c r="J9929" s="7"/>
      <c r="T9929"/>
    </row>
    <row r="9930" spans="9:20" x14ac:dyDescent="0.25">
      <c r="I9930" s="7"/>
      <c r="J9930" s="7"/>
      <c r="T9930"/>
    </row>
    <row r="9931" spans="9:20" x14ac:dyDescent="0.25">
      <c r="I9931" s="7"/>
      <c r="J9931" s="7"/>
      <c r="T9931"/>
    </row>
    <row r="9932" spans="9:20" x14ac:dyDescent="0.25">
      <c r="I9932" s="7"/>
      <c r="J9932" s="7"/>
      <c r="T9932"/>
    </row>
    <row r="9933" spans="9:20" x14ac:dyDescent="0.25">
      <c r="I9933" s="7"/>
      <c r="J9933" s="7"/>
      <c r="T9933"/>
    </row>
    <row r="9934" spans="9:20" x14ac:dyDescent="0.25">
      <c r="I9934" s="7"/>
      <c r="J9934" s="7"/>
      <c r="T9934"/>
    </row>
    <row r="9935" spans="9:20" x14ac:dyDescent="0.25">
      <c r="I9935" s="7"/>
      <c r="J9935" s="7"/>
      <c r="T9935"/>
    </row>
    <row r="9936" spans="9:20" x14ac:dyDescent="0.25">
      <c r="I9936" s="7"/>
      <c r="J9936" s="7"/>
      <c r="T9936"/>
    </row>
    <row r="9937" spans="9:20" x14ac:dyDescent="0.25">
      <c r="I9937" s="7"/>
      <c r="J9937" s="7"/>
      <c r="T9937"/>
    </row>
    <row r="9938" spans="9:20" x14ac:dyDescent="0.25">
      <c r="I9938" s="7"/>
      <c r="J9938" s="7"/>
      <c r="T9938"/>
    </row>
    <row r="9939" spans="9:20" x14ac:dyDescent="0.25">
      <c r="I9939" s="7"/>
      <c r="J9939" s="7"/>
      <c r="T9939"/>
    </row>
    <row r="9940" spans="9:20" x14ac:dyDescent="0.25">
      <c r="I9940" s="7"/>
      <c r="J9940" s="7"/>
      <c r="T9940"/>
    </row>
    <row r="9941" spans="9:20" x14ac:dyDescent="0.25">
      <c r="I9941" s="7"/>
      <c r="J9941" s="7"/>
      <c r="T9941"/>
    </row>
    <row r="9942" spans="9:20" x14ac:dyDescent="0.25">
      <c r="I9942" s="7"/>
      <c r="J9942" s="7"/>
      <c r="T9942"/>
    </row>
    <row r="9943" spans="9:20" x14ac:dyDescent="0.25">
      <c r="I9943" s="7"/>
      <c r="J9943" s="7"/>
      <c r="T9943"/>
    </row>
    <row r="9944" spans="9:20" x14ac:dyDescent="0.25">
      <c r="I9944" s="7"/>
      <c r="J9944" s="7"/>
      <c r="T9944"/>
    </row>
    <row r="9945" spans="9:20" x14ac:dyDescent="0.25">
      <c r="I9945" s="7"/>
      <c r="J9945" s="7"/>
      <c r="T9945"/>
    </row>
    <row r="9946" spans="9:20" x14ac:dyDescent="0.25">
      <c r="I9946" s="7"/>
      <c r="J9946" s="7"/>
      <c r="T9946"/>
    </row>
    <row r="9947" spans="9:20" x14ac:dyDescent="0.25">
      <c r="I9947" s="7"/>
      <c r="J9947" s="7"/>
      <c r="T9947"/>
    </row>
    <row r="9948" spans="9:20" x14ac:dyDescent="0.25">
      <c r="I9948" s="7"/>
      <c r="J9948" s="7"/>
      <c r="T9948"/>
    </row>
    <row r="9949" spans="9:20" x14ac:dyDescent="0.25">
      <c r="I9949" s="7"/>
      <c r="J9949" s="7"/>
      <c r="T9949"/>
    </row>
    <row r="9950" spans="9:20" x14ac:dyDescent="0.25">
      <c r="I9950" s="7"/>
      <c r="J9950" s="7"/>
      <c r="T9950"/>
    </row>
    <row r="9951" spans="9:20" x14ac:dyDescent="0.25">
      <c r="I9951" s="7"/>
      <c r="J9951" s="7"/>
      <c r="T9951"/>
    </row>
    <row r="9952" spans="9:20" x14ac:dyDescent="0.25">
      <c r="I9952" s="7"/>
      <c r="J9952" s="7"/>
      <c r="T9952"/>
    </row>
    <row r="9953" spans="9:20" x14ac:dyDescent="0.25">
      <c r="I9953" s="7"/>
      <c r="J9953" s="7"/>
      <c r="T9953"/>
    </row>
    <row r="9954" spans="9:20" x14ac:dyDescent="0.25">
      <c r="I9954" s="7"/>
      <c r="J9954" s="7"/>
      <c r="T9954"/>
    </row>
    <row r="9955" spans="9:20" x14ac:dyDescent="0.25">
      <c r="I9955" s="7"/>
      <c r="J9955" s="7"/>
      <c r="T9955"/>
    </row>
    <row r="9956" spans="9:20" x14ac:dyDescent="0.25">
      <c r="I9956" s="7"/>
      <c r="J9956" s="7"/>
      <c r="T9956"/>
    </row>
    <row r="9957" spans="9:20" x14ac:dyDescent="0.25">
      <c r="I9957" s="7"/>
      <c r="J9957" s="7"/>
      <c r="T9957"/>
    </row>
    <row r="9958" spans="9:20" x14ac:dyDescent="0.25">
      <c r="I9958" s="7"/>
      <c r="J9958" s="7"/>
      <c r="T9958"/>
    </row>
    <row r="9959" spans="9:20" x14ac:dyDescent="0.25">
      <c r="I9959" s="7"/>
      <c r="J9959" s="7"/>
      <c r="T9959"/>
    </row>
    <row r="9960" spans="9:20" x14ac:dyDescent="0.25">
      <c r="I9960" s="7"/>
      <c r="J9960" s="7"/>
      <c r="T9960"/>
    </row>
    <row r="9961" spans="9:20" x14ac:dyDescent="0.25">
      <c r="I9961" s="7"/>
      <c r="J9961" s="7"/>
      <c r="T9961"/>
    </row>
    <row r="9962" spans="9:20" x14ac:dyDescent="0.25">
      <c r="I9962" s="7"/>
      <c r="J9962" s="7"/>
      <c r="T9962"/>
    </row>
    <row r="9963" spans="9:20" x14ac:dyDescent="0.25">
      <c r="I9963" s="7"/>
      <c r="J9963" s="7"/>
      <c r="T9963"/>
    </row>
    <row r="9964" spans="9:20" x14ac:dyDescent="0.25">
      <c r="I9964" s="7"/>
      <c r="J9964" s="7"/>
      <c r="T9964"/>
    </row>
    <row r="9965" spans="9:20" x14ac:dyDescent="0.25">
      <c r="I9965" s="7"/>
      <c r="J9965" s="7"/>
      <c r="T9965"/>
    </row>
    <row r="9966" spans="9:20" x14ac:dyDescent="0.25">
      <c r="I9966" s="7"/>
      <c r="J9966" s="7"/>
      <c r="T9966"/>
    </row>
    <row r="9967" spans="9:20" x14ac:dyDescent="0.25">
      <c r="I9967" s="7"/>
      <c r="J9967" s="7"/>
      <c r="T9967"/>
    </row>
    <row r="9968" spans="9:20" x14ac:dyDescent="0.25">
      <c r="I9968" s="7"/>
      <c r="J9968" s="7"/>
      <c r="T9968"/>
    </row>
    <row r="9969" spans="9:20" x14ac:dyDescent="0.25">
      <c r="I9969" s="7"/>
      <c r="J9969" s="7"/>
      <c r="T9969"/>
    </row>
    <row r="9970" spans="9:20" x14ac:dyDescent="0.25">
      <c r="I9970" s="7"/>
      <c r="J9970" s="7"/>
      <c r="T9970"/>
    </row>
    <row r="9971" spans="9:20" x14ac:dyDescent="0.25">
      <c r="I9971" s="7"/>
      <c r="J9971" s="7"/>
      <c r="T9971"/>
    </row>
    <row r="9972" spans="9:20" x14ac:dyDescent="0.25">
      <c r="I9972" s="7"/>
      <c r="J9972" s="7"/>
      <c r="T9972"/>
    </row>
    <row r="9973" spans="9:20" x14ac:dyDescent="0.25">
      <c r="I9973" s="7"/>
      <c r="J9973" s="7"/>
      <c r="T9973"/>
    </row>
    <row r="9974" spans="9:20" x14ac:dyDescent="0.25">
      <c r="I9974" s="7"/>
      <c r="J9974" s="7"/>
      <c r="T9974"/>
    </row>
    <row r="9975" spans="9:20" x14ac:dyDescent="0.25">
      <c r="I9975" s="7"/>
      <c r="J9975" s="7"/>
      <c r="T9975"/>
    </row>
    <row r="9976" spans="9:20" x14ac:dyDescent="0.25">
      <c r="I9976" s="7"/>
      <c r="J9976" s="7"/>
      <c r="T9976"/>
    </row>
    <row r="9977" spans="9:20" x14ac:dyDescent="0.25">
      <c r="I9977" s="7"/>
      <c r="J9977" s="7"/>
      <c r="T9977"/>
    </row>
    <row r="9978" spans="9:20" x14ac:dyDescent="0.25">
      <c r="I9978" s="7"/>
      <c r="J9978" s="7"/>
      <c r="T9978"/>
    </row>
    <row r="9979" spans="9:20" x14ac:dyDescent="0.25">
      <c r="I9979" s="7"/>
      <c r="J9979" s="7"/>
      <c r="T9979"/>
    </row>
    <row r="9980" spans="9:20" x14ac:dyDescent="0.25">
      <c r="I9980" s="7"/>
      <c r="J9980" s="7"/>
      <c r="T9980"/>
    </row>
    <row r="9981" spans="9:20" x14ac:dyDescent="0.25">
      <c r="I9981" s="7"/>
      <c r="J9981" s="7"/>
      <c r="T9981"/>
    </row>
    <row r="9982" spans="9:20" x14ac:dyDescent="0.25">
      <c r="I9982" s="7"/>
      <c r="J9982" s="7"/>
      <c r="T9982"/>
    </row>
    <row r="9983" spans="9:20" x14ac:dyDescent="0.25">
      <c r="I9983" s="7"/>
      <c r="J9983" s="7"/>
      <c r="T9983"/>
    </row>
    <row r="9984" spans="9:20" x14ac:dyDescent="0.25">
      <c r="I9984" s="7"/>
      <c r="J9984" s="7"/>
      <c r="T9984"/>
    </row>
    <row r="9985" spans="9:20" x14ac:dyDescent="0.25">
      <c r="I9985" s="7"/>
      <c r="J9985" s="7"/>
      <c r="T9985"/>
    </row>
    <row r="9986" spans="9:20" x14ac:dyDescent="0.25">
      <c r="I9986" s="7"/>
      <c r="J9986" s="7"/>
      <c r="T9986"/>
    </row>
    <row r="9987" spans="9:20" x14ac:dyDescent="0.25">
      <c r="I9987" s="7"/>
      <c r="J9987" s="7"/>
      <c r="T9987"/>
    </row>
    <row r="9988" spans="9:20" x14ac:dyDescent="0.25">
      <c r="I9988" s="7"/>
      <c r="J9988" s="7"/>
      <c r="T9988"/>
    </row>
    <row r="9989" spans="9:20" x14ac:dyDescent="0.25">
      <c r="I9989" s="7"/>
      <c r="J9989" s="7"/>
      <c r="T9989"/>
    </row>
    <row r="9990" spans="9:20" x14ac:dyDescent="0.25">
      <c r="I9990" s="7"/>
      <c r="J9990" s="7"/>
      <c r="T9990"/>
    </row>
    <row r="9991" spans="9:20" x14ac:dyDescent="0.25">
      <c r="I9991" s="7"/>
      <c r="J9991" s="7"/>
      <c r="T9991"/>
    </row>
    <row r="9992" spans="9:20" x14ac:dyDescent="0.25">
      <c r="I9992" s="7"/>
      <c r="J9992" s="7"/>
      <c r="T9992"/>
    </row>
    <row r="9993" spans="9:20" x14ac:dyDescent="0.25">
      <c r="I9993" s="7"/>
      <c r="J9993" s="7"/>
      <c r="T9993"/>
    </row>
    <row r="9994" spans="9:20" x14ac:dyDescent="0.25">
      <c r="I9994" s="7"/>
      <c r="J9994" s="7"/>
      <c r="T9994"/>
    </row>
    <row r="9995" spans="9:20" x14ac:dyDescent="0.25">
      <c r="I9995" s="7"/>
      <c r="J9995" s="7"/>
      <c r="T9995"/>
    </row>
    <row r="9996" spans="9:20" x14ac:dyDescent="0.25">
      <c r="I9996" s="7"/>
      <c r="J9996" s="7"/>
      <c r="T9996"/>
    </row>
    <row r="9997" spans="9:20" x14ac:dyDescent="0.25">
      <c r="I9997" s="7"/>
      <c r="J9997" s="7"/>
      <c r="T9997"/>
    </row>
    <row r="9998" spans="9:20" x14ac:dyDescent="0.25">
      <c r="I9998" s="7"/>
      <c r="J9998" s="7"/>
      <c r="T9998"/>
    </row>
    <row r="9999" spans="9:20" x14ac:dyDescent="0.25">
      <c r="I9999" s="7"/>
      <c r="J9999" s="7"/>
      <c r="T9999"/>
    </row>
    <row r="10000" spans="9:20" x14ac:dyDescent="0.25">
      <c r="I10000" s="7"/>
      <c r="J10000" s="7"/>
      <c r="T10000"/>
    </row>
    <row r="10001" spans="9:20" x14ac:dyDescent="0.25">
      <c r="I10001" s="7"/>
      <c r="J10001" s="7"/>
      <c r="T10001"/>
    </row>
    <row r="10002" spans="9:20" x14ac:dyDescent="0.25">
      <c r="I10002" s="7"/>
      <c r="J10002" s="7"/>
      <c r="T10002"/>
    </row>
    <row r="10003" spans="9:20" x14ac:dyDescent="0.25">
      <c r="I10003" s="7"/>
      <c r="J10003" s="7"/>
      <c r="T10003"/>
    </row>
    <row r="10004" spans="9:20" x14ac:dyDescent="0.25">
      <c r="I10004" s="7"/>
      <c r="J10004" s="7"/>
      <c r="T10004"/>
    </row>
    <row r="10005" spans="9:20" x14ac:dyDescent="0.25">
      <c r="I10005" s="7"/>
      <c r="J10005" s="7"/>
      <c r="T10005"/>
    </row>
    <row r="10006" spans="9:20" x14ac:dyDescent="0.25">
      <c r="I10006" s="7"/>
      <c r="J10006" s="7"/>
      <c r="T10006"/>
    </row>
    <row r="10007" spans="9:20" x14ac:dyDescent="0.25">
      <c r="I10007" s="7"/>
      <c r="J10007" s="7"/>
      <c r="T10007"/>
    </row>
    <row r="10008" spans="9:20" x14ac:dyDescent="0.25">
      <c r="I10008" s="7"/>
      <c r="J10008" s="7"/>
      <c r="T10008"/>
    </row>
    <row r="10009" spans="9:20" x14ac:dyDescent="0.25">
      <c r="I10009" s="7"/>
      <c r="J10009" s="7"/>
      <c r="T10009"/>
    </row>
    <row r="10010" spans="9:20" x14ac:dyDescent="0.25">
      <c r="I10010" s="7"/>
      <c r="J10010" s="7"/>
      <c r="T10010"/>
    </row>
    <row r="10011" spans="9:20" x14ac:dyDescent="0.25">
      <c r="I10011" s="7"/>
      <c r="J10011" s="7"/>
      <c r="T10011"/>
    </row>
    <row r="10012" spans="9:20" x14ac:dyDescent="0.25">
      <c r="I10012" s="7"/>
      <c r="J10012" s="7"/>
      <c r="T10012"/>
    </row>
    <row r="10013" spans="9:20" x14ac:dyDescent="0.25">
      <c r="I10013" s="7"/>
      <c r="J10013" s="7"/>
      <c r="T10013"/>
    </row>
    <row r="10014" spans="9:20" x14ac:dyDescent="0.25">
      <c r="I10014" s="7"/>
      <c r="J10014" s="7"/>
      <c r="T10014"/>
    </row>
    <row r="10015" spans="9:20" x14ac:dyDescent="0.25">
      <c r="I10015" s="7"/>
      <c r="J10015" s="7"/>
      <c r="T10015"/>
    </row>
    <row r="10016" spans="9:20" x14ac:dyDescent="0.25">
      <c r="I10016" s="7"/>
      <c r="J10016" s="7"/>
      <c r="T10016"/>
    </row>
    <row r="10017" spans="9:20" x14ac:dyDescent="0.25">
      <c r="I10017" s="7"/>
      <c r="J10017" s="7"/>
      <c r="T10017"/>
    </row>
    <row r="10018" spans="9:20" x14ac:dyDescent="0.25">
      <c r="I10018" s="7"/>
      <c r="J10018" s="7"/>
      <c r="T10018"/>
    </row>
    <row r="10019" spans="9:20" x14ac:dyDescent="0.25">
      <c r="I10019" s="7"/>
      <c r="J10019" s="7"/>
      <c r="T10019"/>
    </row>
    <row r="10020" spans="9:20" x14ac:dyDescent="0.25">
      <c r="I10020" s="7"/>
      <c r="J10020" s="7"/>
      <c r="T10020"/>
    </row>
    <row r="10021" spans="9:20" x14ac:dyDescent="0.25">
      <c r="I10021" s="7"/>
      <c r="J10021" s="7"/>
      <c r="T10021"/>
    </row>
    <row r="10022" spans="9:20" x14ac:dyDescent="0.25">
      <c r="I10022" s="7"/>
      <c r="J10022" s="7"/>
      <c r="T10022"/>
    </row>
    <row r="10023" spans="9:20" x14ac:dyDescent="0.25">
      <c r="I10023" s="7"/>
      <c r="J10023" s="7"/>
      <c r="T10023"/>
    </row>
    <row r="10024" spans="9:20" x14ac:dyDescent="0.25">
      <c r="I10024" s="7"/>
      <c r="J10024" s="7"/>
      <c r="T10024"/>
    </row>
    <row r="10025" spans="9:20" x14ac:dyDescent="0.25">
      <c r="I10025" s="7"/>
      <c r="J10025" s="7"/>
      <c r="T10025"/>
    </row>
    <row r="10026" spans="9:20" x14ac:dyDescent="0.25">
      <c r="I10026" s="7"/>
      <c r="J10026" s="7"/>
      <c r="T10026"/>
    </row>
    <row r="10027" spans="9:20" x14ac:dyDescent="0.25">
      <c r="I10027" s="7"/>
      <c r="J10027" s="7"/>
      <c r="T10027"/>
    </row>
    <row r="10028" spans="9:20" x14ac:dyDescent="0.25">
      <c r="I10028" s="7"/>
      <c r="J10028" s="7"/>
      <c r="T10028"/>
    </row>
    <row r="10029" spans="9:20" x14ac:dyDescent="0.25">
      <c r="I10029" s="7"/>
      <c r="J10029" s="7"/>
      <c r="T10029"/>
    </row>
    <row r="10030" spans="9:20" x14ac:dyDescent="0.25">
      <c r="I10030" s="7"/>
      <c r="J10030" s="7"/>
      <c r="T10030"/>
    </row>
    <row r="10031" spans="9:20" x14ac:dyDescent="0.25">
      <c r="I10031" s="7"/>
      <c r="J10031" s="7"/>
      <c r="T10031"/>
    </row>
    <row r="10032" spans="9:20" x14ac:dyDescent="0.25">
      <c r="I10032" s="7"/>
      <c r="J10032" s="7"/>
      <c r="T10032"/>
    </row>
    <row r="10033" spans="9:20" x14ac:dyDescent="0.25">
      <c r="I10033" s="7"/>
      <c r="J10033" s="7"/>
      <c r="T10033"/>
    </row>
    <row r="10034" spans="9:20" x14ac:dyDescent="0.25">
      <c r="I10034" s="7"/>
      <c r="J10034" s="7"/>
      <c r="T10034"/>
    </row>
    <row r="10035" spans="9:20" x14ac:dyDescent="0.25">
      <c r="I10035" s="7"/>
      <c r="J10035" s="7"/>
      <c r="T10035"/>
    </row>
    <row r="10036" spans="9:20" x14ac:dyDescent="0.25">
      <c r="I10036" s="7"/>
      <c r="J10036" s="7"/>
      <c r="T10036"/>
    </row>
    <row r="10037" spans="9:20" x14ac:dyDescent="0.25">
      <c r="I10037" s="7"/>
      <c r="J10037" s="7"/>
      <c r="T10037"/>
    </row>
    <row r="10038" spans="9:20" x14ac:dyDescent="0.25">
      <c r="I10038" s="7"/>
      <c r="J10038" s="7"/>
      <c r="T10038"/>
    </row>
    <row r="10039" spans="9:20" x14ac:dyDescent="0.25">
      <c r="I10039" s="7"/>
      <c r="J10039" s="7"/>
      <c r="T10039"/>
    </row>
    <row r="10040" spans="9:20" x14ac:dyDescent="0.25">
      <c r="I10040" s="7"/>
      <c r="J10040" s="7"/>
      <c r="T10040"/>
    </row>
    <row r="10041" spans="9:20" x14ac:dyDescent="0.25">
      <c r="I10041" s="7"/>
      <c r="J10041" s="7"/>
      <c r="T10041"/>
    </row>
    <row r="10042" spans="9:20" x14ac:dyDescent="0.25">
      <c r="I10042" s="7"/>
      <c r="J10042" s="7"/>
      <c r="T10042"/>
    </row>
    <row r="10043" spans="9:20" x14ac:dyDescent="0.25">
      <c r="I10043" s="7"/>
      <c r="J10043" s="7"/>
      <c r="T10043"/>
    </row>
    <row r="10044" spans="9:20" x14ac:dyDescent="0.25">
      <c r="I10044" s="7"/>
      <c r="J10044" s="7"/>
      <c r="T10044"/>
    </row>
    <row r="10045" spans="9:20" x14ac:dyDescent="0.25">
      <c r="I10045" s="7"/>
      <c r="J10045" s="7"/>
      <c r="T10045"/>
    </row>
    <row r="10046" spans="9:20" x14ac:dyDescent="0.25">
      <c r="I10046" s="7"/>
      <c r="J10046" s="7"/>
      <c r="T10046"/>
    </row>
    <row r="10047" spans="9:20" x14ac:dyDescent="0.25">
      <c r="I10047" s="7"/>
      <c r="J10047" s="7"/>
      <c r="T10047"/>
    </row>
    <row r="10048" spans="9:20" x14ac:dyDescent="0.25">
      <c r="I10048" s="7"/>
      <c r="J10048" s="7"/>
      <c r="T10048"/>
    </row>
    <row r="10049" spans="9:20" x14ac:dyDescent="0.25">
      <c r="I10049" s="7"/>
      <c r="J10049" s="7"/>
      <c r="T10049"/>
    </row>
    <row r="10050" spans="9:20" x14ac:dyDescent="0.25">
      <c r="I10050" s="7"/>
      <c r="J10050" s="7"/>
      <c r="T10050"/>
    </row>
    <row r="10051" spans="9:20" x14ac:dyDescent="0.25">
      <c r="I10051" s="7"/>
      <c r="J10051" s="7"/>
      <c r="T10051"/>
    </row>
    <row r="10052" spans="9:20" x14ac:dyDescent="0.25">
      <c r="I10052" s="7"/>
      <c r="J10052" s="7"/>
      <c r="T10052"/>
    </row>
    <row r="10053" spans="9:20" x14ac:dyDescent="0.25">
      <c r="I10053" s="7"/>
      <c r="J10053" s="7"/>
      <c r="T10053"/>
    </row>
    <row r="10054" spans="9:20" x14ac:dyDescent="0.25">
      <c r="I10054" s="7"/>
      <c r="J10054" s="7"/>
      <c r="T10054"/>
    </row>
    <row r="10055" spans="9:20" x14ac:dyDescent="0.25">
      <c r="I10055" s="7"/>
      <c r="J10055" s="7"/>
      <c r="T10055"/>
    </row>
    <row r="10056" spans="9:20" x14ac:dyDescent="0.25">
      <c r="I10056" s="7"/>
      <c r="J10056" s="7"/>
      <c r="T10056"/>
    </row>
    <row r="10057" spans="9:20" x14ac:dyDescent="0.25">
      <c r="I10057" s="7"/>
      <c r="J10057" s="7"/>
      <c r="T10057"/>
    </row>
    <row r="10058" spans="9:20" x14ac:dyDescent="0.25">
      <c r="I10058" s="7"/>
      <c r="J10058" s="7"/>
      <c r="T10058"/>
    </row>
    <row r="10059" spans="9:20" x14ac:dyDescent="0.25">
      <c r="I10059" s="7"/>
      <c r="J10059" s="7"/>
      <c r="T10059"/>
    </row>
    <row r="10060" spans="9:20" x14ac:dyDescent="0.25">
      <c r="I10060" s="7"/>
      <c r="J10060" s="7"/>
      <c r="T10060"/>
    </row>
    <row r="10061" spans="9:20" x14ac:dyDescent="0.25">
      <c r="I10061" s="7"/>
      <c r="J10061" s="7"/>
      <c r="T10061"/>
    </row>
    <row r="10062" spans="9:20" x14ac:dyDescent="0.25">
      <c r="I10062" s="7"/>
      <c r="J10062" s="7"/>
      <c r="T10062"/>
    </row>
    <row r="10063" spans="9:20" x14ac:dyDescent="0.25">
      <c r="I10063" s="7"/>
      <c r="J10063" s="7"/>
      <c r="T10063"/>
    </row>
    <row r="10064" spans="9:20" x14ac:dyDescent="0.25">
      <c r="I10064" s="7"/>
      <c r="J10064" s="7"/>
      <c r="T10064"/>
    </row>
    <row r="10065" spans="9:20" x14ac:dyDescent="0.25">
      <c r="I10065" s="7"/>
      <c r="J10065" s="7"/>
      <c r="T10065"/>
    </row>
    <row r="10066" spans="9:20" x14ac:dyDescent="0.25">
      <c r="I10066" s="7"/>
      <c r="J10066" s="7"/>
      <c r="T10066"/>
    </row>
    <row r="10067" spans="9:20" x14ac:dyDescent="0.25">
      <c r="I10067" s="7"/>
      <c r="J10067" s="7"/>
      <c r="T10067"/>
    </row>
    <row r="10068" spans="9:20" x14ac:dyDescent="0.25">
      <c r="I10068" s="7"/>
      <c r="J10068" s="7"/>
      <c r="T10068"/>
    </row>
    <row r="10069" spans="9:20" x14ac:dyDescent="0.25">
      <c r="I10069" s="7"/>
      <c r="J10069" s="7"/>
      <c r="T10069"/>
    </row>
    <row r="10070" spans="9:20" x14ac:dyDescent="0.25">
      <c r="I10070" s="7"/>
      <c r="J10070" s="7"/>
      <c r="T10070"/>
    </row>
    <row r="10071" spans="9:20" x14ac:dyDescent="0.25">
      <c r="I10071" s="7"/>
      <c r="J10071" s="7"/>
      <c r="T10071"/>
    </row>
    <row r="10072" spans="9:20" x14ac:dyDescent="0.25">
      <c r="I10072" s="7"/>
      <c r="J10072" s="7"/>
      <c r="T10072"/>
    </row>
    <row r="10073" spans="9:20" x14ac:dyDescent="0.25">
      <c r="I10073" s="7"/>
      <c r="J10073" s="7"/>
      <c r="T10073"/>
    </row>
    <row r="10074" spans="9:20" x14ac:dyDescent="0.25">
      <c r="I10074" s="7"/>
      <c r="J10074" s="7"/>
      <c r="T10074"/>
    </row>
    <row r="10075" spans="9:20" x14ac:dyDescent="0.25">
      <c r="I10075" s="7"/>
      <c r="J10075" s="7"/>
      <c r="T10075"/>
    </row>
    <row r="10076" spans="9:20" x14ac:dyDescent="0.25">
      <c r="I10076" s="7"/>
      <c r="J10076" s="7"/>
      <c r="T10076"/>
    </row>
    <row r="10077" spans="9:20" x14ac:dyDescent="0.25">
      <c r="I10077" s="7"/>
      <c r="J10077" s="7"/>
      <c r="T10077"/>
    </row>
    <row r="10078" spans="9:20" x14ac:dyDescent="0.25">
      <c r="I10078" s="7"/>
      <c r="J10078" s="7"/>
      <c r="T10078"/>
    </row>
    <row r="10079" spans="9:20" x14ac:dyDescent="0.25">
      <c r="I10079" s="7"/>
      <c r="J10079" s="7"/>
      <c r="T10079"/>
    </row>
    <row r="10080" spans="9:20" x14ac:dyDescent="0.25">
      <c r="I10080" s="7"/>
      <c r="J10080" s="7"/>
      <c r="T10080"/>
    </row>
    <row r="10081" spans="9:20" x14ac:dyDescent="0.25">
      <c r="I10081" s="7"/>
      <c r="J10081" s="7"/>
      <c r="T10081"/>
    </row>
    <row r="10082" spans="9:20" x14ac:dyDescent="0.25">
      <c r="I10082" s="7"/>
      <c r="J10082" s="7"/>
      <c r="T10082"/>
    </row>
    <row r="10083" spans="9:20" x14ac:dyDescent="0.25">
      <c r="I10083" s="7"/>
      <c r="J10083" s="7"/>
      <c r="T10083"/>
    </row>
    <row r="10084" spans="9:20" x14ac:dyDescent="0.25">
      <c r="I10084" s="7"/>
      <c r="J10084" s="7"/>
      <c r="T10084"/>
    </row>
    <row r="10085" spans="9:20" x14ac:dyDescent="0.25">
      <c r="I10085" s="7"/>
      <c r="J10085" s="7"/>
      <c r="T10085"/>
    </row>
    <row r="10086" spans="9:20" x14ac:dyDescent="0.25">
      <c r="I10086" s="7"/>
      <c r="J10086" s="7"/>
      <c r="T10086"/>
    </row>
    <row r="10087" spans="9:20" x14ac:dyDescent="0.25">
      <c r="I10087" s="7"/>
      <c r="J10087" s="7"/>
      <c r="T10087"/>
    </row>
    <row r="10088" spans="9:20" x14ac:dyDescent="0.25">
      <c r="I10088" s="7"/>
      <c r="J10088" s="7"/>
      <c r="T10088"/>
    </row>
    <row r="10089" spans="9:20" x14ac:dyDescent="0.25">
      <c r="I10089" s="7"/>
      <c r="J10089" s="7"/>
      <c r="T10089"/>
    </row>
    <row r="10090" spans="9:20" x14ac:dyDescent="0.25">
      <c r="I10090" s="7"/>
      <c r="J10090" s="7"/>
      <c r="T10090"/>
    </row>
    <row r="10091" spans="9:20" x14ac:dyDescent="0.25">
      <c r="I10091" s="7"/>
      <c r="J10091" s="7"/>
      <c r="T10091"/>
    </row>
    <row r="10092" spans="9:20" x14ac:dyDescent="0.25">
      <c r="I10092" s="7"/>
      <c r="J10092" s="7"/>
      <c r="T10092"/>
    </row>
    <row r="10093" spans="9:20" x14ac:dyDescent="0.25">
      <c r="I10093" s="7"/>
      <c r="J10093" s="7"/>
      <c r="T10093"/>
    </row>
    <row r="10094" spans="9:20" x14ac:dyDescent="0.25">
      <c r="I10094" s="7"/>
      <c r="J10094" s="7"/>
      <c r="T10094"/>
    </row>
    <row r="10095" spans="9:20" x14ac:dyDescent="0.25">
      <c r="I10095" s="7"/>
      <c r="J10095" s="7"/>
      <c r="T10095"/>
    </row>
    <row r="10096" spans="9:20" x14ac:dyDescent="0.25">
      <c r="I10096" s="7"/>
      <c r="J10096" s="7"/>
      <c r="T10096"/>
    </row>
    <row r="10097" spans="9:20" x14ac:dyDescent="0.25">
      <c r="I10097" s="7"/>
      <c r="J10097" s="7"/>
      <c r="T10097"/>
    </row>
    <row r="10098" spans="9:20" x14ac:dyDescent="0.25">
      <c r="I10098" s="7"/>
      <c r="J10098" s="7"/>
      <c r="T10098"/>
    </row>
    <row r="10099" spans="9:20" x14ac:dyDescent="0.25">
      <c r="I10099" s="7"/>
      <c r="J10099" s="7"/>
      <c r="T10099"/>
    </row>
    <row r="10100" spans="9:20" x14ac:dyDescent="0.25">
      <c r="I10100" s="7"/>
      <c r="J10100" s="7"/>
      <c r="T10100"/>
    </row>
    <row r="10101" spans="9:20" x14ac:dyDescent="0.25">
      <c r="I10101" s="7"/>
      <c r="J10101" s="7"/>
      <c r="T10101"/>
    </row>
    <row r="10102" spans="9:20" x14ac:dyDescent="0.25">
      <c r="I10102" s="7"/>
      <c r="J10102" s="7"/>
      <c r="T10102"/>
    </row>
    <row r="10103" spans="9:20" x14ac:dyDescent="0.25">
      <c r="I10103" s="7"/>
      <c r="J10103" s="7"/>
      <c r="T10103"/>
    </row>
    <row r="10104" spans="9:20" x14ac:dyDescent="0.25">
      <c r="I10104" s="7"/>
      <c r="J10104" s="7"/>
      <c r="T10104"/>
    </row>
    <row r="10105" spans="9:20" x14ac:dyDescent="0.25">
      <c r="I10105" s="7"/>
      <c r="J10105" s="7"/>
      <c r="T10105"/>
    </row>
    <row r="10106" spans="9:20" x14ac:dyDescent="0.25">
      <c r="I10106" s="7"/>
      <c r="J10106" s="7"/>
      <c r="T10106"/>
    </row>
    <row r="10107" spans="9:20" x14ac:dyDescent="0.25">
      <c r="I10107" s="7"/>
      <c r="J10107" s="7"/>
      <c r="T10107"/>
    </row>
    <row r="10108" spans="9:20" x14ac:dyDescent="0.25">
      <c r="I10108" s="7"/>
      <c r="J10108" s="7"/>
      <c r="T10108"/>
    </row>
    <row r="10109" spans="9:20" x14ac:dyDescent="0.25">
      <c r="I10109" s="7"/>
      <c r="J10109" s="7"/>
      <c r="T10109"/>
    </row>
    <row r="10110" spans="9:20" x14ac:dyDescent="0.25">
      <c r="I10110" s="7"/>
      <c r="J10110" s="7"/>
      <c r="T10110"/>
    </row>
    <row r="10111" spans="9:20" x14ac:dyDescent="0.25">
      <c r="I10111" s="7"/>
      <c r="J10111" s="7"/>
      <c r="T10111"/>
    </row>
    <row r="10112" spans="9:20" x14ac:dyDescent="0.25">
      <c r="I10112" s="7"/>
      <c r="J10112" s="7"/>
      <c r="T10112"/>
    </row>
    <row r="10113" spans="9:20" x14ac:dyDescent="0.25">
      <c r="I10113" s="7"/>
      <c r="J10113" s="7"/>
      <c r="T10113"/>
    </row>
    <row r="10114" spans="9:20" x14ac:dyDescent="0.25">
      <c r="I10114" s="7"/>
      <c r="J10114" s="7"/>
      <c r="T10114"/>
    </row>
    <row r="10115" spans="9:20" x14ac:dyDescent="0.25">
      <c r="I10115" s="7"/>
      <c r="J10115" s="7"/>
      <c r="T10115"/>
    </row>
    <row r="10116" spans="9:20" x14ac:dyDescent="0.25">
      <c r="I10116" s="7"/>
      <c r="J10116" s="7"/>
      <c r="T10116"/>
    </row>
    <row r="10117" spans="9:20" x14ac:dyDescent="0.25">
      <c r="I10117" s="7"/>
      <c r="J10117" s="7"/>
      <c r="T10117"/>
    </row>
    <row r="10118" spans="9:20" x14ac:dyDescent="0.25">
      <c r="I10118" s="7"/>
      <c r="J10118" s="7"/>
      <c r="T10118"/>
    </row>
    <row r="10119" spans="9:20" x14ac:dyDescent="0.25">
      <c r="I10119" s="7"/>
      <c r="J10119" s="7"/>
      <c r="T10119"/>
    </row>
    <row r="10120" spans="9:20" x14ac:dyDescent="0.25">
      <c r="I10120" s="7"/>
      <c r="J10120" s="7"/>
      <c r="T10120"/>
    </row>
    <row r="10121" spans="9:20" x14ac:dyDescent="0.25">
      <c r="I10121" s="7"/>
      <c r="J10121" s="7"/>
      <c r="T10121"/>
    </row>
    <row r="10122" spans="9:20" x14ac:dyDescent="0.25">
      <c r="I10122" s="7"/>
      <c r="J10122" s="7"/>
      <c r="T10122"/>
    </row>
    <row r="10123" spans="9:20" x14ac:dyDescent="0.25">
      <c r="I10123" s="7"/>
      <c r="J10123" s="7"/>
      <c r="T10123"/>
    </row>
    <row r="10124" spans="9:20" x14ac:dyDescent="0.25">
      <c r="I10124" s="7"/>
      <c r="J10124" s="7"/>
      <c r="T10124"/>
    </row>
    <row r="10125" spans="9:20" x14ac:dyDescent="0.25">
      <c r="I10125" s="7"/>
      <c r="J10125" s="7"/>
      <c r="T10125"/>
    </row>
    <row r="10126" spans="9:20" x14ac:dyDescent="0.25">
      <c r="I10126" s="7"/>
      <c r="J10126" s="7"/>
      <c r="T10126"/>
    </row>
    <row r="10127" spans="9:20" x14ac:dyDescent="0.25">
      <c r="I10127" s="7"/>
      <c r="J10127" s="7"/>
      <c r="T10127"/>
    </row>
    <row r="10128" spans="9:20" x14ac:dyDescent="0.25">
      <c r="I10128" s="7"/>
      <c r="J10128" s="7"/>
      <c r="T10128"/>
    </row>
    <row r="10129" spans="9:20" x14ac:dyDescent="0.25">
      <c r="I10129" s="7"/>
      <c r="J10129" s="7"/>
      <c r="T10129"/>
    </row>
    <row r="10130" spans="9:20" x14ac:dyDescent="0.25">
      <c r="I10130" s="7"/>
      <c r="J10130" s="7"/>
      <c r="T10130"/>
    </row>
    <row r="10131" spans="9:20" x14ac:dyDescent="0.25">
      <c r="I10131" s="7"/>
      <c r="J10131" s="7"/>
      <c r="T10131"/>
    </row>
    <row r="10132" spans="9:20" x14ac:dyDescent="0.25">
      <c r="I10132" s="7"/>
      <c r="J10132" s="7"/>
      <c r="T10132"/>
    </row>
    <row r="10133" spans="9:20" x14ac:dyDescent="0.25">
      <c r="I10133" s="7"/>
      <c r="J10133" s="7"/>
      <c r="T10133"/>
    </row>
    <row r="10134" spans="9:20" x14ac:dyDescent="0.25">
      <c r="I10134" s="7"/>
      <c r="J10134" s="7"/>
      <c r="T10134"/>
    </row>
    <row r="10135" spans="9:20" x14ac:dyDescent="0.25">
      <c r="I10135" s="7"/>
      <c r="J10135" s="7"/>
      <c r="T10135"/>
    </row>
    <row r="10136" spans="9:20" x14ac:dyDescent="0.25">
      <c r="I10136" s="7"/>
      <c r="J10136" s="7"/>
      <c r="T10136"/>
    </row>
    <row r="10137" spans="9:20" x14ac:dyDescent="0.25">
      <c r="I10137" s="7"/>
      <c r="J10137" s="7"/>
      <c r="T10137"/>
    </row>
    <row r="10138" spans="9:20" x14ac:dyDescent="0.25">
      <c r="I10138" s="7"/>
      <c r="J10138" s="7"/>
      <c r="T10138"/>
    </row>
    <row r="10139" spans="9:20" x14ac:dyDescent="0.25">
      <c r="I10139" s="7"/>
      <c r="J10139" s="7"/>
      <c r="T10139"/>
    </row>
    <row r="10140" spans="9:20" x14ac:dyDescent="0.25">
      <c r="I10140" s="7"/>
      <c r="J10140" s="7"/>
      <c r="T10140"/>
    </row>
    <row r="10141" spans="9:20" x14ac:dyDescent="0.25">
      <c r="I10141" s="7"/>
      <c r="J10141" s="7"/>
      <c r="T10141"/>
    </row>
    <row r="10142" spans="9:20" x14ac:dyDescent="0.25">
      <c r="I10142" s="7"/>
      <c r="J10142" s="7"/>
      <c r="T10142"/>
    </row>
    <row r="10143" spans="9:20" x14ac:dyDescent="0.25">
      <c r="I10143" s="7"/>
      <c r="J10143" s="7"/>
      <c r="T10143"/>
    </row>
    <row r="10144" spans="9:20" x14ac:dyDescent="0.25">
      <c r="I10144" s="7"/>
      <c r="J10144" s="7"/>
      <c r="T10144"/>
    </row>
    <row r="10145" spans="9:20" x14ac:dyDescent="0.25">
      <c r="I10145" s="7"/>
      <c r="J10145" s="7"/>
      <c r="T10145"/>
    </row>
    <row r="10146" spans="9:20" x14ac:dyDescent="0.25">
      <c r="I10146" s="7"/>
      <c r="J10146" s="7"/>
      <c r="T10146"/>
    </row>
    <row r="10147" spans="9:20" x14ac:dyDescent="0.25">
      <c r="I10147" s="7"/>
      <c r="J10147" s="7"/>
      <c r="T10147"/>
    </row>
    <row r="10148" spans="9:20" x14ac:dyDescent="0.25">
      <c r="I10148" s="7"/>
      <c r="J10148" s="7"/>
      <c r="T10148"/>
    </row>
    <row r="10149" spans="9:20" x14ac:dyDescent="0.25">
      <c r="I10149" s="7"/>
      <c r="J10149" s="7"/>
      <c r="T10149"/>
    </row>
    <row r="10150" spans="9:20" x14ac:dyDescent="0.25">
      <c r="I10150" s="7"/>
      <c r="J10150" s="7"/>
      <c r="T10150"/>
    </row>
    <row r="10151" spans="9:20" x14ac:dyDescent="0.25">
      <c r="I10151" s="7"/>
      <c r="J10151" s="7"/>
      <c r="T10151"/>
    </row>
    <row r="10152" spans="9:20" x14ac:dyDescent="0.25">
      <c r="I10152" s="7"/>
      <c r="J10152" s="7"/>
      <c r="T10152"/>
    </row>
    <row r="10153" spans="9:20" x14ac:dyDescent="0.25">
      <c r="I10153" s="7"/>
      <c r="J10153" s="7"/>
      <c r="T10153"/>
    </row>
    <row r="10154" spans="9:20" x14ac:dyDescent="0.25">
      <c r="I10154" s="7"/>
      <c r="J10154" s="7"/>
      <c r="T10154"/>
    </row>
    <row r="10155" spans="9:20" x14ac:dyDescent="0.25">
      <c r="I10155" s="7"/>
      <c r="J10155" s="7"/>
      <c r="T10155"/>
    </row>
    <row r="10156" spans="9:20" x14ac:dyDescent="0.25">
      <c r="I10156" s="7"/>
      <c r="J10156" s="7"/>
      <c r="T10156"/>
    </row>
    <row r="10157" spans="9:20" x14ac:dyDescent="0.25">
      <c r="I10157" s="7"/>
      <c r="J10157" s="7"/>
      <c r="T10157"/>
    </row>
    <row r="10158" spans="9:20" x14ac:dyDescent="0.25">
      <c r="I10158" s="7"/>
      <c r="J10158" s="7"/>
      <c r="T10158"/>
    </row>
    <row r="10159" spans="9:20" x14ac:dyDescent="0.25">
      <c r="I10159" s="7"/>
      <c r="J10159" s="7"/>
      <c r="T10159"/>
    </row>
    <row r="10160" spans="9:20" x14ac:dyDescent="0.25">
      <c r="I10160" s="7"/>
      <c r="J10160" s="7"/>
      <c r="T10160"/>
    </row>
    <row r="10161" spans="9:20" x14ac:dyDescent="0.25">
      <c r="I10161" s="7"/>
      <c r="J10161" s="7"/>
      <c r="T10161"/>
    </row>
    <row r="10162" spans="9:20" x14ac:dyDescent="0.25">
      <c r="I10162" s="7"/>
      <c r="J10162" s="7"/>
      <c r="T10162"/>
    </row>
    <row r="10163" spans="9:20" x14ac:dyDescent="0.25">
      <c r="I10163" s="7"/>
      <c r="J10163" s="7"/>
      <c r="T10163"/>
    </row>
    <row r="10164" spans="9:20" x14ac:dyDescent="0.25">
      <c r="I10164" s="7"/>
      <c r="J10164" s="7"/>
      <c r="T10164"/>
    </row>
    <row r="10165" spans="9:20" x14ac:dyDescent="0.25">
      <c r="I10165" s="7"/>
      <c r="J10165" s="7"/>
      <c r="T10165"/>
    </row>
    <row r="10166" spans="9:20" x14ac:dyDescent="0.25">
      <c r="I10166" s="7"/>
      <c r="J10166" s="7"/>
      <c r="T10166"/>
    </row>
    <row r="10167" spans="9:20" x14ac:dyDescent="0.25">
      <c r="I10167" s="7"/>
      <c r="J10167" s="7"/>
      <c r="T10167"/>
    </row>
    <row r="10168" spans="9:20" x14ac:dyDescent="0.25">
      <c r="I10168" s="7"/>
      <c r="J10168" s="7"/>
      <c r="T10168"/>
    </row>
    <row r="10169" spans="9:20" x14ac:dyDescent="0.25">
      <c r="I10169" s="7"/>
      <c r="J10169" s="7"/>
      <c r="T10169"/>
    </row>
    <row r="10170" spans="9:20" x14ac:dyDescent="0.25">
      <c r="I10170" s="7"/>
      <c r="J10170" s="7"/>
      <c r="T10170"/>
    </row>
    <row r="10171" spans="9:20" x14ac:dyDescent="0.25">
      <c r="I10171" s="7"/>
      <c r="J10171" s="7"/>
      <c r="T10171"/>
    </row>
    <row r="10172" spans="9:20" x14ac:dyDescent="0.25">
      <c r="I10172" s="7"/>
      <c r="J10172" s="7"/>
      <c r="T10172"/>
    </row>
    <row r="10173" spans="9:20" x14ac:dyDescent="0.25">
      <c r="I10173" s="7"/>
      <c r="J10173" s="7"/>
      <c r="T10173"/>
    </row>
    <row r="10174" spans="9:20" x14ac:dyDescent="0.25">
      <c r="I10174" s="7"/>
      <c r="J10174" s="7"/>
      <c r="T10174"/>
    </row>
    <row r="10175" spans="9:20" x14ac:dyDescent="0.25">
      <c r="I10175" s="7"/>
      <c r="J10175" s="7"/>
      <c r="T10175"/>
    </row>
    <row r="10176" spans="9:20" x14ac:dyDescent="0.25">
      <c r="I10176" s="7"/>
      <c r="J10176" s="7"/>
      <c r="T10176"/>
    </row>
    <row r="10177" spans="9:20" x14ac:dyDescent="0.25">
      <c r="I10177" s="7"/>
      <c r="J10177" s="7"/>
      <c r="T10177"/>
    </row>
    <row r="10178" spans="9:20" x14ac:dyDescent="0.25">
      <c r="I10178" s="7"/>
      <c r="J10178" s="7"/>
      <c r="T10178"/>
    </row>
    <row r="10179" spans="9:20" x14ac:dyDescent="0.25">
      <c r="I10179" s="7"/>
      <c r="J10179" s="7"/>
      <c r="T10179"/>
    </row>
    <row r="10180" spans="9:20" x14ac:dyDescent="0.25">
      <c r="I10180" s="7"/>
      <c r="J10180" s="7"/>
      <c r="T10180"/>
    </row>
    <row r="10181" spans="9:20" x14ac:dyDescent="0.25">
      <c r="I10181" s="7"/>
      <c r="J10181" s="7"/>
      <c r="T10181"/>
    </row>
    <row r="10182" spans="9:20" x14ac:dyDescent="0.25">
      <c r="I10182" s="7"/>
      <c r="J10182" s="7"/>
      <c r="T10182"/>
    </row>
    <row r="10183" spans="9:20" x14ac:dyDescent="0.25">
      <c r="I10183" s="7"/>
      <c r="J10183" s="7"/>
      <c r="T10183"/>
    </row>
    <row r="10184" spans="9:20" x14ac:dyDescent="0.25">
      <c r="I10184" s="7"/>
      <c r="J10184" s="7"/>
      <c r="T10184"/>
    </row>
    <row r="10185" spans="9:20" x14ac:dyDescent="0.25">
      <c r="I10185" s="7"/>
      <c r="J10185" s="7"/>
      <c r="T10185"/>
    </row>
    <row r="10186" spans="9:20" x14ac:dyDescent="0.25">
      <c r="I10186" s="7"/>
      <c r="J10186" s="7"/>
      <c r="T10186"/>
    </row>
    <row r="10187" spans="9:20" x14ac:dyDescent="0.25">
      <c r="I10187" s="7"/>
      <c r="J10187" s="7"/>
      <c r="T10187"/>
    </row>
    <row r="10188" spans="9:20" x14ac:dyDescent="0.25">
      <c r="I10188" s="7"/>
      <c r="J10188" s="7"/>
      <c r="T10188"/>
    </row>
    <row r="10189" spans="9:20" x14ac:dyDescent="0.25">
      <c r="I10189" s="7"/>
      <c r="J10189" s="7"/>
      <c r="T10189"/>
    </row>
    <row r="10190" spans="9:20" x14ac:dyDescent="0.25">
      <c r="I10190" s="7"/>
      <c r="J10190" s="7"/>
      <c r="T10190"/>
    </row>
    <row r="10191" spans="9:20" x14ac:dyDescent="0.25">
      <c r="I10191" s="7"/>
      <c r="J10191" s="7"/>
      <c r="T10191"/>
    </row>
    <row r="10192" spans="9:20" x14ac:dyDescent="0.25">
      <c r="I10192" s="7"/>
      <c r="J10192" s="7"/>
      <c r="T10192"/>
    </row>
    <row r="10193" spans="9:20" x14ac:dyDescent="0.25">
      <c r="I10193" s="7"/>
      <c r="J10193" s="7"/>
      <c r="T10193"/>
    </row>
    <row r="10194" spans="9:20" x14ac:dyDescent="0.25">
      <c r="I10194" s="7"/>
      <c r="J10194" s="7"/>
      <c r="T10194"/>
    </row>
    <row r="10195" spans="9:20" x14ac:dyDescent="0.25">
      <c r="I10195" s="7"/>
      <c r="J10195" s="7"/>
      <c r="T10195"/>
    </row>
    <row r="10196" spans="9:20" x14ac:dyDescent="0.25">
      <c r="I10196" s="7"/>
      <c r="J10196" s="7"/>
      <c r="T10196"/>
    </row>
    <row r="10197" spans="9:20" x14ac:dyDescent="0.25">
      <c r="I10197" s="7"/>
      <c r="J10197" s="7"/>
      <c r="T10197"/>
    </row>
    <row r="10198" spans="9:20" x14ac:dyDescent="0.25">
      <c r="I10198" s="7"/>
      <c r="J10198" s="7"/>
      <c r="T10198"/>
    </row>
    <row r="10199" spans="9:20" x14ac:dyDescent="0.25">
      <c r="I10199" s="7"/>
      <c r="J10199" s="7"/>
      <c r="T10199"/>
    </row>
    <row r="10200" spans="9:20" x14ac:dyDescent="0.25">
      <c r="I10200" s="7"/>
      <c r="J10200" s="7"/>
      <c r="T10200"/>
    </row>
    <row r="10201" spans="9:20" x14ac:dyDescent="0.25">
      <c r="I10201" s="7"/>
      <c r="J10201" s="7"/>
      <c r="T10201"/>
    </row>
    <row r="10202" spans="9:20" x14ac:dyDescent="0.25">
      <c r="I10202" s="7"/>
      <c r="J10202" s="7"/>
      <c r="T10202"/>
    </row>
    <row r="10203" spans="9:20" x14ac:dyDescent="0.25">
      <c r="I10203" s="7"/>
      <c r="J10203" s="7"/>
      <c r="T10203"/>
    </row>
    <row r="10204" spans="9:20" x14ac:dyDescent="0.25">
      <c r="I10204" s="7"/>
      <c r="J10204" s="7"/>
      <c r="T10204"/>
    </row>
    <row r="10205" spans="9:20" x14ac:dyDescent="0.25">
      <c r="I10205" s="7"/>
      <c r="J10205" s="7"/>
      <c r="T10205"/>
    </row>
    <row r="10206" spans="9:20" x14ac:dyDescent="0.25">
      <c r="I10206" s="7"/>
      <c r="J10206" s="7"/>
      <c r="T10206"/>
    </row>
    <row r="10207" spans="9:20" x14ac:dyDescent="0.25">
      <c r="I10207" s="7"/>
      <c r="J10207" s="7"/>
      <c r="T10207"/>
    </row>
    <row r="10208" spans="9:20" x14ac:dyDescent="0.25">
      <c r="I10208" s="7"/>
      <c r="J10208" s="7"/>
      <c r="T10208"/>
    </row>
    <row r="10209" spans="9:20" x14ac:dyDescent="0.25">
      <c r="I10209" s="7"/>
      <c r="J10209" s="7"/>
      <c r="T10209"/>
    </row>
    <row r="10210" spans="9:20" x14ac:dyDescent="0.25">
      <c r="I10210" s="7"/>
      <c r="J10210" s="7"/>
      <c r="T10210"/>
    </row>
    <row r="10211" spans="9:20" x14ac:dyDescent="0.25">
      <c r="I10211" s="7"/>
      <c r="J10211" s="7"/>
      <c r="T10211"/>
    </row>
    <row r="10212" spans="9:20" x14ac:dyDescent="0.25">
      <c r="I10212" s="7"/>
      <c r="J10212" s="7"/>
      <c r="T10212"/>
    </row>
    <row r="10213" spans="9:20" x14ac:dyDescent="0.25">
      <c r="I10213" s="7"/>
      <c r="J10213" s="7"/>
      <c r="T10213"/>
    </row>
    <row r="10214" spans="9:20" x14ac:dyDescent="0.25">
      <c r="I10214" s="7"/>
      <c r="J10214" s="7"/>
      <c r="T10214"/>
    </row>
    <row r="10215" spans="9:20" x14ac:dyDescent="0.25">
      <c r="I10215" s="7"/>
      <c r="J10215" s="7"/>
      <c r="T10215"/>
    </row>
    <row r="10216" spans="9:20" x14ac:dyDescent="0.25">
      <c r="I10216" s="7"/>
      <c r="J10216" s="7"/>
      <c r="T10216"/>
    </row>
    <row r="10217" spans="9:20" x14ac:dyDescent="0.25">
      <c r="I10217" s="7"/>
      <c r="J10217" s="7"/>
      <c r="T10217"/>
    </row>
    <row r="10218" spans="9:20" x14ac:dyDescent="0.25">
      <c r="I10218" s="7"/>
      <c r="J10218" s="7"/>
      <c r="T10218"/>
    </row>
    <row r="10219" spans="9:20" x14ac:dyDescent="0.25">
      <c r="I10219" s="7"/>
      <c r="J10219" s="7"/>
      <c r="T10219"/>
    </row>
    <row r="10220" spans="9:20" x14ac:dyDescent="0.25">
      <c r="I10220" s="7"/>
      <c r="J10220" s="7"/>
      <c r="T10220"/>
    </row>
    <row r="10221" spans="9:20" x14ac:dyDescent="0.25">
      <c r="I10221" s="7"/>
      <c r="J10221" s="7"/>
      <c r="T10221"/>
    </row>
    <row r="10222" spans="9:20" x14ac:dyDescent="0.25">
      <c r="I10222" s="7"/>
      <c r="J10222" s="7"/>
      <c r="T10222"/>
    </row>
    <row r="10223" spans="9:20" x14ac:dyDescent="0.25">
      <c r="I10223" s="7"/>
      <c r="J10223" s="7"/>
      <c r="T10223"/>
    </row>
    <row r="10224" spans="9:20" x14ac:dyDescent="0.25">
      <c r="I10224" s="7"/>
      <c r="J10224" s="7"/>
      <c r="T10224"/>
    </row>
    <row r="10225" spans="9:20" x14ac:dyDescent="0.25">
      <c r="I10225" s="7"/>
      <c r="J10225" s="7"/>
      <c r="T10225"/>
    </row>
    <row r="10226" spans="9:20" x14ac:dyDescent="0.25">
      <c r="I10226" s="7"/>
      <c r="J10226" s="7"/>
      <c r="T10226"/>
    </row>
    <row r="10227" spans="9:20" x14ac:dyDescent="0.25">
      <c r="I10227" s="7"/>
      <c r="J10227" s="7"/>
      <c r="T10227"/>
    </row>
    <row r="10228" spans="9:20" x14ac:dyDescent="0.25">
      <c r="I10228" s="7"/>
      <c r="J10228" s="7"/>
      <c r="T10228"/>
    </row>
    <row r="10229" spans="9:20" x14ac:dyDescent="0.25">
      <c r="I10229" s="7"/>
      <c r="J10229" s="7"/>
      <c r="T10229"/>
    </row>
    <row r="10230" spans="9:20" x14ac:dyDescent="0.25">
      <c r="I10230" s="7"/>
      <c r="J10230" s="7"/>
      <c r="T10230"/>
    </row>
    <row r="10231" spans="9:20" x14ac:dyDescent="0.25">
      <c r="I10231" s="7"/>
      <c r="J10231" s="7"/>
      <c r="T10231"/>
    </row>
    <row r="10232" spans="9:20" x14ac:dyDescent="0.25">
      <c r="I10232" s="7"/>
      <c r="J10232" s="7"/>
      <c r="T10232"/>
    </row>
    <row r="10233" spans="9:20" x14ac:dyDescent="0.25">
      <c r="I10233" s="7"/>
      <c r="J10233" s="7"/>
      <c r="T10233"/>
    </row>
    <row r="10234" spans="9:20" x14ac:dyDescent="0.25">
      <c r="I10234" s="7"/>
      <c r="J10234" s="7"/>
      <c r="T10234"/>
    </row>
    <row r="10235" spans="9:20" x14ac:dyDescent="0.25">
      <c r="I10235" s="7"/>
      <c r="J10235" s="7"/>
      <c r="T10235"/>
    </row>
    <row r="10236" spans="9:20" x14ac:dyDescent="0.25">
      <c r="I10236" s="7"/>
      <c r="J10236" s="7"/>
      <c r="T10236"/>
    </row>
    <row r="10237" spans="9:20" x14ac:dyDescent="0.25">
      <c r="I10237" s="7"/>
      <c r="J10237" s="7"/>
      <c r="T10237"/>
    </row>
    <row r="10238" spans="9:20" x14ac:dyDescent="0.25">
      <c r="I10238" s="7"/>
      <c r="J10238" s="7"/>
      <c r="T10238"/>
    </row>
    <row r="10239" spans="9:20" x14ac:dyDescent="0.25">
      <c r="I10239" s="7"/>
      <c r="J10239" s="7"/>
      <c r="T10239"/>
    </row>
    <row r="10240" spans="9:20" x14ac:dyDescent="0.25">
      <c r="I10240" s="7"/>
      <c r="J10240" s="7"/>
      <c r="T10240"/>
    </row>
    <row r="10241" spans="9:20" x14ac:dyDescent="0.25">
      <c r="I10241" s="7"/>
      <c r="J10241" s="7"/>
      <c r="T10241"/>
    </row>
    <row r="10242" spans="9:20" x14ac:dyDescent="0.25">
      <c r="I10242" s="7"/>
      <c r="J10242" s="7"/>
      <c r="T10242"/>
    </row>
    <row r="10243" spans="9:20" x14ac:dyDescent="0.25">
      <c r="I10243" s="7"/>
      <c r="J10243" s="7"/>
      <c r="T10243"/>
    </row>
    <row r="10244" spans="9:20" x14ac:dyDescent="0.25">
      <c r="I10244" s="7"/>
      <c r="J10244" s="7"/>
      <c r="T10244"/>
    </row>
    <row r="10245" spans="9:20" x14ac:dyDescent="0.25">
      <c r="I10245" s="7"/>
      <c r="J10245" s="7"/>
      <c r="T10245"/>
    </row>
    <row r="10246" spans="9:20" x14ac:dyDescent="0.25">
      <c r="I10246" s="7"/>
      <c r="J10246" s="7"/>
      <c r="T10246"/>
    </row>
    <row r="10247" spans="9:20" x14ac:dyDescent="0.25">
      <c r="I10247" s="7"/>
      <c r="J10247" s="7"/>
      <c r="T10247"/>
    </row>
    <row r="10248" spans="9:20" x14ac:dyDescent="0.25">
      <c r="I10248" s="7"/>
      <c r="J10248" s="7"/>
      <c r="T10248"/>
    </row>
    <row r="10249" spans="9:20" x14ac:dyDescent="0.25">
      <c r="I10249" s="7"/>
      <c r="J10249" s="7"/>
      <c r="T10249"/>
    </row>
    <row r="10250" spans="9:20" x14ac:dyDescent="0.25">
      <c r="I10250" s="7"/>
      <c r="J10250" s="7"/>
      <c r="T10250"/>
    </row>
    <row r="10251" spans="9:20" x14ac:dyDescent="0.25">
      <c r="I10251" s="7"/>
      <c r="J10251" s="7"/>
      <c r="T10251"/>
    </row>
    <row r="10252" spans="9:20" x14ac:dyDescent="0.25">
      <c r="I10252" s="7"/>
      <c r="J10252" s="7"/>
      <c r="T10252"/>
    </row>
    <row r="10253" spans="9:20" x14ac:dyDescent="0.25">
      <c r="I10253" s="7"/>
      <c r="J10253" s="7"/>
      <c r="T10253"/>
    </row>
    <row r="10254" spans="9:20" x14ac:dyDescent="0.25">
      <c r="I10254" s="7"/>
      <c r="J10254" s="7"/>
      <c r="T10254"/>
    </row>
    <row r="10255" spans="9:20" x14ac:dyDescent="0.25">
      <c r="I10255" s="7"/>
      <c r="J10255" s="7"/>
      <c r="T10255"/>
    </row>
    <row r="10256" spans="9:20" x14ac:dyDescent="0.25">
      <c r="I10256" s="7"/>
      <c r="J10256" s="7"/>
      <c r="T10256"/>
    </row>
    <row r="10257" spans="9:20" x14ac:dyDescent="0.25">
      <c r="I10257" s="7"/>
      <c r="J10257" s="7"/>
      <c r="T10257"/>
    </row>
    <row r="10258" spans="9:20" x14ac:dyDescent="0.25">
      <c r="I10258" s="7"/>
      <c r="J10258" s="7"/>
      <c r="T10258"/>
    </row>
    <row r="10259" spans="9:20" x14ac:dyDescent="0.25">
      <c r="I10259" s="7"/>
      <c r="J10259" s="7"/>
      <c r="T10259"/>
    </row>
    <row r="10260" spans="9:20" x14ac:dyDescent="0.25">
      <c r="I10260" s="7"/>
      <c r="J10260" s="7"/>
      <c r="T10260"/>
    </row>
    <row r="10261" spans="9:20" x14ac:dyDescent="0.25">
      <c r="I10261" s="7"/>
      <c r="J10261" s="7"/>
      <c r="T10261"/>
    </row>
    <row r="10262" spans="9:20" x14ac:dyDescent="0.25">
      <c r="I10262" s="7"/>
      <c r="J10262" s="7"/>
      <c r="T10262"/>
    </row>
    <row r="10263" spans="9:20" x14ac:dyDescent="0.25">
      <c r="I10263" s="7"/>
      <c r="J10263" s="7"/>
      <c r="T10263"/>
    </row>
    <row r="10264" spans="9:20" x14ac:dyDescent="0.25">
      <c r="I10264" s="7"/>
      <c r="J10264" s="7"/>
      <c r="T10264"/>
    </row>
    <row r="10265" spans="9:20" x14ac:dyDescent="0.25">
      <c r="I10265" s="7"/>
      <c r="J10265" s="7"/>
      <c r="T10265"/>
    </row>
    <row r="10266" spans="9:20" x14ac:dyDescent="0.25">
      <c r="I10266" s="7"/>
      <c r="J10266" s="7"/>
      <c r="T10266"/>
    </row>
    <row r="10267" spans="9:20" x14ac:dyDescent="0.25">
      <c r="I10267" s="7"/>
      <c r="J10267" s="7"/>
      <c r="T10267"/>
    </row>
    <row r="10268" spans="9:20" x14ac:dyDescent="0.25">
      <c r="I10268" s="7"/>
      <c r="J10268" s="7"/>
      <c r="T10268"/>
    </row>
    <row r="10269" spans="9:20" x14ac:dyDescent="0.25">
      <c r="I10269" s="7"/>
      <c r="J10269" s="7"/>
      <c r="T10269"/>
    </row>
    <row r="10270" spans="9:20" x14ac:dyDescent="0.25">
      <c r="I10270" s="7"/>
      <c r="J10270" s="7"/>
      <c r="T10270"/>
    </row>
    <row r="10271" spans="9:20" x14ac:dyDescent="0.25">
      <c r="I10271" s="7"/>
      <c r="J10271" s="7"/>
      <c r="T10271"/>
    </row>
    <row r="10272" spans="9:20" x14ac:dyDescent="0.25">
      <c r="I10272" s="7"/>
      <c r="J10272" s="7"/>
      <c r="T10272"/>
    </row>
    <row r="10273" spans="9:20" x14ac:dyDescent="0.25">
      <c r="I10273" s="7"/>
      <c r="J10273" s="7"/>
      <c r="T10273"/>
    </row>
    <row r="10274" spans="9:20" x14ac:dyDescent="0.25">
      <c r="I10274" s="7"/>
      <c r="J10274" s="7"/>
      <c r="T10274"/>
    </row>
    <row r="10275" spans="9:20" x14ac:dyDescent="0.25">
      <c r="I10275" s="7"/>
      <c r="J10275" s="7"/>
      <c r="T10275"/>
    </row>
    <row r="10276" spans="9:20" x14ac:dyDescent="0.25">
      <c r="I10276" s="7"/>
      <c r="J10276" s="7"/>
      <c r="T10276"/>
    </row>
    <row r="10277" spans="9:20" x14ac:dyDescent="0.25">
      <c r="I10277" s="7"/>
      <c r="J10277" s="7"/>
      <c r="T10277"/>
    </row>
    <row r="10278" spans="9:20" x14ac:dyDescent="0.25">
      <c r="I10278" s="7"/>
      <c r="J10278" s="7"/>
      <c r="T10278"/>
    </row>
    <row r="10279" spans="9:20" x14ac:dyDescent="0.25">
      <c r="I10279" s="7"/>
      <c r="J10279" s="7"/>
      <c r="T10279"/>
    </row>
    <row r="10280" spans="9:20" x14ac:dyDescent="0.25">
      <c r="I10280" s="7"/>
      <c r="J10280" s="7"/>
      <c r="T10280"/>
    </row>
    <row r="10281" spans="9:20" x14ac:dyDescent="0.25">
      <c r="I10281" s="7"/>
      <c r="J10281" s="7"/>
      <c r="T10281"/>
    </row>
    <row r="10282" spans="9:20" x14ac:dyDescent="0.25">
      <c r="I10282" s="7"/>
      <c r="J10282" s="7"/>
      <c r="T10282"/>
    </row>
    <row r="10283" spans="9:20" x14ac:dyDescent="0.25">
      <c r="I10283" s="7"/>
      <c r="J10283" s="7"/>
      <c r="T10283"/>
    </row>
    <row r="10284" spans="9:20" x14ac:dyDescent="0.25">
      <c r="I10284" s="7"/>
      <c r="J10284" s="7"/>
      <c r="T10284"/>
    </row>
    <row r="10285" spans="9:20" x14ac:dyDescent="0.25">
      <c r="I10285" s="7"/>
      <c r="J10285" s="7"/>
      <c r="T10285"/>
    </row>
    <row r="10286" spans="9:20" x14ac:dyDescent="0.25">
      <c r="I10286" s="7"/>
      <c r="J10286" s="7"/>
      <c r="T10286"/>
    </row>
    <row r="10287" spans="9:20" x14ac:dyDescent="0.25">
      <c r="I10287" s="7"/>
      <c r="J10287" s="7"/>
      <c r="T10287"/>
    </row>
    <row r="10288" spans="9:20" x14ac:dyDescent="0.25">
      <c r="I10288" s="7"/>
      <c r="J10288" s="7"/>
      <c r="T10288"/>
    </row>
    <row r="10289" spans="9:20" x14ac:dyDescent="0.25">
      <c r="I10289" s="7"/>
      <c r="J10289" s="7"/>
      <c r="T10289"/>
    </row>
    <row r="10290" spans="9:20" x14ac:dyDescent="0.25">
      <c r="I10290" s="7"/>
      <c r="J10290" s="7"/>
      <c r="T10290"/>
    </row>
    <row r="10291" spans="9:20" x14ac:dyDescent="0.25">
      <c r="I10291" s="7"/>
      <c r="J10291" s="7"/>
      <c r="T10291"/>
    </row>
    <row r="10292" spans="9:20" x14ac:dyDescent="0.25">
      <c r="I10292" s="7"/>
      <c r="J10292" s="7"/>
      <c r="T10292"/>
    </row>
    <row r="10293" spans="9:20" x14ac:dyDescent="0.25">
      <c r="I10293" s="7"/>
      <c r="J10293" s="7"/>
      <c r="T10293"/>
    </row>
    <row r="10294" spans="9:20" x14ac:dyDescent="0.25">
      <c r="I10294" s="7"/>
      <c r="J10294" s="7"/>
      <c r="T10294"/>
    </row>
    <row r="10295" spans="9:20" x14ac:dyDescent="0.25">
      <c r="I10295" s="7"/>
      <c r="J10295" s="7"/>
      <c r="T10295"/>
    </row>
    <row r="10296" spans="9:20" x14ac:dyDescent="0.25">
      <c r="I10296" s="7"/>
      <c r="J10296" s="7"/>
      <c r="T10296"/>
    </row>
    <row r="10297" spans="9:20" x14ac:dyDescent="0.25">
      <c r="I10297" s="7"/>
      <c r="J10297" s="7"/>
      <c r="T10297"/>
    </row>
    <row r="10298" spans="9:20" x14ac:dyDescent="0.25">
      <c r="I10298" s="7"/>
      <c r="J10298" s="7"/>
      <c r="T10298"/>
    </row>
    <row r="10299" spans="9:20" x14ac:dyDescent="0.25">
      <c r="I10299" s="7"/>
      <c r="J10299" s="7"/>
      <c r="T10299"/>
    </row>
    <row r="10300" spans="9:20" x14ac:dyDescent="0.25">
      <c r="I10300" s="7"/>
      <c r="J10300" s="7"/>
      <c r="T10300"/>
    </row>
    <row r="10301" spans="9:20" x14ac:dyDescent="0.25">
      <c r="I10301" s="7"/>
      <c r="J10301" s="7"/>
      <c r="T10301"/>
    </row>
    <row r="10302" spans="9:20" x14ac:dyDescent="0.25">
      <c r="I10302" s="7"/>
      <c r="J10302" s="7"/>
      <c r="T10302"/>
    </row>
    <row r="10303" spans="9:20" x14ac:dyDescent="0.25">
      <c r="I10303" s="7"/>
      <c r="J10303" s="7"/>
      <c r="T10303"/>
    </row>
    <row r="10304" spans="9:20" x14ac:dyDescent="0.25">
      <c r="I10304" s="7"/>
      <c r="J10304" s="7"/>
      <c r="T10304"/>
    </row>
    <row r="10305" spans="9:20" x14ac:dyDescent="0.25">
      <c r="I10305" s="7"/>
      <c r="J10305" s="7"/>
      <c r="T10305"/>
    </row>
    <row r="10306" spans="9:20" x14ac:dyDescent="0.25">
      <c r="I10306" s="7"/>
      <c r="J10306" s="7"/>
      <c r="T10306"/>
    </row>
    <row r="10307" spans="9:20" x14ac:dyDescent="0.25">
      <c r="I10307" s="7"/>
      <c r="J10307" s="7"/>
      <c r="T10307"/>
    </row>
    <row r="10308" spans="9:20" x14ac:dyDescent="0.25">
      <c r="I10308" s="7"/>
      <c r="J10308" s="7"/>
      <c r="T10308"/>
    </row>
    <row r="10309" spans="9:20" x14ac:dyDescent="0.25">
      <c r="I10309" s="7"/>
      <c r="J10309" s="7"/>
      <c r="T10309"/>
    </row>
    <row r="10310" spans="9:20" x14ac:dyDescent="0.25">
      <c r="I10310" s="7"/>
      <c r="J10310" s="7"/>
      <c r="T10310"/>
    </row>
    <row r="10311" spans="9:20" x14ac:dyDescent="0.25">
      <c r="I10311" s="7"/>
      <c r="J10311" s="7"/>
      <c r="T10311"/>
    </row>
    <row r="10312" spans="9:20" x14ac:dyDescent="0.25">
      <c r="I10312" s="7"/>
      <c r="J10312" s="7"/>
      <c r="T10312"/>
    </row>
    <row r="10313" spans="9:20" x14ac:dyDescent="0.25">
      <c r="I10313" s="7"/>
      <c r="J10313" s="7"/>
      <c r="T10313"/>
    </row>
    <row r="10314" spans="9:20" x14ac:dyDescent="0.25">
      <c r="I10314" s="7"/>
      <c r="J10314" s="7"/>
      <c r="T10314"/>
    </row>
    <row r="10315" spans="9:20" x14ac:dyDescent="0.25">
      <c r="I10315" s="7"/>
      <c r="J10315" s="7"/>
      <c r="T10315"/>
    </row>
    <row r="10316" spans="9:20" x14ac:dyDescent="0.25">
      <c r="I10316" s="7"/>
      <c r="J10316" s="7"/>
      <c r="T10316"/>
    </row>
    <row r="10317" spans="9:20" x14ac:dyDescent="0.25">
      <c r="I10317" s="7"/>
      <c r="J10317" s="7"/>
      <c r="T10317"/>
    </row>
    <row r="10318" spans="9:20" x14ac:dyDescent="0.25">
      <c r="I10318" s="7"/>
      <c r="J10318" s="7"/>
      <c r="T10318"/>
    </row>
    <row r="10319" spans="9:20" x14ac:dyDescent="0.25">
      <c r="I10319" s="7"/>
      <c r="J10319" s="7"/>
      <c r="T10319"/>
    </row>
    <row r="10320" spans="9:20" x14ac:dyDescent="0.25">
      <c r="I10320" s="7"/>
      <c r="J10320" s="7"/>
      <c r="T10320"/>
    </row>
    <row r="10321" spans="9:20" x14ac:dyDescent="0.25">
      <c r="I10321" s="7"/>
      <c r="J10321" s="7"/>
      <c r="T10321"/>
    </row>
    <row r="10322" spans="9:20" x14ac:dyDescent="0.25">
      <c r="I10322" s="7"/>
      <c r="J10322" s="7"/>
      <c r="T10322"/>
    </row>
    <row r="10323" spans="9:20" x14ac:dyDescent="0.25">
      <c r="I10323" s="7"/>
      <c r="J10323" s="7"/>
      <c r="T10323"/>
    </row>
    <row r="10324" spans="9:20" x14ac:dyDescent="0.25">
      <c r="I10324" s="7"/>
      <c r="J10324" s="7"/>
      <c r="T10324"/>
    </row>
    <row r="10325" spans="9:20" x14ac:dyDescent="0.25">
      <c r="I10325" s="7"/>
      <c r="J10325" s="7"/>
      <c r="T10325"/>
    </row>
    <row r="10326" spans="9:20" x14ac:dyDescent="0.25">
      <c r="I10326" s="7"/>
      <c r="J10326" s="7"/>
      <c r="T10326"/>
    </row>
    <row r="10327" spans="9:20" x14ac:dyDescent="0.25">
      <c r="I10327" s="7"/>
      <c r="J10327" s="7"/>
      <c r="T10327"/>
    </row>
    <row r="10328" spans="9:20" x14ac:dyDescent="0.25">
      <c r="I10328" s="7"/>
      <c r="J10328" s="7"/>
      <c r="T10328"/>
    </row>
    <row r="10329" spans="9:20" x14ac:dyDescent="0.25">
      <c r="I10329" s="7"/>
      <c r="J10329" s="7"/>
      <c r="T10329"/>
    </row>
    <row r="10330" spans="9:20" x14ac:dyDescent="0.25">
      <c r="I10330" s="7"/>
      <c r="J10330" s="7"/>
      <c r="T10330"/>
    </row>
    <row r="10331" spans="9:20" x14ac:dyDescent="0.25">
      <c r="I10331" s="7"/>
      <c r="J10331" s="7"/>
      <c r="T10331"/>
    </row>
    <row r="10332" spans="9:20" x14ac:dyDescent="0.25">
      <c r="I10332" s="7"/>
      <c r="J10332" s="7"/>
      <c r="T10332"/>
    </row>
    <row r="10333" spans="9:20" x14ac:dyDescent="0.25">
      <c r="I10333" s="7"/>
      <c r="J10333" s="7"/>
      <c r="T10333"/>
    </row>
    <row r="10334" spans="9:20" x14ac:dyDescent="0.25">
      <c r="I10334" s="7"/>
      <c r="J10334" s="7"/>
      <c r="T10334"/>
    </row>
    <row r="10335" spans="9:20" x14ac:dyDescent="0.25">
      <c r="I10335" s="7"/>
      <c r="J10335" s="7"/>
      <c r="T10335"/>
    </row>
    <row r="10336" spans="9:20" x14ac:dyDescent="0.25">
      <c r="I10336" s="7"/>
      <c r="J10336" s="7"/>
      <c r="T10336"/>
    </row>
    <row r="10337" spans="9:20" x14ac:dyDescent="0.25">
      <c r="I10337" s="7"/>
      <c r="J10337" s="7"/>
      <c r="T10337"/>
    </row>
    <row r="10338" spans="9:20" x14ac:dyDescent="0.25">
      <c r="I10338" s="7"/>
      <c r="J10338" s="7"/>
      <c r="T10338"/>
    </row>
    <row r="10339" spans="9:20" x14ac:dyDescent="0.25">
      <c r="I10339" s="7"/>
      <c r="J10339" s="7"/>
      <c r="T10339"/>
    </row>
    <row r="10340" spans="9:20" x14ac:dyDescent="0.25">
      <c r="I10340" s="7"/>
      <c r="J10340" s="7"/>
      <c r="T10340"/>
    </row>
    <row r="10341" spans="9:20" x14ac:dyDescent="0.25">
      <c r="I10341" s="7"/>
      <c r="J10341" s="7"/>
      <c r="T10341"/>
    </row>
    <row r="10342" spans="9:20" x14ac:dyDescent="0.25">
      <c r="I10342" s="7"/>
      <c r="J10342" s="7"/>
      <c r="T10342"/>
    </row>
    <row r="10343" spans="9:20" x14ac:dyDescent="0.25">
      <c r="I10343" s="7"/>
      <c r="J10343" s="7"/>
      <c r="T10343"/>
    </row>
    <row r="10344" spans="9:20" x14ac:dyDescent="0.25">
      <c r="I10344" s="7"/>
      <c r="J10344" s="7"/>
      <c r="T10344"/>
    </row>
    <row r="10345" spans="9:20" x14ac:dyDescent="0.25">
      <c r="I10345" s="7"/>
      <c r="J10345" s="7"/>
      <c r="T10345"/>
    </row>
    <row r="10346" spans="9:20" x14ac:dyDescent="0.25">
      <c r="I10346" s="7"/>
      <c r="J10346" s="7"/>
      <c r="T10346"/>
    </row>
    <row r="10347" spans="9:20" x14ac:dyDescent="0.25">
      <c r="I10347" s="7"/>
      <c r="J10347" s="7"/>
      <c r="T10347"/>
    </row>
    <row r="10348" spans="9:20" x14ac:dyDescent="0.25">
      <c r="I10348" s="7"/>
      <c r="J10348" s="7"/>
      <c r="T10348"/>
    </row>
    <row r="10349" spans="9:20" x14ac:dyDescent="0.25">
      <c r="I10349" s="7"/>
      <c r="J10349" s="7"/>
      <c r="T10349"/>
    </row>
    <row r="10350" spans="9:20" x14ac:dyDescent="0.25">
      <c r="I10350" s="7"/>
      <c r="J10350" s="7"/>
      <c r="T10350"/>
    </row>
    <row r="10351" spans="9:20" x14ac:dyDescent="0.25">
      <c r="I10351" s="7"/>
      <c r="J10351" s="7"/>
      <c r="T10351"/>
    </row>
    <row r="10352" spans="9:20" x14ac:dyDescent="0.25">
      <c r="I10352" s="7"/>
      <c r="J10352" s="7"/>
      <c r="T10352"/>
    </row>
    <row r="10353" spans="9:20" x14ac:dyDescent="0.25">
      <c r="I10353" s="7"/>
      <c r="J10353" s="7"/>
      <c r="T10353"/>
    </row>
    <row r="10354" spans="9:20" x14ac:dyDescent="0.25">
      <c r="I10354" s="7"/>
      <c r="J10354" s="7"/>
      <c r="T10354"/>
    </row>
    <row r="10355" spans="9:20" x14ac:dyDescent="0.25">
      <c r="I10355" s="7"/>
      <c r="J10355" s="7"/>
      <c r="T10355"/>
    </row>
    <row r="10356" spans="9:20" x14ac:dyDescent="0.25">
      <c r="I10356" s="7"/>
      <c r="J10356" s="7"/>
      <c r="T10356"/>
    </row>
    <row r="10357" spans="9:20" x14ac:dyDescent="0.25">
      <c r="I10357" s="7"/>
      <c r="J10357" s="7"/>
      <c r="T10357"/>
    </row>
    <row r="10358" spans="9:20" x14ac:dyDescent="0.25">
      <c r="I10358" s="7"/>
      <c r="J10358" s="7"/>
      <c r="T10358"/>
    </row>
    <row r="10359" spans="9:20" x14ac:dyDescent="0.25">
      <c r="I10359" s="7"/>
      <c r="J10359" s="7"/>
      <c r="T10359"/>
    </row>
    <row r="10360" spans="9:20" x14ac:dyDescent="0.25">
      <c r="I10360" s="7"/>
      <c r="J10360" s="7"/>
      <c r="T10360"/>
    </row>
    <row r="10361" spans="9:20" x14ac:dyDescent="0.25">
      <c r="I10361" s="7"/>
      <c r="J10361" s="7"/>
      <c r="T10361"/>
    </row>
    <row r="10362" spans="9:20" x14ac:dyDescent="0.25">
      <c r="I10362" s="7"/>
      <c r="J10362" s="7"/>
      <c r="T10362"/>
    </row>
    <row r="10363" spans="9:20" x14ac:dyDescent="0.25">
      <c r="I10363" s="7"/>
      <c r="J10363" s="7"/>
      <c r="T10363"/>
    </row>
    <row r="10364" spans="9:20" x14ac:dyDescent="0.25">
      <c r="I10364" s="7"/>
      <c r="J10364" s="7"/>
      <c r="T10364"/>
    </row>
    <row r="10365" spans="9:20" x14ac:dyDescent="0.25">
      <c r="I10365" s="7"/>
      <c r="J10365" s="7"/>
      <c r="T10365"/>
    </row>
    <row r="10366" spans="9:20" x14ac:dyDescent="0.25">
      <c r="I10366" s="7"/>
      <c r="J10366" s="7"/>
      <c r="T10366"/>
    </row>
    <row r="10367" spans="9:20" x14ac:dyDescent="0.25">
      <c r="I10367" s="7"/>
      <c r="J10367" s="7"/>
      <c r="T10367"/>
    </row>
    <row r="10368" spans="9:20" x14ac:dyDescent="0.25">
      <c r="I10368" s="7"/>
      <c r="J10368" s="7"/>
      <c r="T10368"/>
    </row>
    <row r="10369" spans="9:20" x14ac:dyDescent="0.25">
      <c r="I10369" s="7"/>
      <c r="J10369" s="7"/>
      <c r="T10369"/>
    </row>
    <row r="10370" spans="9:20" x14ac:dyDescent="0.25">
      <c r="I10370" s="7"/>
      <c r="J10370" s="7"/>
      <c r="T10370"/>
    </row>
    <row r="10371" spans="9:20" x14ac:dyDescent="0.25">
      <c r="I10371" s="7"/>
      <c r="J10371" s="7"/>
      <c r="T10371"/>
    </row>
    <row r="10372" spans="9:20" x14ac:dyDescent="0.25">
      <c r="I10372" s="7"/>
      <c r="J10372" s="7"/>
      <c r="T10372"/>
    </row>
    <row r="10373" spans="9:20" x14ac:dyDescent="0.25">
      <c r="I10373" s="7"/>
      <c r="J10373" s="7"/>
      <c r="T10373"/>
    </row>
    <row r="10374" spans="9:20" x14ac:dyDescent="0.25">
      <c r="I10374" s="7"/>
      <c r="J10374" s="7"/>
      <c r="T10374"/>
    </row>
    <row r="10375" spans="9:20" x14ac:dyDescent="0.25">
      <c r="I10375" s="7"/>
      <c r="J10375" s="7"/>
      <c r="T10375"/>
    </row>
    <row r="10376" spans="9:20" x14ac:dyDescent="0.25">
      <c r="I10376" s="7"/>
      <c r="J10376" s="7"/>
      <c r="T10376"/>
    </row>
    <row r="10377" spans="9:20" x14ac:dyDescent="0.25">
      <c r="I10377" s="7"/>
      <c r="J10377" s="7"/>
      <c r="T10377"/>
    </row>
    <row r="10378" spans="9:20" x14ac:dyDescent="0.25">
      <c r="I10378" s="7"/>
      <c r="J10378" s="7"/>
      <c r="T10378"/>
    </row>
    <row r="10379" spans="9:20" x14ac:dyDescent="0.25">
      <c r="I10379" s="7"/>
      <c r="J10379" s="7"/>
      <c r="T10379"/>
    </row>
    <row r="10380" spans="9:20" x14ac:dyDescent="0.25">
      <c r="I10380" s="7"/>
      <c r="J10380" s="7"/>
      <c r="T10380"/>
    </row>
    <row r="10381" spans="9:20" x14ac:dyDescent="0.25">
      <c r="I10381" s="7"/>
      <c r="J10381" s="7"/>
      <c r="T10381"/>
    </row>
    <row r="10382" spans="9:20" x14ac:dyDescent="0.25">
      <c r="I10382" s="7"/>
      <c r="J10382" s="7"/>
      <c r="T10382"/>
    </row>
    <row r="10383" spans="9:20" x14ac:dyDescent="0.25">
      <c r="I10383" s="7"/>
      <c r="J10383" s="7"/>
      <c r="T10383"/>
    </row>
    <row r="10384" spans="9:20" x14ac:dyDescent="0.25">
      <c r="I10384" s="7"/>
      <c r="J10384" s="7"/>
      <c r="T10384"/>
    </row>
    <row r="10385" spans="9:20" x14ac:dyDescent="0.25">
      <c r="I10385" s="7"/>
      <c r="J10385" s="7"/>
      <c r="T10385"/>
    </row>
    <row r="10386" spans="9:20" x14ac:dyDescent="0.25">
      <c r="I10386" s="7"/>
      <c r="J10386" s="7"/>
      <c r="T10386"/>
    </row>
    <row r="10387" spans="9:20" x14ac:dyDescent="0.25">
      <c r="I10387" s="7"/>
      <c r="J10387" s="7"/>
      <c r="T10387"/>
    </row>
    <row r="10388" spans="9:20" x14ac:dyDescent="0.25">
      <c r="I10388" s="7"/>
      <c r="J10388" s="7"/>
      <c r="T10388"/>
    </row>
    <row r="10389" spans="9:20" x14ac:dyDescent="0.25">
      <c r="I10389" s="7"/>
      <c r="J10389" s="7"/>
      <c r="T10389"/>
    </row>
    <row r="10390" spans="9:20" x14ac:dyDescent="0.25">
      <c r="I10390" s="7"/>
      <c r="J10390" s="7"/>
      <c r="T10390"/>
    </row>
    <row r="10391" spans="9:20" x14ac:dyDescent="0.25">
      <c r="I10391" s="7"/>
      <c r="J10391" s="7"/>
      <c r="T10391"/>
    </row>
    <row r="10392" spans="9:20" x14ac:dyDescent="0.25">
      <c r="I10392" s="7"/>
      <c r="J10392" s="7"/>
      <c r="T10392"/>
    </row>
    <row r="10393" spans="9:20" x14ac:dyDescent="0.25">
      <c r="I10393" s="7"/>
      <c r="J10393" s="7"/>
      <c r="T10393"/>
    </row>
    <row r="10394" spans="9:20" x14ac:dyDescent="0.25">
      <c r="I10394" s="7"/>
      <c r="J10394" s="7"/>
      <c r="T10394"/>
    </row>
    <row r="10395" spans="9:20" x14ac:dyDescent="0.25">
      <c r="I10395" s="7"/>
      <c r="J10395" s="7"/>
      <c r="T10395"/>
    </row>
    <row r="10396" spans="9:20" x14ac:dyDescent="0.25">
      <c r="I10396" s="7"/>
      <c r="J10396" s="7"/>
      <c r="T10396"/>
    </row>
    <row r="10397" spans="9:20" x14ac:dyDescent="0.25">
      <c r="I10397" s="7"/>
      <c r="J10397" s="7"/>
      <c r="T10397"/>
    </row>
    <row r="10398" spans="9:20" x14ac:dyDescent="0.25">
      <c r="I10398" s="7"/>
      <c r="J10398" s="7"/>
      <c r="T10398"/>
    </row>
    <row r="10399" spans="9:20" x14ac:dyDescent="0.25">
      <c r="I10399" s="7"/>
      <c r="J10399" s="7"/>
      <c r="T10399"/>
    </row>
    <row r="10400" spans="9:20" x14ac:dyDescent="0.25">
      <c r="I10400" s="7"/>
      <c r="J10400" s="7"/>
      <c r="T10400"/>
    </row>
    <row r="10401" spans="9:20" x14ac:dyDescent="0.25">
      <c r="I10401" s="7"/>
      <c r="J10401" s="7"/>
      <c r="T10401"/>
    </row>
    <row r="10402" spans="9:20" x14ac:dyDescent="0.25">
      <c r="I10402" s="7"/>
      <c r="J10402" s="7"/>
      <c r="T10402"/>
    </row>
    <row r="10403" spans="9:20" x14ac:dyDescent="0.25">
      <c r="I10403" s="7"/>
      <c r="J10403" s="7"/>
      <c r="T10403"/>
    </row>
    <row r="10404" spans="9:20" x14ac:dyDescent="0.25">
      <c r="I10404" s="7"/>
      <c r="J10404" s="7"/>
      <c r="T10404"/>
    </row>
    <row r="10405" spans="9:20" x14ac:dyDescent="0.25">
      <c r="I10405" s="7"/>
      <c r="J10405" s="7"/>
      <c r="T10405"/>
    </row>
    <row r="10406" spans="9:20" x14ac:dyDescent="0.25">
      <c r="I10406" s="7"/>
      <c r="J10406" s="7"/>
      <c r="T10406"/>
    </row>
    <row r="10407" spans="9:20" x14ac:dyDescent="0.25">
      <c r="I10407" s="7"/>
      <c r="J10407" s="7"/>
      <c r="T10407"/>
    </row>
    <row r="10408" spans="9:20" x14ac:dyDescent="0.25">
      <c r="I10408" s="7"/>
      <c r="J10408" s="7"/>
      <c r="T10408"/>
    </row>
    <row r="10409" spans="9:20" x14ac:dyDescent="0.25">
      <c r="I10409" s="7"/>
      <c r="J10409" s="7"/>
      <c r="T10409"/>
    </row>
    <row r="10410" spans="9:20" x14ac:dyDescent="0.25">
      <c r="I10410" s="7"/>
      <c r="J10410" s="7"/>
      <c r="T10410"/>
    </row>
    <row r="10411" spans="9:20" x14ac:dyDescent="0.25">
      <c r="I10411" s="7"/>
      <c r="J10411" s="7"/>
      <c r="T10411"/>
    </row>
    <row r="10412" spans="9:20" x14ac:dyDescent="0.25">
      <c r="I10412" s="7"/>
      <c r="J10412" s="7"/>
      <c r="T10412"/>
    </row>
    <row r="10413" spans="9:20" x14ac:dyDescent="0.25">
      <c r="I10413" s="7"/>
      <c r="J10413" s="7"/>
      <c r="T10413"/>
    </row>
    <row r="10414" spans="9:20" x14ac:dyDescent="0.25">
      <c r="I10414" s="7"/>
      <c r="J10414" s="7"/>
      <c r="T10414"/>
    </row>
    <row r="10415" spans="9:20" x14ac:dyDescent="0.25">
      <c r="I10415" s="7"/>
      <c r="J10415" s="7"/>
      <c r="T10415"/>
    </row>
    <row r="10416" spans="9:20" x14ac:dyDescent="0.25">
      <c r="I10416" s="7"/>
      <c r="J10416" s="7"/>
      <c r="T10416"/>
    </row>
    <row r="10417" spans="9:20" x14ac:dyDescent="0.25">
      <c r="I10417" s="7"/>
      <c r="J10417" s="7"/>
      <c r="T10417"/>
    </row>
    <row r="10418" spans="9:20" x14ac:dyDescent="0.25">
      <c r="I10418" s="7"/>
      <c r="J10418" s="7"/>
      <c r="T10418"/>
    </row>
    <row r="10419" spans="9:20" x14ac:dyDescent="0.25">
      <c r="I10419" s="7"/>
      <c r="J10419" s="7"/>
      <c r="T10419"/>
    </row>
    <row r="10420" spans="9:20" x14ac:dyDescent="0.25">
      <c r="I10420" s="7"/>
      <c r="J10420" s="7"/>
      <c r="T10420"/>
    </row>
    <row r="10421" spans="9:20" x14ac:dyDescent="0.25">
      <c r="I10421" s="7"/>
      <c r="J10421" s="7"/>
      <c r="T10421"/>
    </row>
    <row r="10422" spans="9:20" x14ac:dyDescent="0.25">
      <c r="I10422" s="7"/>
      <c r="J10422" s="7"/>
      <c r="T10422"/>
    </row>
    <row r="10423" spans="9:20" x14ac:dyDescent="0.25">
      <c r="I10423" s="7"/>
      <c r="J10423" s="7"/>
      <c r="T10423"/>
    </row>
    <row r="10424" spans="9:20" x14ac:dyDescent="0.25">
      <c r="I10424" s="7"/>
      <c r="J10424" s="7"/>
      <c r="T10424"/>
    </row>
    <row r="10425" spans="9:20" x14ac:dyDescent="0.25">
      <c r="I10425" s="7"/>
      <c r="J10425" s="7"/>
      <c r="T10425"/>
    </row>
    <row r="10426" spans="9:20" x14ac:dyDescent="0.25">
      <c r="I10426" s="7"/>
      <c r="J10426" s="7"/>
      <c r="T10426"/>
    </row>
    <row r="10427" spans="9:20" x14ac:dyDescent="0.25">
      <c r="I10427" s="7"/>
      <c r="J10427" s="7"/>
      <c r="T10427"/>
    </row>
    <row r="10428" spans="9:20" x14ac:dyDescent="0.25">
      <c r="I10428" s="7"/>
      <c r="J10428" s="7"/>
      <c r="T10428"/>
    </row>
    <row r="10429" spans="9:20" x14ac:dyDescent="0.25">
      <c r="I10429" s="7"/>
      <c r="J10429" s="7"/>
      <c r="T10429"/>
    </row>
    <row r="10430" spans="9:20" x14ac:dyDescent="0.25">
      <c r="I10430" s="7"/>
      <c r="J10430" s="7"/>
      <c r="T10430"/>
    </row>
    <row r="10431" spans="9:20" x14ac:dyDescent="0.25">
      <c r="I10431" s="7"/>
      <c r="J10431" s="7"/>
      <c r="T10431"/>
    </row>
    <row r="10432" spans="9:20" x14ac:dyDescent="0.25">
      <c r="I10432" s="7"/>
      <c r="J10432" s="7"/>
      <c r="T10432"/>
    </row>
    <row r="10433" spans="9:20" x14ac:dyDescent="0.25">
      <c r="I10433" s="7"/>
      <c r="J10433" s="7"/>
      <c r="T10433"/>
    </row>
    <row r="10434" spans="9:20" x14ac:dyDescent="0.25">
      <c r="I10434" s="7"/>
      <c r="J10434" s="7"/>
      <c r="T10434"/>
    </row>
    <row r="10435" spans="9:20" x14ac:dyDescent="0.25">
      <c r="I10435" s="7"/>
      <c r="J10435" s="7"/>
      <c r="T10435"/>
    </row>
    <row r="10436" spans="9:20" x14ac:dyDescent="0.25">
      <c r="I10436" s="7"/>
      <c r="J10436" s="7"/>
      <c r="T10436"/>
    </row>
    <row r="10437" spans="9:20" x14ac:dyDescent="0.25">
      <c r="I10437" s="7"/>
      <c r="J10437" s="7"/>
      <c r="T10437"/>
    </row>
    <row r="10438" spans="9:20" x14ac:dyDescent="0.25">
      <c r="I10438" s="7"/>
      <c r="J10438" s="7"/>
      <c r="T10438"/>
    </row>
    <row r="10439" spans="9:20" x14ac:dyDescent="0.25">
      <c r="I10439" s="7"/>
      <c r="J10439" s="7"/>
      <c r="T10439"/>
    </row>
    <row r="10440" spans="9:20" x14ac:dyDescent="0.25">
      <c r="I10440" s="7"/>
      <c r="J10440" s="7"/>
      <c r="T10440"/>
    </row>
    <row r="10441" spans="9:20" x14ac:dyDescent="0.25">
      <c r="I10441" s="7"/>
      <c r="J10441" s="7"/>
      <c r="T10441"/>
    </row>
    <row r="10442" spans="9:20" x14ac:dyDescent="0.25">
      <c r="I10442" s="7"/>
      <c r="J10442" s="7"/>
      <c r="T10442"/>
    </row>
    <row r="10443" spans="9:20" x14ac:dyDescent="0.25">
      <c r="I10443" s="7"/>
      <c r="J10443" s="7"/>
      <c r="T10443"/>
    </row>
    <row r="10444" spans="9:20" x14ac:dyDescent="0.25">
      <c r="I10444" s="7"/>
      <c r="J10444" s="7"/>
      <c r="T10444"/>
    </row>
    <row r="10445" spans="9:20" x14ac:dyDescent="0.25">
      <c r="I10445" s="7"/>
      <c r="J10445" s="7"/>
      <c r="T10445"/>
    </row>
    <row r="10446" spans="9:20" x14ac:dyDescent="0.25">
      <c r="I10446" s="7"/>
      <c r="J10446" s="7"/>
      <c r="T10446"/>
    </row>
    <row r="10447" spans="9:20" x14ac:dyDescent="0.25">
      <c r="I10447" s="7"/>
      <c r="J10447" s="7"/>
      <c r="T10447"/>
    </row>
    <row r="10448" spans="9:20" x14ac:dyDescent="0.25">
      <c r="I10448" s="7"/>
      <c r="J10448" s="7"/>
      <c r="T10448"/>
    </row>
    <row r="10449" spans="9:20" x14ac:dyDescent="0.25">
      <c r="I10449" s="7"/>
      <c r="J10449" s="7"/>
      <c r="T10449"/>
    </row>
    <row r="10450" spans="9:20" x14ac:dyDescent="0.25">
      <c r="I10450" s="7"/>
      <c r="J10450" s="7"/>
      <c r="T10450"/>
    </row>
    <row r="10451" spans="9:20" x14ac:dyDescent="0.25">
      <c r="I10451" s="7"/>
      <c r="J10451" s="7"/>
      <c r="T10451"/>
    </row>
    <row r="10452" spans="9:20" x14ac:dyDescent="0.25">
      <c r="I10452" s="7"/>
      <c r="J10452" s="7"/>
      <c r="T10452"/>
    </row>
    <row r="10453" spans="9:20" x14ac:dyDescent="0.25">
      <c r="I10453" s="7"/>
      <c r="J10453" s="7"/>
      <c r="T10453"/>
    </row>
    <row r="10454" spans="9:20" x14ac:dyDescent="0.25">
      <c r="I10454" s="7"/>
      <c r="J10454" s="7"/>
      <c r="T10454"/>
    </row>
    <row r="10455" spans="9:20" x14ac:dyDescent="0.25">
      <c r="I10455" s="7"/>
      <c r="J10455" s="7"/>
      <c r="T10455"/>
    </row>
    <row r="10456" spans="9:20" x14ac:dyDescent="0.25">
      <c r="I10456" s="7"/>
      <c r="J10456" s="7"/>
      <c r="T10456"/>
    </row>
    <row r="10457" spans="9:20" x14ac:dyDescent="0.25">
      <c r="I10457" s="7"/>
      <c r="J10457" s="7"/>
      <c r="T10457"/>
    </row>
    <row r="10458" spans="9:20" x14ac:dyDescent="0.25">
      <c r="I10458" s="7"/>
      <c r="J10458" s="7"/>
      <c r="T10458"/>
    </row>
    <row r="10459" spans="9:20" x14ac:dyDescent="0.25">
      <c r="I10459" s="7"/>
      <c r="J10459" s="7"/>
      <c r="T10459"/>
    </row>
    <row r="10460" spans="9:20" x14ac:dyDescent="0.25">
      <c r="I10460" s="7"/>
      <c r="J10460" s="7"/>
      <c r="T10460"/>
    </row>
    <row r="10461" spans="9:20" x14ac:dyDescent="0.25">
      <c r="I10461" s="7"/>
      <c r="J10461" s="7"/>
      <c r="T10461"/>
    </row>
    <row r="10462" spans="9:20" x14ac:dyDescent="0.25">
      <c r="I10462" s="7"/>
      <c r="J10462" s="7"/>
      <c r="T10462"/>
    </row>
    <row r="10463" spans="9:20" x14ac:dyDescent="0.25">
      <c r="I10463" s="7"/>
      <c r="J10463" s="7"/>
      <c r="T10463"/>
    </row>
    <row r="10464" spans="9:20" x14ac:dyDescent="0.25">
      <c r="I10464" s="7"/>
      <c r="J10464" s="7"/>
      <c r="T10464"/>
    </row>
    <row r="10465" spans="9:20" x14ac:dyDescent="0.25">
      <c r="I10465" s="7"/>
      <c r="J10465" s="7"/>
      <c r="T10465"/>
    </row>
    <row r="10466" spans="9:20" x14ac:dyDescent="0.25">
      <c r="I10466" s="7"/>
      <c r="J10466" s="7"/>
      <c r="T10466"/>
    </row>
    <row r="10467" spans="9:20" x14ac:dyDescent="0.25">
      <c r="I10467" s="7"/>
      <c r="J10467" s="7"/>
      <c r="T10467"/>
    </row>
    <row r="10468" spans="9:20" x14ac:dyDescent="0.25">
      <c r="I10468" s="7"/>
      <c r="J10468" s="7"/>
      <c r="T10468"/>
    </row>
    <row r="10469" spans="9:20" x14ac:dyDescent="0.25">
      <c r="I10469" s="7"/>
      <c r="J10469" s="7"/>
      <c r="T10469"/>
    </row>
    <row r="10470" spans="9:20" x14ac:dyDescent="0.25">
      <c r="I10470" s="7"/>
      <c r="J10470" s="7"/>
      <c r="T10470"/>
    </row>
    <row r="10471" spans="9:20" x14ac:dyDescent="0.25">
      <c r="I10471" s="7"/>
      <c r="J10471" s="7"/>
      <c r="T10471"/>
    </row>
    <row r="10472" spans="9:20" x14ac:dyDescent="0.25">
      <c r="I10472" s="7"/>
      <c r="J10472" s="7"/>
      <c r="T10472"/>
    </row>
    <row r="10473" spans="9:20" x14ac:dyDescent="0.25">
      <c r="I10473" s="7"/>
      <c r="J10473" s="7"/>
      <c r="T10473"/>
    </row>
    <row r="10474" spans="9:20" x14ac:dyDescent="0.25">
      <c r="I10474" s="7"/>
      <c r="J10474" s="7"/>
      <c r="T10474"/>
    </row>
    <row r="10475" spans="9:20" x14ac:dyDescent="0.25">
      <c r="I10475" s="7"/>
      <c r="J10475" s="7"/>
      <c r="T10475"/>
    </row>
    <row r="10476" spans="9:20" x14ac:dyDescent="0.25">
      <c r="I10476" s="7"/>
      <c r="J10476" s="7"/>
      <c r="T10476"/>
    </row>
    <row r="10477" spans="9:20" x14ac:dyDescent="0.25">
      <c r="I10477" s="7"/>
      <c r="J10477" s="7"/>
      <c r="T10477"/>
    </row>
    <row r="10478" spans="9:20" x14ac:dyDescent="0.25">
      <c r="I10478" s="7"/>
      <c r="J10478" s="7"/>
      <c r="T10478"/>
    </row>
    <row r="10479" spans="9:20" x14ac:dyDescent="0.25">
      <c r="I10479" s="7"/>
      <c r="J10479" s="7"/>
      <c r="T10479"/>
    </row>
    <row r="10480" spans="9:20" x14ac:dyDescent="0.25">
      <c r="I10480" s="7"/>
      <c r="J10480" s="7"/>
      <c r="T10480"/>
    </row>
    <row r="10481" spans="9:20" x14ac:dyDescent="0.25">
      <c r="I10481" s="7"/>
      <c r="J10481" s="7"/>
      <c r="T10481"/>
    </row>
    <row r="10482" spans="9:20" x14ac:dyDescent="0.25">
      <c r="I10482" s="7"/>
      <c r="J10482" s="7"/>
      <c r="T10482"/>
    </row>
    <row r="10483" spans="9:20" x14ac:dyDescent="0.25">
      <c r="I10483" s="7"/>
      <c r="J10483" s="7"/>
      <c r="T10483"/>
    </row>
    <row r="10484" spans="9:20" x14ac:dyDescent="0.25">
      <c r="I10484" s="7"/>
      <c r="J10484" s="7"/>
      <c r="T10484"/>
    </row>
    <row r="10485" spans="9:20" x14ac:dyDescent="0.25">
      <c r="I10485" s="7"/>
      <c r="J10485" s="7"/>
      <c r="T10485"/>
    </row>
    <row r="10486" spans="9:20" x14ac:dyDescent="0.25">
      <c r="I10486" s="7"/>
      <c r="J10486" s="7"/>
      <c r="T10486"/>
    </row>
    <row r="10487" spans="9:20" x14ac:dyDescent="0.25">
      <c r="I10487" s="7"/>
      <c r="J10487" s="7"/>
      <c r="T10487"/>
    </row>
    <row r="10488" spans="9:20" x14ac:dyDescent="0.25">
      <c r="I10488" s="7"/>
      <c r="J10488" s="7"/>
      <c r="T10488"/>
    </row>
    <row r="10489" spans="9:20" x14ac:dyDescent="0.25">
      <c r="I10489" s="7"/>
      <c r="J10489" s="7"/>
      <c r="T10489"/>
    </row>
    <row r="10490" spans="9:20" x14ac:dyDescent="0.25">
      <c r="I10490" s="7"/>
      <c r="J10490" s="7"/>
      <c r="T10490"/>
    </row>
    <row r="10491" spans="9:20" x14ac:dyDescent="0.25">
      <c r="I10491" s="7"/>
      <c r="J10491" s="7"/>
      <c r="T10491"/>
    </row>
    <row r="10492" spans="9:20" x14ac:dyDescent="0.25">
      <c r="I10492" s="7"/>
      <c r="J10492" s="7"/>
      <c r="T10492"/>
    </row>
    <row r="10493" spans="9:20" x14ac:dyDescent="0.25">
      <c r="I10493" s="7"/>
      <c r="J10493" s="7"/>
      <c r="T10493"/>
    </row>
    <row r="10494" spans="9:20" x14ac:dyDescent="0.25">
      <c r="I10494" s="7"/>
      <c r="J10494" s="7"/>
      <c r="T10494"/>
    </row>
    <row r="10495" spans="9:20" x14ac:dyDescent="0.25">
      <c r="I10495" s="7"/>
      <c r="J10495" s="7"/>
      <c r="T10495"/>
    </row>
    <row r="10496" spans="9:20" x14ac:dyDescent="0.25">
      <c r="I10496" s="7"/>
      <c r="J10496" s="7"/>
      <c r="T10496"/>
    </row>
    <row r="10497" spans="9:20" x14ac:dyDescent="0.25">
      <c r="I10497" s="7"/>
      <c r="J10497" s="7"/>
      <c r="T10497"/>
    </row>
    <row r="10498" spans="9:20" x14ac:dyDescent="0.25">
      <c r="I10498" s="7"/>
      <c r="J10498" s="7"/>
      <c r="T10498"/>
    </row>
    <row r="10499" spans="9:20" x14ac:dyDescent="0.25">
      <c r="I10499" s="7"/>
      <c r="J10499" s="7"/>
      <c r="T10499"/>
    </row>
    <row r="10500" spans="9:20" x14ac:dyDescent="0.25">
      <c r="I10500" s="7"/>
      <c r="J10500" s="7"/>
      <c r="T10500"/>
    </row>
    <row r="10501" spans="9:20" x14ac:dyDescent="0.25">
      <c r="I10501" s="7"/>
      <c r="J10501" s="7"/>
      <c r="T10501"/>
    </row>
    <row r="10502" spans="9:20" x14ac:dyDescent="0.25">
      <c r="I10502" s="7"/>
      <c r="J10502" s="7"/>
      <c r="T10502"/>
    </row>
    <row r="10503" spans="9:20" x14ac:dyDescent="0.25">
      <c r="I10503" s="7"/>
      <c r="J10503" s="7"/>
      <c r="T10503"/>
    </row>
    <row r="10504" spans="9:20" x14ac:dyDescent="0.25">
      <c r="I10504" s="7"/>
      <c r="J10504" s="7"/>
      <c r="T10504"/>
    </row>
    <row r="10505" spans="9:20" x14ac:dyDescent="0.25">
      <c r="I10505" s="7"/>
      <c r="J10505" s="7"/>
      <c r="T10505"/>
    </row>
    <row r="10506" spans="9:20" x14ac:dyDescent="0.25">
      <c r="I10506" s="7"/>
      <c r="J10506" s="7"/>
      <c r="T10506"/>
    </row>
    <row r="10507" spans="9:20" x14ac:dyDescent="0.25">
      <c r="I10507" s="7"/>
      <c r="J10507" s="7"/>
      <c r="T10507"/>
    </row>
    <row r="10508" spans="9:20" x14ac:dyDescent="0.25">
      <c r="I10508" s="7"/>
      <c r="J10508" s="7"/>
      <c r="T10508"/>
    </row>
    <row r="10509" spans="9:20" x14ac:dyDescent="0.25">
      <c r="I10509" s="7"/>
      <c r="J10509" s="7"/>
      <c r="T10509"/>
    </row>
    <row r="10510" spans="9:20" x14ac:dyDescent="0.25">
      <c r="I10510" s="7"/>
      <c r="J10510" s="7"/>
      <c r="T10510"/>
    </row>
    <row r="10511" spans="9:20" x14ac:dyDescent="0.25">
      <c r="I10511" s="7"/>
      <c r="J10511" s="7"/>
      <c r="T10511"/>
    </row>
    <row r="10512" spans="9:20" x14ac:dyDescent="0.25">
      <c r="I10512" s="7"/>
      <c r="J10512" s="7"/>
      <c r="T10512"/>
    </row>
    <row r="10513" spans="9:20" x14ac:dyDescent="0.25">
      <c r="I10513" s="7"/>
      <c r="J10513" s="7"/>
      <c r="T10513"/>
    </row>
    <row r="10514" spans="9:20" x14ac:dyDescent="0.25">
      <c r="I10514" s="7"/>
      <c r="J10514" s="7"/>
      <c r="T10514"/>
    </row>
    <row r="10515" spans="9:20" x14ac:dyDescent="0.25">
      <c r="I10515" s="7"/>
      <c r="J10515" s="7"/>
      <c r="T10515"/>
    </row>
    <row r="10516" spans="9:20" x14ac:dyDescent="0.25">
      <c r="I10516" s="7"/>
      <c r="J10516" s="7"/>
      <c r="T10516"/>
    </row>
    <row r="10517" spans="9:20" x14ac:dyDescent="0.25">
      <c r="I10517" s="7"/>
      <c r="J10517" s="7"/>
      <c r="T10517"/>
    </row>
    <row r="10518" spans="9:20" x14ac:dyDescent="0.25">
      <c r="I10518" s="7"/>
      <c r="J10518" s="7"/>
      <c r="T10518"/>
    </row>
    <row r="10519" spans="9:20" x14ac:dyDescent="0.25">
      <c r="I10519" s="7"/>
      <c r="J10519" s="7"/>
      <c r="T10519"/>
    </row>
    <row r="10520" spans="9:20" x14ac:dyDescent="0.25">
      <c r="I10520" s="7"/>
      <c r="J10520" s="7"/>
      <c r="T10520"/>
    </row>
    <row r="10521" spans="9:20" x14ac:dyDescent="0.25">
      <c r="I10521" s="7"/>
      <c r="J10521" s="7"/>
      <c r="T10521"/>
    </row>
    <row r="10522" spans="9:20" x14ac:dyDescent="0.25">
      <c r="I10522" s="7"/>
      <c r="J10522" s="7"/>
      <c r="T10522"/>
    </row>
    <row r="10523" spans="9:20" x14ac:dyDescent="0.25">
      <c r="I10523" s="7"/>
      <c r="J10523" s="7"/>
      <c r="T10523"/>
    </row>
    <row r="10524" spans="9:20" x14ac:dyDescent="0.25">
      <c r="I10524" s="7"/>
      <c r="J10524" s="7"/>
      <c r="T10524"/>
    </row>
    <row r="10525" spans="9:20" x14ac:dyDescent="0.25">
      <c r="I10525" s="7"/>
      <c r="J10525" s="7"/>
      <c r="T10525"/>
    </row>
    <row r="10526" spans="9:20" x14ac:dyDescent="0.25">
      <c r="I10526" s="7"/>
      <c r="J10526" s="7"/>
      <c r="T10526"/>
    </row>
    <row r="10527" spans="9:20" x14ac:dyDescent="0.25">
      <c r="I10527" s="7"/>
      <c r="J10527" s="7"/>
      <c r="T10527"/>
    </row>
    <row r="10528" spans="9:20" x14ac:dyDescent="0.25">
      <c r="I10528" s="7"/>
      <c r="J10528" s="7"/>
      <c r="T10528"/>
    </row>
    <row r="10529" spans="9:20" x14ac:dyDescent="0.25">
      <c r="I10529" s="7"/>
      <c r="J10529" s="7"/>
      <c r="T10529"/>
    </row>
    <row r="10530" spans="9:20" x14ac:dyDescent="0.25">
      <c r="I10530" s="7"/>
      <c r="J10530" s="7"/>
      <c r="T10530"/>
    </row>
    <row r="10531" spans="9:20" x14ac:dyDescent="0.25">
      <c r="I10531" s="7"/>
      <c r="J10531" s="7"/>
      <c r="T10531"/>
    </row>
    <row r="10532" spans="9:20" x14ac:dyDescent="0.25">
      <c r="I10532" s="7"/>
      <c r="J10532" s="7"/>
      <c r="T10532"/>
    </row>
    <row r="10533" spans="9:20" x14ac:dyDescent="0.25">
      <c r="I10533" s="7"/>
      <c r="J10533" s="7"/>
      <c r="T10533"/>
    </row>
    <row r="10534" spans="9:20" x14ac:dyDescent="0.25">
      <c r="I10534" s="7"/>
      <c r="J10534" s="7"/>
      <c r="T10534"/>
    </row>
    <row r="10535" spans="9:20" x14ac:dyDescent="0.25">
      <c r="I10535" s="7"/>
      <c r="J10535" s="7"/>
      <c r="T10535"/>
    </row>
    <row r="10536" spans="9:20" x14ac:dyDescent="0.25">
      <c r="I10536" s="7"/>
      <c r="J10536" s="7"/>
      <c r="T10536"/>
    </row>
    <row r="10537" spans="9:20" x14ac:dyDescent="0.25">
      <c r="I10537" s="7"/>
      <c r="J10537" s="7"/>
      <c r="T10537"/>
    </row>
    <row r="10538" spans="9:20" x14ac:dyDescent="0.25">
      <c r="I10538" s="7"/>
      <c r="J10538" s="7"/>
      <c r="T10538"/>
    </row>
    <row r="10539" spans="9:20" x14ac:dyDescent="0.25">
      <c r="I10539" s="7"/>
      <c r="J10539" s="7"/>
      <c r="T10539"/>
    </row>
    <row r="10540" spans="9:20" x14ac:dyDescent="0.25">
      <c r="I10540" s="7"/>
      <c r="J10540" s="7"/>
      <c r="T10540"/>
    </row>
    <row r="10541" spans="9:20" x14ac:dyDescent="0.25">
      <c r="I10541" s="7"/>
      <c r="J10541" s="7"/>
      <c r="T10541"/>
    </row>
    <row r="10542" spans="9:20" x14ac:dyDescent="0.25">
      <c r="I10542" s="7"/>
      <c r="J10542" s="7"/>
      <c r="T10542"/>
    </row>
    <row r="10543" spans="9:20" x14ac:dyDescent="0.25">
      <c r="I10543" s="7"/>
      <c r="J10543" s="7"/>
      <c r="T10543"/>
    </row>
    <row r="10544" spans="9:20" x14ac:dyDescent="0.25">
      <c r="I10544" s="7"/>
      <c r="J10544" s="7"/>
      <c r="T10544"/>
    </row>
    <row r="10545" spans="9:20" x14ac:dyDescent="0.25">
      <c r="I10545" s="7"/>
      <c r="J10545" s="7"/>
      <c r="T10545"/>
    </row>
    <row r="10546" spans="9:20" x14ac:dyDescent="0.25">
      <c r="I10546" s="7"/>
      <c r="J10546" s="7"/>
      <c r="T10546"/>
    </row>
    <row r="10547" spans="9:20" x14ac:dyDescent="0.25">
      <c r="I10547" s="7"/>
      <c r="J10547" s="7"/>
      <c r="T10547"/>
    </row>
    <row r="10548" spans="9:20" x14ac:dyDescent="0.25">
      <c r="I10548" s="7"/>
      <c r="J10548" s="7"/>
      <c r="T10548"/>
    </row>
    <row r="10549" spans="9:20" x14ac:dyDescent="0.25">
      <c r="I10549" s="7"/>
      <c r="J10549" s="7"/>
      <c r="T10549"/>
    </row>
    <row r="10550" spans="9:20" x14ac:dyDescent="0.25">
      <c r="I10550" s="7"/>
      <c r="J10550" s="7"/>
      <c r="T10550"/>
    </row>
    <row r="10551" spans="9:20" x14ac:dyDescent="0.25">
      <c r="I10551" s="7"/>
      <c r="J10551" s="7"/>
      <c r="T10551"/>
    </row>
    <row r="10552" spans="9:20" x14ac:dyDescent="0.25">
      <c r="I10552" s="7"/>
      <c r="J10552" s="7"/>
      <c r="T10552"/>
    </row>
    <row r="10553" spans="9:20" x14ac:dyDescent="0.25">
      <c r="I10553" s="7"/>
      <c r="J10553" s="7"/>
      <c r="T10553"/>
    </row>
    <row r="10554" spans="9:20" x14ac:dyDescent="0.25">
      <c r="I10554" s="7"/>
      <c r="J10554" s="7"/>
      <c r="T10554"/>
    </row>
    <row r="10555" spans="9:20" x14ac:dyDescent="0.25">
      <c r="I10555" s="7"/>
      <c r="J10555" s="7"/>
      <c r="T10555"/>
    </row>
    <row r="10556" spans="9:20" x14ac:dyDescent="0.25">
      <c r="I10556" s="7"/>
      <c r="J10556" s="7"/>
      <c r="T10556"/>
    </row>
    <row r="10557" spans="9:20" x14ac:dyDescent="0.25">
      <c r="I10557" s="7"/>
      <c r="J10557" s="7"/>
      <c r="T10557"/>
    </row>
    <row r="10558" spans="9:20" x14ac:dyDescent="0.25">
      <c r="I10558" s="7"/>
      <c r="J10558" s="7"/>
      <c r="T10558"/>
    </row>
    <row r="10559" spans="9:20" x14ac:dyDescent="0.25">
      <c r="I10559" s="7"/>
      <c r="J10559" s="7"/>
      <c r="T10559"/>
    </row>
    <row r="10560" spans="9:20" x14ac:dyDescent="0.25">
      <c r="I10560" s="7"/>
      <c r="J10560" s="7"/>
      <c r="T10560"/>
    </row>
    <row r="10561" spans="9:20" x14ac:dyDescent="0.25">
      <c r="I10561" s="7"/>
      <c r="J10561" s="7"/>
      <c r="T10561"/>
    </row>
    <row r="10562" spans="9:20" x14ac:dyDescent="0.25">
      <c r="I10562" s="7"/>
      <c r="J10562" s="7"/>
      <c r="T10562"/>
    </row>
    <row r="10563" spans="9:20" x14ac:dyDescent="0.25">
      <c r="I10563" s="7"/>
      <c r="J10563" s="7"/>
      <c r="T10563"/>
    </row>
    <row r="10564" spans="9:20" x14ac:dyDescent="0.25">
      <c r="I10564" s="7"/>
      <c r="J10564" s="7"/>
      <c r="T10564"/>
    </row>
    <row r="10565" spans="9:20" x14ac:dyDescent="0.25">
      <c r="I10565" s="7"/>
      <c r="J10565" s="7"/>
      <c r="T10565"/>
    </row>
    <row r="10566" spans="9:20" x14ac:dyDescent="0.25">
      <c r="I10566" s="7"/>
      <c r="J10566" s="7"/>
      <c r="T10566"/>
    </row>
    <row r="10567" spans="9:20" x14ac:dyDescent="0.25">
      <c r="I10567" s="7"/>
      <c r="J10567" s="7"/>
      <c r="T10567"/>
    </row>
    <row r="10568" spans="9:20" x14ac:dyDescent="0.25">
      <c r="I10568" s="7"/>
      <c r="J10568" s="7"/>
      <c r="T10568"/>
    </row>
    <row r="10569" spans="9:20" x14ac:dyDescent="0.25">
      <c r="I10569" s="7"/>
      <c r="J10569" s="7"/>
      <c r="T10569"/>
    </row>
    <row r="10570" spans="9:20" x14ac:dyDescent="0.25">
      <c r="I10570" s="7"/>
      <c r="J10570" s="7"/>
      <c r="T10570"/>
    </row>
    <row r="10571" spans="9:20" x14ac:dyDescent="0.25">
      <c r="I10571" s="7"/>
      <c r="J10571" s="7"/>
      <c r="T10571"/>
    </row>
    <row r="10572" spans="9:20" x14ac:dyDescent="0.25">
      <c r="I10572" s="7"/>
      <c r="J10572" s="7"/>
      <c r="T10572"/>
    </row>
    <row r="10573" spans="9:20" x14ac:dyDescent="0.25">
      <c r="I10573" s="7"/>
      <c r="J10573" s="7"/>
      <c r="T10573"/>
    </row>
    <row r="10574" spans="9:20" x14ac:dyDescent="0.25">
      <c r="I10574" s="7"/>
      <c r="J10574" s="7"/>
      <c r="T10574"/>
    </row>
    <row r="10575" spans="9:20" x14ac:dyDescent="0.25">
      <c r="I10575" s="7"/>
      <c r="J10575" s="7"/>
      <c r="T10575"/>
    </row>
    <row r="10576" spans="9:20" x14ac:dyDescent="0.25">
      <c r="I10576" s="7"/>
      <c r="J10576" s="7"/>
      <c r="T10576"/>
    </row>
    <row r="10577" spans="9:20" x14ac:dyDescent="0.25">
      <c r="I10577" s="7"/>
      <c r="J10577" s="7"/>
      <c r="T10577"/>
    </row>
    <row r="10578" spans="9:20" x14ac:dyDescent="0.25">
      <c r="I10578" s="7"/>
      <c r="J10578" s="7"/>
      <c r="T10578"/>
    </row>
    <row r="10579" spans="9:20" x14ac:dyDescent="0.25">
      <c r="I10579" s="7"/>
      <c r="J10579" s="7"/>
      <c r="T10579"/>
    </row>
    <row r="10580" spans="9:20" x14ac:dyDescent="0.25">
      <c r="I10580" s="7"/>
      <c r="J10580" s="7"/>
      <c r="T10580"/>
    </row>
    <row r="10581" spans="9:20" x14ac:dyDescent="0.25">
      <c r="I10581" s="7"/>
      <c r="J10581" s="7"/>
      <c r="T10581"/>
    </row>
    <row r="10582" spans="9:20" x14ac:dyDescent="0.25">
      <c r="I10582" s="7"/>
      <c r="J10582" s="7"/>
      <c r="T10582"/>
    </row>
    <row r="10583" spans="9:20" x14ac:dyDescent="0.25">
      <c r="I10583" s="7"/>
      <c r="J10583" s="7"/>
      <c r="T10583"/>
    </row>
    <row r="10584" spans="9:20" x14ac:dyDescent="0.25">
      <c r="I10584" s="7"/>
      <c r="J10584" s="7"/>
      <c r="T10584"/>
    </row>
    <row r="10585" spans="9:20" x14ac:dyDescent="0.25">
      <c r="I10585" s="7"/>
      <c r="J10585" s="7"/>
      <c r="T10585"/>
    </row>
    <row r="10586" spans="9:20" x14ac:dyDescent="0.25">
      <c r="I10586" s="7"/>
      <c r="J10586" s="7"/>
      <c r="T10586"/>
    </row>
    <row r="10587" spans="9:20" x14ac:dyDescent="0.25">
      <c r="I10587" s="7"/>
      <c r="J10587" s="7"/>
      <c r="T10587"/>
    </row>
    <row r="10588" spans="9:20" x14ac:dyDescent="0.25">
      <c r="I10588" s="7"/>
      <c r="J10588" s="7"/>
      <c r="T10588"/>
    </row>
    <row r="10589" spans="9:20" x14ac:dyDescent="0.25">
      <c r="I10589" s="7"/>
      <c r="J10589" s="7"/>
      <c r="T10589"/>
    </row>
    <row r="10590" spans="9:20" x14ac:dyDescent="0.25">
      <c r="I10590" s="7"/>
      <c r="J10590" s="7"/>
      <c r="T10590"/>
    </row>
    <row r="10591" spans="9:20" x14ac:dyDescent="0.25">
      <c r="I10591" s="7"/>
      <c r="J10591" s="7"/>
      <c r="T10591"/>
    </row>
    <row r="10592" spans="9:20" x14ac:dyDescent="0.25">
      <c r="I10592" s="7"/>
      <c r="J10592" s="7"/>
      <c r="T10592"/>
    </row>
    <row r="10593" spans="9:20" x14ac:dyDescent="0.25">
      <c r="I10593" s="7"/>
      <c r="J10593" s="7"/>
      <c r="T10593"/>
    </row>
    <row r="10594" spans="9:20" x14ac:dyDescent="0.25">
      <c r="I10594" s="7"/>
      <c r="J10594" s="7"/>
      <c r="T10594"/>
    </row>
    <row r="10595" spans="9:20" x14ac:dyDescent="0.25">
      <c r="I10595" s="7"/>
      <c r="J10595" s="7"/>
      <c r="T10595"/>
    </row>
    <row r="10596" spans="9:20" x14ac:dyDescent="0.25">
      <c r="I10596" s="7"/>
      <c r="J10596" s="7"/>
      <c r="T10596"/>
    </row>
    <row r="10597" spans="9:20" x14ac:dyDescent="0.25">
      <c r="I10597" s="7"/>
      <c r="J10597" s="7"/>
      <c r="T10597"/>
    </row>
    <row r="10598" spans="9:20" x14ac:dyDescent="0.25">
      <c r="I10598" s="7"/>
      <c r="J10598" s="7"/>
      <c r="T10598"/>
    </row>
    <row r="10599" spans="9:20" x14ac:dyDescent="0.25">
      <c r="I10599" s="7"/>
      <c r="J10599" s="7"/>
      <c r="T10599"/>
    </row>
    <row r="10600" spans="9:20" x14ac:dyDescent="0.25">
      <c r="I10600" s="7"/>
      <c r="J10600" s="7"/>
      <c r="T10600"/>
    </row>
    <row r="10601" spans="9:20" x14ac:dyDescent="0.25">
      <c r="I10601" s="7"/>
      <c r="J10601" s="7"/>
      <c r="T10601"/>
    </row>
    <row r="10602" spans="9:20" x14ac:dyDescent="0.25">
      <c r="I10602" s="7"/>
      <c r="J10602" s="7"/>
      <c r="T10602"/>
    </row>
    <row r="10603" spans="9:20" x14ac:dyDescent="0.25">
      <c r="I10603" s="7"/>
      <c r="J10603" s="7"/>
      <c r="T10603"/>
    </row>
    <row r="10604" spans="9:20" x14ac:dyDescent="0.25">
      <c r="I10604" s="7"/>
      <c r="J10604" s="7"/>
      <c r="T10604"/>
    </row>
    <row r="10605" spans="9:20" x14ac:dyDescent="0.25">
      <c r="I10605" s="7"/>
      <c r="J10605" s="7"/>
      <c r="T10605"/>
    </row>
    <row r="10606" spans="9:20" x14ac:dyDescent="0.25">
      <c r="I10606" s="7"/>
      <c r="J10606" s="7"/>
      <c r="T10606"/>
    </row>
    <row r="10607" spans="9:20" x14ac:dyDescent="0.25">
      <c r="I10607" s="7"/>
      <c r="J10607" s="7"/>
      <c r="T10607"/>
    </row>
    <row r="10608" spans="9:20" x14ac:dyDescent="0.25">
      <c r="I10608" s="7"/>
      <c r="J10608" s="7"/>
      <c r="T10608"/>
    </row>
    <row r="10609" spans="9:20" x14ac:dyDescent="0.25">
      <c r="I10609" s="7"/>
      <c r="J10609" s="7"/>
      <c r="T10609"/>
    </row>
    <row r="10610" spans="9:20" x14ac:dyDescent="0.25">
      <c r="I10610" s="7"/>
      <c r="J10610" s="7"/>
      <c r="T10610"/>
    </row>
    <row r="10611" spans="9:20" x14ac:dyDescent="0.25">
      <c r="I10611" s="7"/>
      <c r="J10611" s="7"/>
      <c r="T10611"/>
    </row>
    <row r="10612" spans="9:20" x14ac:dyDescent="0.25">
      <c r="I10612" s="7"/>
      <c r="J10612" s="7"/>
      <c r="T10612"/>
    </row>
    <row r="10613" spans="9:20" x14ac:dyDescent="0.25">
      <c r="I10613" s="7"/>
      <c r="J10613" s="7"/>
      <c r="T10613"/>
    </row>
    <row r="10614" spans="9:20" x14ac:dyDescent="0.25">
      <c r="I10614" s="7"/>
      <c r="J10614" s="7"/>
      <c r="T10614"/>
    </row>
    <row r="10615" spans="9:20" x14ac:dyDescent="0.25">
      <c r="I10615" s="7"/>
      <c r="J10615" s="7"/>
      <c r="T10615"/>
    </row>
    <row r="10616" spans="9:20" x14ac:dyDescent="0.25">
      <c r="I10616" s="7"/>
      <c r="J10616" s="7"/>
      <c r="T10616"/>
    </row>
    <row r="10617" spans="9:20" x14ac:dyDescent="0.25">
      <c r="I10617" s="7"/>
      <c r="J10617" s="7"/>
      <c r="T10617"/>
    </row>
    <row r="10618" spans="9:20" x14ac:dyDescent="0.25">
      <c r="I10618" s="7"/>
      <c r="J10618" s="7"/>
      <c r="T10618"/>
    </row>
    <row r="10619" spans="9:20" x14ac:dyDescent="0.25">
      <c r="I10619" s="7"/>
      <c r="J10619" s="7"/>
      <c r="T10619"/>
    </row>
    <row r="10620" spans="9:20" x14ac:dyDescent="0.25">
      <c r="I10620" s="7"/>
      <c r="J10620" s="7"/>
      <c r="T10620"/>
    </row>
    <row r="10621" spans="9:20" x14ac:dyDescent="0.25">
      <c r="I10621" s="7"/>
      <c r="J10621" s="7"/>
      <c r="T10621"/>
    </row>
    <row r="10622" spans="9:20" x14ac:dyDescent="0.25">
      <c r="I10622" s="7"/>
      <c r="J10622" s="7"/>
      <c r="T10622"/>
    </row>
    <row r="10623" spans="9:20" x14ac:dyDescent="0.25">
      <c r="I10623" s="7"/>
      <c r="J10623" s="7"/>
      <c r="T10623"/>
    </row>
    <row r="10624" spans="9:20" x14ac:dyDescent="0.25">
      <c r="I10624" s="7"/>
      <c r="J10624" s="7"/>
      <c r="T10624"/>
    </row>
    <row r="10625" spans="9:20" x14ac:dyDescent="0.25">
      <c r="I10625" s="7"/>
      <c r="J10625" s="7"/>
      <c r="T10625"/>
    </row>
    <row r="10626" spans="9:20" x14ac:dyDescent="0.25">
      <c r="I10626" s="7"/>
      <c r="J10626" s="7"/>
      <c r="T10626"/>
    </row>
    <row r="10627" spans="9:20" x14ac:dyDescent="0.25">
      <c r="I10627" s="7"/>
      <c r="J10627" s="7"/>
      <c r="T10627"/>
    </row>
    <row r="10628" spans="9:20" x14ac:dyDescent="0.25">
      <c r="I10628" s="7"/>
      <c r="J10628" s="7"/>
      <c r="T10628"/>
    </row>
    <row r="10629" spans="9:20" x14ac:dyDescent="0.25">
      <c r="I10629" s="7"/>
      <c r="J10629" s="7"/>
      <c r="T10629"/>
    </row>
    <row r="10630" spans="9:20" x14ac:dyDescent="0.25">
      <c r="I10630" s="7"/>
      <c r="J10630" s="7"/>
      <c r="T10630"/>
    </row>
    <row r="10631" spans="9:20" x14ac:dyDescent="0.25">
      <c r="I10631" s="7"/>
      <c r="J10631" s="7"/>
      <c r="T10631"/>
    </row>
    <row r="10632" spans="9:20" x14ac:dyDescent="0.25">
      <c r="I10632" s="7"/>
      <c r="J10632" s="7"/>
      <c r="T10632"/>
    </row>
    <row r="10633" spans="9:20" x14ac:dyDescent="0.25">
      <c r="I10633" s="7"/>
      <c r="J10633" s="7"/>
      <c r="T10633"/>
    </row>
    <row r="10634" spans="9:20" x14ac:dyDescent="0.25">
      <c r="I10634" s="7"/>
      <c r="J10634" s="7"/>
      <c r="T10634"/>
    </row>
    <row r="10635" spans="9:20" x14ac:dyDescent="0.25">
      <c r="I10635" s="7"/>
      <c r="J10635" s="7"/>
      <c r="T10635"/>
    </row>
    <row r="10636" spans="9:20" x14ac:dyDescent="0.25">
      <c r="I10636" s="7"/>
      <c r="J10636" s="7"/>
      <c r="T10636"/>
    </row>
    <row r="10637" spans="9:20" x14ac:dyDescent="0.25">
      <c r="I10637" s="7"/>
      <c r="J10637" s="7"/>
      <c r="T10637"/>
    </row>
    <row r="10638" spans="9:20" x14ac:dyDescent="0.25">
      <c r="I10638" s="7"/>
      <c r="J10638" s="7"/>
      <c r="T10638"/>
    </row>
    <row r="10639" spans="9:20" x14ac:dyDescent="0.25">
      <c r="I10639" s="7"/>
      <c r="J10639" s="7"/>
      <c r="T10639"/>
    </row>
    <row r="10640" spans="9:20" x14ac:dyDescent="0.25">
      <c r="I10640" s="7"/>
      <c r="J10640" s="7"/>
      <c r="T10640"/>
    </row>
    <row r="10641" spans="9:20" x14ac:dyDescent="0.25">
      <c r="I10641" s="7"/>
      <c r="J10641" s="7"/>
      <c r="T10641"/>
    </row>
    <row r="10642" spans="9:20" x14ac:dyDescent="0.25">
      <c r="I10642" s="7"/>
      <c r="J10642" s="7"/>
      <c r="T10642"/>
    </row>
    <row r="10643" spans="9:20" x14ac:dyDescent="0.25">
      <c r="I10643" s="7"/>
      <c r="J10643" s="7"/>
      <c r="T10643"/>
    </row>
    <row r="10644" spans="9:20" x14ac:dyDescent="0.25">
      <c r="I10644" s="7"/>
      <c r="J10644" s="7"/>
      <c r="T10644"/>
    </row>
    <row r="10645" spans="9:20" x14ac:dyDescent="0.25">
      <c r="I10645" s="7"/>
      <c r="J10645" s="7"/>
      <c r="T10645"/>
    </row>
    <row r="10646" spans="9:20" x14ac:dyDescent="0.25">
      <c r="I10646" s="7"/>
      <c r="J10646" s="7"/>
      <c r="T10646"/>
    </row>
    <row r="10647" spans="9:20" x14ac:dyDescent="0.25">
      <c r="I10647" s="7"/>
      <c r="J10647" s="7"/>
      <c r="T10647"/>
    </row>
    <row r="10648" spans="9:20" x14ac:dyDescent="0.25">
      <c r="I10648" s="7"/>
      <c r="J10648" s="7"/>
      <c r="T10648"/>
    </row>
    <row r="10649" spans="9:20" x14ac:dyDescent="0.25">
      <c r="I10649" s="7"/>
      <c r="J10649" s="7"/>
      <c r="T10649"/>
    </row>
    <row r="10650" spans="9:20" x14ac:dyDescent="0.25">
      <c r="I10650" s="7"/>
      <c r="J10650" s="7"/>
      <c r="T10650"/>
    </row>
    <row r="10651" spans="9:20" x14ac:dyDescent="0.25">
      <c r="I10651" s="7"/>
      <c r="J10651" s="7"/>
      <c r="T10651"/>
    </row>
    <row r="10652" spans="9:20" x14ac:dyDescent="0.25">
      <c r="I10652" s="7"/>
      <c r="J10652" s="7"/>
      <c r="T10652"/>
    </row>
    <row r="10653" spans="9:20" x14ac:dyDescent="0.25">
      <c r="I10653" s="7"/>
      <c r="J10653" s="7"/>
      <c r="T10653"/>
    </row>
    <row r="10654" spans="9:20" x14ac:dyDescent="0.25">
      <c r="I10654" s="7"/>
      <c r="J10654" s="7"/>
      <c r="T10654"/>
    </row>
    <row r="10655" spans="9:20" x14ac:dyDescent="0.25">
      <c r="I10655" s="7"/>
      <c r="J10655" s="7"/>
      <c r="T10655"/>
    </row>
    <row r="10656" spans="9:20" x14ac:dyDescent="0.25">
      <c r="I10656" s="7"/>
      <c r="J10656" s="7"/>
      <c r="T10656"/>
    </row>
    <row r="10657" spans="9:20" x14ac:dyDescent="0.25">
      <c r="I10657" s="7"/>
      <c r="J10657" s="7"/>
      <c r="T10657"/>
    </row>
    <row r="10658" spans="9:20" x14ac:dyDescent="0.25">
      <c r="I10658" s="7"/>
      <c r="J10658" s="7"/>
      <c r="T10658"/>
    </row>
    <row r="10659" spans="9:20" x14ac:dyDescent="0.25">
      <c r="I10659" s="7"/>
      <c r="J10659" s="7"/>
      <c r="T10659"/>
    </row>
    <row r="10660" spans="9:20" x14ac:dyDescent="0.25">
      <c r="I10660" s="7"/>
      <c r="J10660" s="7"/>
      <c r="T10660"/>
    </row>
    <row r="10661" spans="9:20" x14ac:dyDescent="0.25">
      <c r="I10661" s="7"/>
      <c r="J10661" s="7"/>
      <c r="T10661"/>
    </row>
    <row r="10662" spans="9:20" x14ac:dyDescent="0.25">
      <c r="I10662" s="7"/>
      <c r="J10662" s="7"/>
      <c r="T10662"/>
    </row>
    <row r="10663" spans="9:20" x14ac:dyDescent="0.25">
      <c r="I10663" s="7"/>
      <c r="J10663" s="7"/>
      <c r="T10663"/>
    </row>
    <row r="10664" spans="9:20" x14ac:dyDescent="0.25">
      <c r="I10664" s="7"/>
      <c r="J10664" s="7"/>
      <c r="T10664"/>
    </row>
    <row r="10665" spans="9:20" x14ac:dyDescent="0.25">
      <c r="I10665" s="7"/>
      <c r="J10665" s="7"/>
      <c r="T10665"/>
    </row>
    <row r="10666" spans="9:20" x14ac:dyDescent="0.25">
      <c r="I10666" s="7"/>
      <c r="J10666" s="7"/>
      <c r="T10666"/>
    </row>
    <row r="10667" spans="9:20" x14ac:dyDescent="0.25">
      <c r="I10667" s="7"/>
      <c r="J10667" s="7"/>
      <c r="T10667"/>
    </row>
    <row r="10668" spans="9:20" x14ac:dyDescent="0.25">
      <c r="I10668" s="7"/>
      <c r="J10668" s="7"/>
      <c r="T10668"/>
    </row>
    <row r="10669" spans="9:20" x14ac:dyDescent="0.25">
      <c r="I10669" s="7"/>
      <c r="J10669" s="7"/>
      <c r="T10669"/>
    </row>
    <row r="10670" spans="9:20" x14ac:dyDescent="0.25">
      <c r="I10670" s="7"/>
      <c r="J10670" s="7"/>
      <c r="T10670"/>
    </row>
    <row r="10671" spans="9:20" x14ac:dyDescent="0.25">
      <c r="I10671" s="7"/>
      <c r="J10671" s="7"/>
      <c r="T10671"/>
    </row>
    <row r="10672" spans="9:20" x14ac:dyDescent="0.25">
      <c r="I10672" s="7"/>
      <c r="J10672" s="7"/>
      <c r="T10672"/>
    </row>
    <row r="10673" spans="9:20" x14ac:dyDescent="0.25">
      <c r="I10673" s="7"/>
      <c r="J10673" s="7"/>
      <c r="T10673"/>
    </row>
    <row r="10674" spans="9:20" x14ac:dyDescent="0.25">
      <c r="I10674" s="7"/>
      <c r="J10674" s="7"/>
      <c r="T10674"/>
    </row>
    <row r="10675" spans="9:20" x14ac:dyDescent="0.25">
      <c r="I10675" s="7"/>
      <c r="J10675" s="7"/>
      <c r="T10675"/>
    </row>
    <row r="10676" spans="9:20" x14ac:dyDescent="0.25">
      <c r="I10676" s="7"/>
      <c r="J10676" s="7"/>
      <c r="T10676"/>
    </row>
    <row r="10677" spans="9:20" x14ac:dyDescent="0.25">
      <c r="I10677" s="7"/>
      <c r="J10677" s="7"/>
      <c r="T10677"/>
    </row>
    <row r="10678" spans="9:20" x14ac:dyDescent="0.25">
      <c r="I10678" s="7"/>
      <c r="J10678" s="7"/>
      <c r="T10678"/>
    </row>
    <row r="10679" spans="9:20" x14ac:dyDescent="0.25">
      <c r="I10679" s="7"/>
      <c r="J10679" s="7"/>
      <c r="T10679"/>
    </row>
    <row r="10680" spans="9:20" x14ac:dyDescent="0.25">
      <c r="I10680" s="7"/>
      <c r="J10680" s="7"/>
      <c r="T10680"/>
    </row>
    <row r="10681" spans="9:20" x14ac:dyDescent="0.25">
      <c r="I10681" s="7"/>
      <c r="J10681" s="7"/>
      <c r="T10681"/>
    </row>
    <row r="10682" spans="9:20" x14ac:dyDescent="0.25">
      <c r="I10682" s="7"/>
      <c r="J10682" s="7"/>
      <c r="T10682"/>
    </row>
    <row r="10683" spans="9:20" x14ac:dyDescent="0.25">
      <c r="I10683" s="7"/>
      <c r="J10683" s="7"/>
      <c r="T10683"/>
    </row>
    <row r="10684" spans="9:20" x14ac:dyDescent="0.25">
      <c r="I10684" s="7"/>
      <c r="J10684" s="7"/>
      <c r="T10684"/>
    </row>
    <row r="10685" spans="9:20" x14ac:dyDescent="0.25">
      <c r="I10685" s="7"/>
      <c r="J10685" s="7"/>
      <c r="T10685"/>
    </row>
    <row r="10686" spans="9:20" x14ac:dyDescent="0.25">
      <c r="I10686" s="7"/>
      <c r="J10686" s="7"/>
      <c r="T10686"/>
    </row>
    <row r="10687" spans="9:20" x14ac:dyDescent="0.25">
      <c r="I10687" s="7"/>
      <c r="J10687" s="7"/>
      <c r="T10687"/>
    </row>
    <row r="10688" spans="9:20" x14ac:dyDescent="0.25">
      <c r="I10688" s="7"/>
      <c r="J10688" s="7"/>
      <c r="T10688"/>
    </row>
    <row r="10689" spans="9:20" x14ac:dyDescent="0.25">
      <c r="I10689" s="7"/>
      <c r="J10689" s="7"/>
      <c r="T10689"/>
    </row>
    <row r="10690" spans="9:20" x14ac:dyDescent="0.25">
      <c r="I10690" s="7"/>
      <c r="J10690" s="7"/>
      <c r="T10690"/>
    </row>
    <row r="10691" spans="9:20" x14ac:dyDescent="0.25">
      <c r="I10691" s="7"/>
      <c r="J10691" s="7"/>
      <c r="T10691"/>
    </row>
    <row r="10692" spans="9:20" x14ac:dyDescent="0.25">
      <c r="I10692" s="7"/>
      <c r="J10692" s="7"/>
      <c r="T10692"/>
    </row>
    <row r="10693" spans="9:20" x14ac:dyDescent="0.25">
      <c r="I10693" s="7"/>
      <c r="J10693" s="7"/>
      <c r="T10693"/>
    </row>
    <row r="10694" spans="9:20" x14ac:dyDescent="0.25">
      <c r="I10694" s="7"/>
      <c r="J10694" s="7"/>
      <c r="T10694"/>
    </row>
    <row r="10695" spans="9:20" x14ac:dyDescent="0.25">
      <c r="I10695" s="7"/>
      <c r="J10695" s="7"/>
      <c r="T10695"/>
    </row>
    <row r="10696" spans="9:20" x14ac:dyDescent="0.25">
      <c r="I10696" s="7"/>
      <c r="J10696" s="7"/>
      <c r="T10696"/>
    </row>
    <row r="10697" spans="9:20" x14ac:dyDescent="0.25">
      <c r="I10697" s="7"/>
      <c r="J10697" s="7"/>
      <c r="T10697"/>
    </row>
    <row r="10698" spans="9:20" x14ac:dyDescent="0.25">
      <c r="I10698" s="7"/>
      <c r="J10698" s="7"/>
      <c r="T10698"/>
    </row>
    <row r="10699" spans="9:20" x14ac:dyDescent="0.25">
      <c r="I10699" s="7"/>
      <c r="J10699" s="7"/>
      <c r="T10699"/>
    </row>
    <row r="10700" spans="9:20" x14ac:dyDescent="0.25">
      <c r="I10700" s="7"/>
      <c r="J10700" s="7"/>
      <c r="T10700"/>
    </row>
    <row r="10701" spans="9:20" x14ac:dyDescent="0.25">
      <c r="I10701" s="7"/>
      <c r="J10701" s="7"/>
      <c r="T10701"/>
    </row>
    <row r="10702" spans="9:20" x14ac:dyDescent="0.25">
      <c r="I10702" s="7"/>
      <c r="J10702" s="7"/>
      <c r="T10702"/>
    </row>
    <row r="10703" spans="9:20" x14ac:dyDescent="0.25">
      <c r="I10703" s="7"/>
      <c r="J10703" s="7"/>
      <c r="T10703"/>
    </row>
    <row r="10704" spans="9:20" x14ac:dyDescent="0.25">
      <c r="I10704" s="7"/>
      <c r="J10704" s="7"/>
      <c r="T10704"/>
    </row>
    <row r="10705" spans="9:20" x14ac:dyDescent="0.25">
      <c r="I10705" s="7"/>
      <c r="J10705" s="7"/>
      <c r="T10705"/>
    </row>
    <row r="10706" spans="9:20" x14ac:dyDescent="0.25">
      <c r="I10706" s="7"/>
      <c r="J10706" s="7"/>
      <c r="T10706"/>
    </row>
    <row r="10707" spans="9:20" x14ac:dyDescent="0.25">
      <c r="I10707" s="7"/>
      <c r="J10707" s="7"/>
      <c r="T10707"/>
    </row>
    <row r="10708" spans="9:20" x14ac:dyDescent="0.25">
      <c r="I10708" s="7"/>
      <c r="J10708" s="7"/>
      <c r="T10708"/>
    </row>
    <row r="10709" spans="9:20" x14ac:dyDescent="0.25">
      <c r="I10709" s="7"/>
      <c r="J10709" s="7"/>
      <c r="T10709"/>
    </row>
    <row r="10710" spans="9:20" x14ac:dyDescent="0.25">
      <c r="I10710" s="7"/>
      <c r="J10710" s="7"/>
      <c r="T10710"/>
    </row>
    <row r="10711" spans="9:20" x14ac:dyDescent="0.25">
      <c r="I10711" s="7"/>
      <c r="J10711" s="7"/>
      <c r="T10711"/>
    </row>
    <row r="10712" spans="9:20" x14ac:dyDescent="0.25">
      <c r="I10712" s="7"/>
      <c r="J10712" s="7"/>
      <c r="T10712"/>
    </row>
    <row r="10713" spans="9:20" x14ac:dyDescent="0.25">
      <c r="I10713" s="7"/>
      <c r="J10713" s="7"/>
      <c r="T10713"/>
    </row>
    <row r="10714" spans="9:20" x14ac:dyDescent="0.25">
      <c r="I10714" s="7"/>
      <c r="J10714" s="7"/>
      <c r="T10714"/>
    </row>
    <row r="10715" spans="9:20" x14ac:dyDescent="0.25">
      <c r="I10715" s="7"/>
      <c r="J10715" s="7"/>
      <c r="T10715"/>
    </row>
    <row r="10716" spans="9:20" x14ac:dyDescent="0.25">
      <c r="I10716" s="7"/>
      <c r="J10716" s="7"/>
      <c r="T10716"/>
    </row>
    <row r="10717" spans="9:20" x14ac:dyDescent="0.25">
      <c r="I10717" s="7"/>
      <c r="J10717" s="7"/>
      <c r="T10717"/>
    </row>
    <row r="10718" spans="9:20" x14ac:dyDescent="0.25">
      <c r="I10718" s="7"/>
      <c r="J10718" s="7"/>
      <c r="T10718"/>
    </row>
    <row r="10719" spans="9:20" x14ac:dyDescent="0.25">
      <c r="I10719" s="7"/>
      <c r="J10719" s="7"/>
      <c r="T10719"/>
    </row>
    <row r="10720" spans="9:20" x14ac:dyDescent="0.25">
      <c r="I10720" s="7"/>
      <c r="J10720" s="7"/>
      <c r="T10720"/>
    </row>
    <row r="10721" spans="9:20" x14ac:dyDescent="0.25">
      <c r="I10721" s="7"/>
      <c r="J10721" s="7"/>
      <c r="T10721"/>
    </row>
    <row r="10722" spans="9:20" x14ac:dyDescent="0.25">
      <c r="I10722" s="7"/>
      <c r="J10722" s="7"/>
      <c r="T10722"/>
    </row>
    <row r="10723" spans="9:20" x14ac:dyDescent="0.25">
      <c r="I10723" s="7"/>
      <c r="J10723" s="7"/>
      <c r="T10723"/>
    </row>
    <row r="10724" spans="9:20" x14ac:dyDescent="0.25">
      <c r="I10724" s="7"/>
      <c r="J10724" s="7"/>
      <c r="T10724"/>
    </row>
    <row r="10725" spans="9:20" x14ac:dyDescent="0.25">
      <c r="I10725" s="7"/>
      <c r="J10725" s="7"/>
      <c r="T10725"/>
    </row>
    <row r="10726" spans="9:20" x14ac:dyDescent="0.25">
      <c r="I10726" s="7"/>
      <c r="J10726" s="7"/>
      <c r="T10726"/>
    </row>
    <row r="10727" spans="9:20" x14ac:dyDescent="0.25">
      <c r="I10727" s="7"/>
      <c r="J10727" s="7"/>
      <c r="T10727"/>
    </row>
    <row r="10728" spans="9:20" x14ac:dyDescent="0.25">
      <c r="I10728" s="7"/>
      <c r="J10728" s="7"/>
      <c r="T10728"/>
    </row>
    <row r="10729" spans="9:20" x14ac:dyDescent="0.25">
      <c r="I10729" s="7"/>
      <c r="J10729" s="7"/>
      <c r="T10729"/>
    </row>
    <row r="10730" spans="9:20" x14ac:dyDescent="0.25">
      <c r="I10730" s="7"/>
      <c r="J10730" s="7"/>
      <c r="T10730"/>
    </row>
    <row r="10731" spans="9:20" x14ac:dyDescent="0.25">
      <c r="I10731" s="7"/>
      <c r="J10731" s="7"/>
      <c r="T10731"/>
    </row>
    <row r="10732" spans="9:20" x14ac:dyDescent="0.25">
      <c r="I10732" s="7"/>
      <c r="J10732" s="7"/>
      <c r="T10732"/>
    </row>
    <row r="10733" spans="9:20" x14ac:dyDescent="0.25">
      <c r="I10733" s="7"/>
      <c r="J10733" s="7"/>
      <c r="T10733"/>
    </row>
    <row r="10734" spans="9:20" x14ac:dyDescent="0.25">
      <c r="I10734" s="7"/>
      <c r="J10734" s="7"/>
      <c r="T10734"/>
    </row>
    <row r="10735" spans="9:20" x14ac:dyDescent="0.25">
      <c r="I10735" s="7"/>
      <c r="J10735" s="7"/>
      <c r="T10735"/>
    </row>
    <row r="10736" spans="9:20" x14ac:dyDescent="0.25">
      <c r="I10736" s="7"/>
      <c r="J10736" s="7"/>
      <c r="T10736"/>
    </row>
    <row r="10737" spans="9:20" x14ac:dyDescent="0.25">
      <c r="I10737" s="7"/>
      <c r="J10737" s="7"/>
      <c r="T10737"/>
    </row>
    <row r="10738" spans="9:20" x14ac:dyDescent="0.25">
      <c r="I10738" s="7"/>
      <c r="J10738" s="7"/>
      <c r="T10738"/>
    </row>
    <row r="10739" spans="9:20" x14ac:dyDescent="0.25">
      <c r="I10739" s="7"/>
      <c r="J10739" s="7"/>
      <c r="T10739"/>
    </row>
    <row r="10740" spans="9:20" x14ac:dyDescent="0.25">
      <c r="I10740" s="7"/>
      <c r="J10740" s="7"/>
      <c r="T10740"/>
    </row>
    <row r="10741" spans="9:20" x14ac:dyDescent="0.25">
      <c r="I10741" s="7"/>
      <c r="J10741" s="7"/>
      <c r="T10741"/>
    </row>
    <row r="10742" spans="9:20" x14ac:dyDescent="0.25">
      <c r="I10742" s="7"/>
      <c r="J10742" s="7"/>
      <c r="T10742"/>
    </row>
    <row r="10743" spans="9:20" x14ac:dyDescent="0.25">
      <c r="I10743" s="7"/>
      <c r="J10743" s="7"/>
      <c r="T10743"/>
    </row>
    <row r="10744" spans="9:20" x14ac:dyDescent="0.25">
      <c r="I10744" s="7"/>
      <c r="J10744" s="7"/>
      <c r="T10744"/>
    </row>
    <row r="10745" spans="9:20" x14ac:dyDescent="0.25">
      <c r="I10745" s="7"/>
      <c r="J10745" s="7"/>
      <c r="T10745"/>
    </row>
    <row r="10746" spans="9:20" x14ac:dyDescent="0.25">
      <c r="I10746" s="7"/>
      <c r="J10746" s="7"/>
      <c r="T10746"/>
    </row>
    <row r="10747" spans="9:20" x14ac:dyDescent="0.25">
      <c r="I10747" s="7"/>
      <c r="J10747" s="7"/>
      <c r="T10747"/>
    </row>
    <row r="10748" spans="9:20" x14ac:dyDescent="0.25">
      <c r="I10748" s="7"/>
      <c r="J10748" s="7"/>
      <c r="T10748"/>
    </row>
    <row r="10749" spans="9:20" x14ac:dyDescent="0.25">
      <c r="I10749" s="7"/>
      <c r="J10749" s="7"/>
      <c r="T10749"/>
    </row>
    <row r="10750" spans="9:20" x14ac:dyDescent="0.25">
      <c r="I10750" s="7"/>
      <c r="J10750" s="7"/>
      <c r="T10750"/>
    </row>
    <row r="10751" spans="9:20" x14ac:dyDescent="0.25">
      <c r="I10751" s="7"/>
      <c r="J10751" s="7"/>
      <c r="T10751"/>
    </row>
    <row r="10752" spans="9:20" x14ac:dyDescent="0.25">
      <c r="I10752" s="7"/>
      <c r="J10752" s="7"/>
      <c r="T10752"/>
    </row>
    <row r="10753" spans="9:20" x14ac:dyDescent="0.25">
      <c r="I10753" s="7"/>
      <c r="J10753" s="7"/>
      <c r="T10753"/>
    </row>
    <row r="10754" spans="9:20" x14ac:dyDescent="0.25">
      <c r="I10754" s="7"/>
      <c r="J10754" s="7"/>
      <c r="T10754"/>
    </row>
    <row r="10755" spans="9:20" x14ac:dyDescent="0.25">
      <c r="I10755" s="7"/>
      <c r="J10755" s="7"/>
      <c r="T10755"/>
    </row>
    <row r="10756" spans="9:20" x14ac:dyDescent="0.25">
      <c r="I10756" s="7"/>
      <c r="J10756" s="7"/>
      <c r="T10756"/>
    </row>
    <row r="10757" spans="9:20" x14ac:dyDescent="0.25">
      <c r="I10757" s="7"/>
      <c r="J10757" s="7"/>
      <c r="T10757"/>
    </row>
    <row r="10758" spans="9:20" x14ac:dyDescent="0.25">
      <c r="I10758" s="7"/>
      <c r="J10758" s="7"/>
      <c r="T10758"/>
    </row>
    <row r="10759" spans="9:20" x14ac:dyDescent="0.25">
      <c r="I10759" s="7"/>
      <c r="J10759" s="7"/>
      <c r="T10759"/>
    </row>
    <row r="10760" spans="9:20" x14ac:dyDescent="0.25">
      <c r="I10760" s="7"/>
      <c r="J10760" s="7"/>
      <c r="T10760"/>
    </row>
    <row r="10761" spans="9:20" x14ac:dyDescent="0.25">
      <c r="I10761" s="7"/>
      <c r="J10761" s="7"/>
      <c r="T10761"/>
    </row>
    <row r="10762" spans="9:20" x14ac:dyDescent="0.25">
      <c r="I10762" s="7"/>
      <c r="J10762" s="7"/>
      <c r="T10762"/>
    </row>
    <row r="10763" spans="9:20" x14ac:dyDescent="0.25">
      <c r="I10763" s="7"/>
      <c r="J10763" s="7"/>
      <c r="T10763"/>
    </row>
    <row r="10764" spans="9:20" x14ac:dyDescent="0.25">
      <c r="I10764" s="7"/>
      <c r="J10764" s="7"/>
      <c r="T10764"/>
    </row>
    <row r="10765" spans="9:20" x14ac:dyDescent="0.25">
      <c r="I10765" s="7"/>
      <c r="J10765" s="7"/>
      <c r="T10765"/>
    </row>
    <row r="10766" spans="9:20" x14ac:dyDescent="0.25">
      <c r="I10766" s="7"/>
      <c r="J10766" s="7"/>
      <c r="T10766"/>
    </row>
    <row r="10767" spans="9:20" x14ac:dyDescent="0.25">
      <c r="I10767" s="7"/>
      <c r="J10767" s="7"/>
      <c r="T10767"/>
    </row>
    <row r="10768" spans="9:20" x14ac:dyDescent="0.25">
      <c r="I10768" s="7"/>
      <c r="J10768" s="7"/>
      <c r="T10768"/>
    </row>
    <row r="10769" spans="9:20" x14ac:dyDescent="0.25">
      <c r="I10769" s="7"/>
      <c r="J10769" s="7"/>
      <c r="T10769"/>
    </row>
    <row r="10770" spans="9:20" x14ac:dyDescent="0.25">
      <c r="I10770" s="7"/>
      <c r="J10770" s="7"/>
      <c r="T10770"/>
    </row>
    <row r="10771" spans="9:20" x14ac:dyDescent="0.25">
      <c r="I10771" s="7"/>
      <c r="J10771" s="7"/>
      <c r="T10771"/>
    </row>
    <row r="10772" spans="9:20" x14ac:dyDescent="0.25">
      <c r="I10772" s="7"/>
      <c r="J10772" s="7"/>
      <c r="T10772"/>
    </row>
    <row r="10773" spans="9:20" x14ac:dyDescent="0.25">
      <c r="I10773" s="7"/>
      <c r="J10773" s="7"/>
      <c r="T10773"/>
    </row>
    <row r="10774" spans="9:20" x14ac:dyDescent="0.25">
      <c r="I10774" s="7"/>
      <c r="J10774" s="7"/>
      <c r="T10774"/>
    </row>
    <row r="10775" spans="9:20" x14ac:dyDescent="0.25">
      <c r="I10775" s="7"/>
      <c r="J10775" s="7"/>
      <c r="T10775"/>
    </row>
    <row r="10776" spans="9:20" x14ac:dyDescent="0.25">
      <c r="I10776" s="7"/>
      <c r="J10776" s="7"/>
      <c r="T10776"/>
    </row>
    <row r="10777" spans="9:20" x14ac:dyDescent="0.25">
      <c r="I10777" s="7"/>
      <c r="J10777" s="7"/>
      <c r="T10777"/>
    </row>
    <row r="10778" spans="9:20" x14ac:dyDescent="0.25">
      <c r="I10778" s="7"/>
      <c r="J10778" s="7"/>
      <c r="T10778"/>
    </row>
    <row r="10779" spans="9:20" x14ac:dyDescent="0.25">
      <c r="I10779" s="7"/>
      <c r="J10779" s="7"/>
      <c r="T10779"/>
    </row>
    <row r="10780" spans="9:20" x14ac:dyDescent="0.25">
      <c r="I10780" s="7"/>
      <c r="J10780" s="7"/>
      <c r="T10780"/>
    </row>
    <row r="10781" spans="9:20" x14ac:dyDescent="0.25">
      <c r="I10781" s="7"/>
      <c r="J10781" s="7"/>
      <c r="T10781"/>
    </row>
    <row r="10782" spans="9:20" x14ac:dyDescent="0.25">
      <c r="I10782" s="7"/>
      <c r="J10782" s="7"/>
      <c r="T10782"/>
    </row>
    <row r="10783" spans="9:20" x14ac:dyDescent="0.25">
      <c r="I10783" s="7"/>
      <c r="J10783" s="7"/>
      <c r="T10783"/>
    </row>
    <row r="10784" spans="9:20" x14ac:dyDescent="0.25">
      <c r="I10784" s="7"/>
      <c r="J10784" s="7"/>
      <c r="T10784"/>
    </row>
    <row r="10785" spans="9:20" x14ac:dyDescent="0.25">
      <c r="I10785" s="7"/>
      <c r="J10785" s="7"/>
      <c r="T10785"/>
    </row>
    <row r="10786" spans="9:20" x14ac:dyDescent="0.25">
      <c r="I10786" s="7"/>
      <c r="J10786" s="7"/>
      <c r="T10786"/>
    </row>
    <row r="10787" spans="9:20" x14ac:dyDescent="0.25">
      <c r="I10787" s="7"/>
      <c r="J10787" s="7"/>
      <c r="T10787"/>
    </row>
    <row r="10788" spans="9:20" x14ac:dyDescent="0.25">
      <c r="I10788" s="7"/>
      <c r="J10788" s="7"/>
      <c r="T10788"/>
    </row>
    <row r="10789" spans="9:20" x14ac:dyDescent="0.25">
      <c r="I10789" s="7"/>
      <c r="J10789" s="7"/>
      <c r="T10789"/>
    </row>
    <row r="10790" spans="9:20" x14ac:dyDescent="0.25">
      <c r="I10790" s="7"/>
      <c r="J10790" s="7"/>
      <c r="T10790"/>
    </row>
    <row r="10791" spans="9:20" x14ac:dyDescent="0.25">
      <c r="I10791" s="7"/>
      <c r="J10791" s="7"/>
      <c r="T10791"/>
    </row>
    <row r="10792" spans="9:20" x14ac:dyDescent="0.25">
      <c r="I10792" s="7"/>
      <c r="J10792" s="7"/>
      <c r="T10792"/>
    </row>
    <row r="10793" spans="9:20" x14ac:dyDescent="0.25">
      <c r="I10793" s="7"/>
      <c r="J10793" s="7"/>
      <c r="T10793"/>
    </row>
    <row r="10794" spans="9:20" x14ac:dyDescent="0.25">
      <c r="I10794" s="7"/>
      <c r="J10794" s="7"/>
      <c r="T10794"/>
    </row>
    <row r="10795" spans="9:20" x14ac:dyDescent="0.25">
      <c r="I10795" s="7"/>
      <c r="J10795" s="7"/>
      <c r="T10795"/>
    </row>
    <row r="10796" spans="9:20" x14ac:dyDescent="0.25">
      <c r="I10796" s="7"/>
      <c r="J10796" s="7"/>
      <c r="T10796"/>
    </row>
    <row r="10797" spans="9:20" x14ac:dyDescent="0.25">
      <c r="I10797" s="7"/>
      <c r="J10797" s="7"/>
      <c r="T10797"/>
    </row>
    <row r="10798" spans="9:20" x14ac:dyDescent="0.25">
      <c r="I10798" s="7"/>
      <c r="J10798" s="7"/>
      <c r="T10798"/>
    </row>
    <row r="10799" spans="9:20" x14ac:dyDescent="0.25">
      <c r="I10799" s="7"/>
      <c r="J10799" s="7"/>
      <c r="T10799"/>
    </row>
    <row r="10800" spans="9:20" x14ac:dyDescent="0.25">
      <c r="I10800" s="7"/>
      <c r="J10800" s="7"/>
      <c r="T10800"/>
    </row>
    <row r="10801" spans="9:20" x14ac:dyDescent="0.25">
      <c r="I10801" s="7"/>
      <c r="J10801" s="7"/>
      <c r="T10801"/>
    </row>
    <row r="10802" spans="9:20" x14ac:dyDescent="0.25">
      <c r="I10802" s="7"/>
      <c r="J10802" s="7"/>
      <c r="T10802"/>
    </row>
    <row r="10803" spans="9:20" x14ac:dyDescent="0.25">
      <c r="I10803" s="7"/>
      <c r="J10803" s="7"/>
      <c r="T10803"/>
    </row>
    <row r="10804" spans="9:20" x14ac:dyDescent="0.25">
      <c r="I10804" s="7"/>
      <c r="J10804" s="7"/>
      <c r="T10804"/>
    </row>
    <row r="10805" spans="9:20" x14ac:dyDescent="0.25">
      <c r="I10805" s="7"/>
      <c r="J10805" s="7"/>
      <c r="T10805"/>
    </row>
    <row r="10806" spans="9:20" x14ac:dyDescent="0.25">
      <c r="I10806" s="7"/>
      <c r="J10806" s="7"/>
      <c r="T10806"/>
    </row>
    <row r="10807" spans="9:20" x14ac:dyDescent="0.25">
      <c r="I10807" s="7"/>
      <c r="J10807" s="7"/>
      <c r="T10807"/>
    </row>
    <row r="10808" spans="9:20" x14ac:dyDescent="0.25">
      <c r="I10808" s="7"/>
      <c r="J10808" s="7"/>
      <c r="T10808"/>
    </row>
    <row r="10809" spans="9:20" x14ac:dyDescent="0.25">
      <c r="I10809" s="7"/>
      <c r="J10809" s="7"/>
      <c r="T10809"/>
    </row>
    <row r="10810" spans="9:20" x14ac:dyDescent="0.25">
      <c r="I10810" s="7"/>
      <c r="J10810" s="7"/>
      <c r="T10810"/>
    </row>
    <row r="10811" spans="9:20" x14ac:dyDescent="0.25">
      <c r="I10811" s="7"/>
      <c r="J10811" s="7"/>
      <c r="T10811"/>
    </row>
    <row r="10812" spans="9:20" x14ac:dyDescent="0.25">
      <c r="I10812" s="7"/>
      <c r="J10812" s="7"/>
      <c r="T10812"/>
    </row>
    <row r="10813" spans="9:20" x14ac:dyDescent="0.25">
      <c r="I10813" s="7"/>
      <c r="J10813" s="7"/>
      <c r="T10813"/>
    </row>
    <row r="10814" spans="9:20" x14ac:dyDescent="0.25">
      <c r="I10814" s="7"/>
      <c r="J10814" s="7"/>
      <c r="T10814"/>
    </row>
    <row r="10815" spans="9:20" x14ac:dyDescent="0.25">
      <c r="I10815" s="7"/>
      <c r="J10815" s="7"/>
      <c r="T10815"/>
    </row>
    <row r="10816" spans="9:20" x14ac:dyDescent="0.25">
      <c r="I10816" s="7"/>
      <c r="J10816" s="7"/>
      <c r="T10816"/>
    </row>
    <row r="10817" spans="9:20" x14ac:dyDescent="0.25">
      <c r="I10817" s="7"/>
      <c r="J10817" s="7"/>
      <c r="T10817"/>
    </row>
    <row r="10818" spans="9:20" x14ac:dyDescent="0.25">
      <c r="I10818" s="7"/>
      <c r="J10818" s="7"/>
      <c r="T10818"/>
    </row>
    <row r="10819" spans="9:20" x14ac:dyDescent="0.25">
      <c r="I10819" s="7"/>
      <c r="J10819" s="7"/>
      <c r="T10819"/>
    </row>
    <row r="10820" spans="9:20" x14ac:dyDescent="0.25">
      <c r="I10820" s="7"/>
      <c r="J10820" s="7"/>
      <c r="T10820"/>
    </row>
    <row r="10821" spans="9:20" x14ac:dyDescent="0.25">
      <c r="I10821" s="7"/>
      <c r="J10821" s="7"/>
      <c r="T10821"/>
    </row>
    <row r="10822" spans="9:20" x14ac:dyDescent="0.25">
      <c r="I10822" s="7"/>
      <c r="J10822" s="7"/>
      <c r="T10822"/>
    </row>
    <row r="10823" spans="9:20" x14ac:dyDescent="0.25">
      <c r="I10823" s="7"/>
      <c r="J10823" s="7"/>
      <c r="T10823"/>
    </row>
    <row r="10824" spans="9:20" x14ac:dyDescent="0.25">
      <c r="I10824" s="7"/>
      <c r="J10824" s="7"/>
      <c r="T10824"/>
    </row>
    <row r="10825" spans="9:20" x14ac:dyDescent="0.25">
      <c r="I10825" s="7"/>
      <c r="J10825" s="7"/>
      <c r="T10825"/>
    </row>
    <row r="10826" spans="9:20" x14ac:dyDescent="0.25">
      <c r="I10826" s="7"/>
      <c r="J10826" s="7"/>
      <c r="T10826"/>
    </row>
    <row r="10827" spans="9:20" x14ac:dyDescent="0.25">
      <c r="I10827" s="7"/>
      <c r="J10827" s="7"/>
      <c r="T10827"/>
    </row>
    <row r="10828" spans="9:20" x14ac:dyDescent="0.25">
      <c r="I10828" s="7"/>
      <c r="J10828" s="7"/>
      <c r="T10828"/>
    </row>
    <row r="10829" spans="9:20" x14ac:dyDescent="0.25">
      <c r="I10829" s="7"/>
      <c r="J10829" s="7"/>
      <c r="T10829"/>
    </row>
    <row r="10830" spans="9:20" x14ac:dyDescent="0.25">
      <c r="I10830" s="7"/>
      <c r="J10830" s="7"/>
      <c r="T10830"/>
    </row>
    <row r="10831" spans="9:20" x14ac:dyDescent="0.25">
      <c r="I10831" s="7"/>
      <c r="J10831" s="7"/>
      <c r="T10831"/>
    </row>
    <row r="10832" spans="9:20" x14ac:dyDescent="0.25">
      <c r="I10832" s="7"/>
      <c r="J10832" s="7"/>
      <c r="T10832"/>
    </row>
    <row r="10833" spans="9:20" x14ac:dyDescent="0.25">
      <c r="I10833" s="7"/>
      <c r="J10833" s="7"/>
      <c r="T10833"/>
    </row>
    <row r="10834" spans="9:20" x14ac:dyDescent="0.25">
      <c r="I10834" s="7"/>
      <c r="J10834" s="7"/>
      <c r="T10834"/>
    </row>
    <row r="10835" spans="9:20" x14ac:dyDescent="0.25">
      <c r="I10835" s="7"/>
      <c r="J10835" s="7"/>
      <c r="T10835"/>
    </row>
    <row r="10836" spans="9:20" x14ac:dyDescent="0.25">
      <c r="I10836" s="7"/>
      <c r="J10836" s="7"/>
      <c r="T10836"/>
    </row>
    <row r="10837" spans="9:20" x14ac:dyDescent="0.25">
      <c r="I10837" s="7"/>
      <c r="J10837" s="7"/>
      <c r="T10837"/>
    </row>
    <row r="10838" spans="9:20" x14ac:dyDescent="0.25">
      <c r="I10838" s="7"/>
      <c r="J10838" s="7"/>
      <c r="T10838"/>
    </row>
    <row r="10839" spans="9:20" x14ac:dyDescent="0.25">
      <c r="I10839" s="7"/>
      <c r="J10839" s="7"/>
      <c r="T10839"/>
    </row>
    <row r="10840" spans="9:20" x14ac:dyDescent="0.25">
      <c r="I10840" s="7"/>
      <c r="J10840" s="7"/>
      <c r="T10840"/>
    </row>
    <row r="10841" spans="9:20" x14ac:dyDescent="0.25">
      <c r="I10841" s="7"/>
      <c r="J10841" s="7"/>
      <c r="T10841"/>
    </row>
    <row r="10842" spans="9:20" x14ac:dyDescent="0.25">
      <c r="I10842" s="7"/>
      <c r="J10842" s="7"/>
      <c r="T10842"/>
    </row>
    <row r="10843" spans="9:20" x14ac:dyDescent="0.25">
      <c r="I10843" s="7"/>
      <c r="J10843" s="7"/>
      <c r="T10843"/>
    </row>
    <row r="10844" spans="9:20" x14ac:dyDescent="0.25">
      <c r="I10844" s="7"/>
      <c r="J10844" s="7"/>
      <c r="T10844"/>
    </row>
    <row r="10845" spans="9:20" x14ac:dyDescent="0.25">
      <c r="I10845" s="7"/>
      <c r="J10845" s="7"/>
      <c r="T10845"/>
    </row>
    <row r="10846" spans="9:20" x14ac:dyDescent="0.25">
      <c r="I10846" s="7"/>
      <c r="J10846" s="7"/>
      <c r="T10846"/>
    </row>
    <row r="10847" spans="9:20" x14ac:dyDescent="0.25">
      <c r="I10847" s="7"/>
      <c r="J10847" s="7"/>
      <c r="T10847"/>
    </row>
    <row r="10848" spans="9:20" x14ac:dyDescent="0.25">
      <c r="I10848" s="7"/>
      <c r="J10848" s="7"/>
      <c r="T10848"/>
    </row>
    <row r="10849" spans="9:20" x14ac:dyDescent="0.25">
      <c r="I10849" s="7"/>
      <c r="J10849" s="7"/>
      <c r="T10849"/>
    </row>
    <row r="10850" spans="9:20" x14ac:dyDescent="0.25">
      <c r="I10850" s="7"/>
      <c r="J10850" s="7"/>
      <c r="T10850"/>
    </row>
    <row r="10851" spans="9:20" x14ac:dyDescent="0.25">
      <c r="I10851" s="7"/>
      <c r="J10851" s="7"/>
      <c r="T10851"/>
    </row>
    <row r="10852" spans="9:20" x14ac:dyDescent="0.25">
      <c r="I10852" s="7"/>
      <c r="J10852" s="7"/>
      <c r="T10852"/>
    </row>
    <row r="10853" spans="9:20" x14ac:dyDescent="0.25">
      <c r="I10853" s="7"/>
      <c r="J10853" s="7"/>
      <c r="T10853"/>
    </row>
    <row r="10854" spans="9:20" x14ac:dyDescent="0.25">
      <c r="I10854" s="7"/>
      <c r="J10854" s="7"/>
      <c r="T10854"/>
    </row>
    <row r="10855" spans="9:20" x14ac:dyDescent="0.25">
      <c r="I10855" s="7"/>
      <c r="J10855" s="7"/>
      <c r="T10855"/>
    </row>
    <row r="10856" spans="9:20" x14ac:dyDescent="0.25">
      <c r="I10856" s="7"/>
      <c r="J10856" s="7"/>
      <c r="T10856"/>
    </row>
    <row r="10857" spans="9:20" x14ac:dyDescent="0.25">
      <c r="I10857" s="7"/>
      <c r="J10857" s="7"/>
      <c r="T10857"/>
    </row>
    <row r="10858" spans="9:20" x14ac:dyDescent="0.25">
      <c r="I10858" s="7"/>
      <c r="J10858" s="7"/>
      <c r="T10858"/>
    </row>
    <row r="10859" spans="9:20" x14ac:dyDescent="0.25">
      <c r="I10859" s="7"/>
      <c r="J10859" s="7"/>
      <c r="T10859"/>
    </row>
    <row r="10860" spans="9:20" x14ac:dyDescent="0.25">
      <c r="I10860" s="7"/>
      <c r="J10860" s="7"/>
      <c r="T10860"/>
    </row>
    <row r="10861" spans="9:20" x14ac:dyDescent="0.25">
      <c r="I10861" s="7"/>
      <c r="J10861" s="7"/>
      <c r="T10861"/>
    </row>
    <row r="10862" spans="9:20" x14ac:dyDescent="0.25">
      <c r="I10862" s="7"/>
      <c r="J10862" s="7"/>
      <c r="T10862"/>
    </row>
    <row r="10863" spans="9:20" x14ac:dyDescent="0.25">
      <c r="I10863" s="7"/>
      <c r="J10863" s="7"/>
      <c r="T10863"/>
    </row>
    <row r="10864" spans="9:20" x14ac:dyDescent="0.25">
      <c r="I10864" s="7"/>
      <c r="J10864" s="7"/>
      <c r="T10864"/>
    </row>
    <row r="10865" spans="9:20" x14ac:dyDescent="0.25">
      <c r="I10865" s="7"/>
      <c r="J10865" s="7"/>
      <c r="T10865"/>
    </row>
    <row r="10866" spans="9:20" x14ac:dyDescent="0.25">
      <c r="I10866" s="7"/>
      <c r="J10866" s="7"/>
      <c r="T10866"/>
    </row>
    <row r="10867" spans="9:20" x14ac:dyDescent="0.25">
      <c r="I10867" s="7"/>
      <c r="J10867" s="7"/>
      <c r="T10867"/>
    </row>
    <row r="10868" spans="9:20" x14ac:dyDescent="0.25">
      <c r="I10868" s="7"/>
      <c r="J10868" s="7"/>
      <c r="T10868"/>
    </row>
    <row r="10869" spans="9:20" x14ac:dyDescent="0.25">
      <c r="I10869" s="7"/>
      <c r="J10869" s="7"/>
      <c r="T10869"/>
    </row>
    <row r="10870" spans="9:20" x14ac:dyDescent="0.25">
      <c r="I10870" s="7"/>
      <c r="J10870" s="7"/>
      <c r="T10870"/>
    </row>
    <row r="10871" spans="9:20" x14ac:dyDescent="0.25">
      <c r="I10871" s="7"/>
      <c r="J10871" s="7"/>
      <c r="T10871"/>
    </row>
    <row r="10872" spans="9:20" x14ac:dyDescent="0.25">
      <c r="I10872" s="7"/>
      <c r="J10872" s="7"/>
      <c r="T10872"/>
    </row>
    <row r="10873" spans="9:20" x14ac:dyDescent="0.25">
      <c r="I10873" s="7"/>
      <c r="J10873" s="7"/>
      <c r="T10873"/>
    </row>
    <row r="10874" spans="9:20" x14ac:dyDescent="0.25">
      <c r="I10874" s="7"/>
      <c r="J10874" s="7"/>
      <c r="T10874"/>
    </row>
    <row r="10875" spans="9:20" x14ac:dyDescent="0.25">
      <c r="I10875" s="7"/>
      <c r="J10875" s="7"/>
      <c r="T10875"/>
    </row>
    <row r="10876" spans="9:20" x14ac:dyDescent="0.25">
      <c r="I10876" s="7"/>
      <c r="J10876" s="7"/>
      <c r="T10876"/>
    </row>
    <row r="10877" spans="9:20" x14ac:dyDescent="0.25">
      <c r="I10877" s="7"/>
      <c r="J10877" s="7"/>
      <c r="T10877"/>
    </row>
    <row r="10878" spans="9:20" x14ac:dyDescent="0.25">
      <c r="I10878" s="7"/>
      <c r="J10878" s="7"/>
      <c r="T10878"/>
    </row>
    <row r="10879" spans="9:20" x14ac:dyDescent="0.25">
      <c r="I10879" s="7"/>
      <c r="J10879" s="7"/>
      <c r="T10879"/>
    </row>
    <row r="10880" spans="9:20" x14ac:dyDescent="0.25">
      <c r="I10880" s="7"/>
      <c r="J10880" s="7"/>
      <c r="T10880"/>
    </row>
    <row r="10881" spans="9:20" x14ac:dyDescent="0.25">
      <c r="I10881" s="7"/>
      <c r="J10881" s="7"/>
      <c r="T10881"/>
    </row>
    <row r="10882" spans="9:20" x14ac:dyDescent="0.25">
      <c r="I10882" s="7"/>
      <c r="J10882" s="7"/>
      <c r="T10882"/>
    </row>
    <row r="10883" spans="9:20" x14ac:dyDescent="0.25">
      <c r="I10883" s="7"/>
      <c r="J10883" s="7"/>
      <c r="T10883"/>
    </row>
    <row r="10884" spans="9:20" x14ac:dyDescent="0.25">
      <c r="I10884" s="7"/>
      <c r="J10884" s="7"/>
      <c r="T10884"/>
    </row>
    <row r="10885" spans="9:20" x14ac:dyDescent="0.25">
      <c r="I10885" s="7"/>
      <c r="J10885" s="7"/>
      <c r="T10885"/>
    </row>
    <row r="10886" spans="9:20" x14ac:dyDescent="0.25">
      <c r="I10886" s="7"/>
      <c r="J10886" s="7"/>
      <c r="T10886"/>
    </row>
    <row r="10887" spans="9:20" x14ac:dyDescent="0.25">
      <c r="I10887" s="7"/>
      <c r="J10887" s="7"/>
      <c r="T10887"/>
    </row>
    <row r="10888" spans="9:20" x14ac:dyDescent="0.25">
      <c r="I10888" s="7"/>
      <c r="J10888" s="7"/>
      <c r="T10888"/>
    </row>
    <row r="10889" spans="9:20" x14ac:dyDescent="0.25">
      <c r="I10889" s="7"/>
      <c r="J10889" s="7"/>
      <c r="T10889"/>
    </row>
    <row r="10890" spans="9:20" x14ac:dyDescent="0.25">
      <c r="I10890" s="7"/>
      <c r="J10890" s="7"/>
      <c r="T10890"/>
    </row>
    <row r="10891" spans="9:20" x14ac:dyDescent="0.25">
      <c r="I10891" s="7"/>
      <c r="J10891" s="7"/>
      <c r="T10891"/>
    </row>
    <row r="10892" spans="9:20" x14ac:dyDescent="0.25">
      <c r="I10892" s="7"/>
      <c r="J10892" s="7"/>
      <c r="T10892"/>
    </row>
    <row r="10893" spans="9:20" x14ac:dyDescent="0.25">
      <c r="I10893" s="7"/>
      <c r="J10893" s="7"/>
      <c r="T10893"/>
    </row>
    <row r="10894" spans="9:20" x14ac:dyDescent="0.25">
      <c r="I10894" s="7"/>
      <c r="J10894" s="7"/>
      <c r="T10894"/>
    </row>
    <row r="10895" spans="9:20" x14ac:dyDescent="0.25">
      <c r="I10895" s="7"/>
      <c r="J10895" s="7"/>
      <c r="T10895"/>
    </row>
    <row r="10896" spans="9:20" x14ac:dyDescent="0.25">
      <c r="I10896" s="7"/>
      <c r="J10896" s="7"/>
      <c r="T10896"/>
    </row>
    <row r="10897" spans="9:20" x14ac:dyDescent="0.25">
      <c r="I10897" s="7"/>
      <c r="J10897" s="7"/>
      <c r="T10897"/>
    </row>
    <row r="10898" spans="9:20" x14ac:dyDescent="0.25">
      <c r="I10898" s="7"/>
      <c r="J10898" s="7"/>
      <c r="T10898"/>
    </row>
    <row r="10899" spans="9:20" x14ac:dyDescent="0.25">
      <c r="I10899" s="7"/>
      <c r="J10899" s="7"/>
      <c r="T10899"/>
    </row>
    <row r="10900" spans="9:20" x14ac:dyDescent="0.25">
      <c r="I10900" s="7"/>
      <c r="J10900" s="7"/>
      <c r="T10900"/>
    </row>
    <row r="10901" spans="9:20" x14ac:dyDescent="0.25">
      <c r="I10901" s="7"/>
      <c r="J10901" s="7"/>
      <c r="T10901"/>
    </row>
    <row r="10902" spans="9:20" x14ac:dyDescent="0.25">
      <c r="I10902" s="7"/>
      <c r="J10902" s="7"/>
      <c r="T10902"/>
    </row>
    <row r="10903" spans="9:20" x14ac:dyDescent="0.25">
      <c r="I10903" s="7"/>
      <c r="J10903" s="7"/>
      <c r="T10903"/>
    </row>
    <row r="10904" spans="9:20" x14ac:dyDescent="0.25">
      <c r="I10904" s="7"/>
      <c r="J10904" s="7"/>
      <c r="T10904"/>
    </row>
    <row r="10905" spans="9:20" x14ac:dyDescent="0.25">
      <c r="I10905" s="7"/>
      <c r="J10905" s="7"/>
      <c r="T10905"/>
    </row>
    <row r="10906" spans="9:20" x14ac:dyDescent="0.25">
      <c r="I10906" s="7"/>
      <c r="J10906" s="7"/>
      <c r="T10906"/>
    </row>
    <row r="10907" spans="9:20" x14ac:dyDescent="0.25">
      <c r="I10907" s="7"/>
      <c r="J10907" s="7"/>
      <c r="T10907"/>
    </row>
    <row r="10908" spans="9:20" x14ac:dyDescent="0.25">
      <c r="I10908" s="7"/>
      <c r="J10908" s="7"/>
      <c r="T10908"/>
    </row>
    <row r="10909" spans="9:20" x14ac:dyDescent="0.25">
      <c r="I10909" s="7"/>
      <c r="J10909" s="7"/>
      <c r="T10909"/>
    </row>
    <row r="10910" spans="9:20" x14ac:dyDescent="0.25">
      <c r="I10910" s="7"/>
      <c r="J10910" s="7"/>
      <c r="T10910"/>
    </row>
    <row r="10911" spans="9:20" x14ac:dyDescent="0.25">
      <c r="I10911" s="7"/>
      <c r="J10911" s="7"/>
      <c r="T10911"/>
    </row>
    <row r="10912" spans="9:20" x14ac:dyDescent="0.25">
      <c r="I10912" s="7"/>
      <c r="J10912" s="7"/>
      <c r="T10912"/>
    </row>
    <row r="10913" spans="9:20" x14ac:dyDescent="0.25">
      <c r="I10913" s="7"/>
      <c r="J10913" s="7"/>
      <c r="T10913"/>
    </row>
    <row r="10914" spans="9:20" x14ac:dyDescent="0.25">
      <c r="I10914" s="7"/>
      <c r="J10914" s="7"/>
      <c r="T10914"/>
    </row>
    <row r="10915" spans="9:20" x14ac:dyDescent="0.25">
      <c r="I10915" s="7"/>
      <c r="J10915" s="7"/>
      <c r="T10915"/>
    </row>
    <row r="10916" spans="9:20" x14ac:dyDescent="0.25">
      <c r="I10916" s="7"/>
      <c r="J10916" s="7"/>
      <c r="T10916"/>
    </row>
    <row r="10917" spans="9:20" x14ac:dyDescent="0.25">
      <c r="I10917" s="7"/>
      <c r="J10917" s="7"/>
      <c r="T10917"/>
    </row>
    <row r="10918" spans="9:20" x14ac:dyDescent="0.25">
      <c r="I10918" s="7"/>
      <c r="J10918" s="7"/>
      <c r="T10918"/>
    </row>
    <row r="10919" spans="9:20" x14ac:dyDescent="0.25">
      <c r="I10919" s="7"/>
      <c r="J10919" s="7"/>
      <c r="T10919"/>
    </row>
    <row r="10920" spans="9:20" x14ac:dyDescent="0.25">
      <c r="I10920" s="7"/>
      <c r="J10920" s="7"/>
      <c r="T10920"/>
    </row>
    <row r="10921" spans="9:20" x14ac:dyDescent="0.25">
      <c r="I10921" s="7"/>
      <c r="J10921" s="7"/>
      <c r="T10921"/>
    </row>
    <row r="10922" spans="9:20" x14ac:dyDescent="0.25">
      <c r="I10922" s="7"/>
      <c r="J10922" s="7"/>
      <c r="T10922"/>
    </row>
    <row r="10923" spans="9:20" x14ac:dyDescent="0.25">
      <c r="I10923" s="7"/>
      <c r="J10923" s="7"/>
      <c r="T10923"/>
    </row>
    <row r="10924" spans="9:20" x14ac:dyDescent="0.25">
      <c r="I10924" s="7"/>
      <c r="J10924" s="7"/>
      <c r="T10924"/>
    </row>
    <row r="10925" spans="9:20" x14ac:dyDescent="0.25">
      <c r="I10925" s="7"/>
      <c r="J10925" s="7"/>
      <c r="T10925"/>
    </row>
    <row r="10926" spans="9:20" x14ac:dyDescent="0.25">
      <c r="I10926" s="7"/>
      <c r="J10926" s="7"/>
      <c r="T10926"/>
    </row>
    <row r="10927" spans="9:20" x14ac:dyDescent="0.25">
      <c r="I10927" s="7"/>
      <c r="J10927" s="7"/>
      <c r="T10927"/>
    </row>
    <row r="10928" spans="9:20" x14ac:dyDescent="0.25">
      <c r="I10928" s="7"/>
      <c r="J10928" s="7"/>
      <c r="T10928"/>
    </row>
    <row r="10929" spans="9:20" x14ac:dyDescent="0.25">
      <c r="I10929" s="7"/>
      <c r="J10929" s="7"/>
      <c r="T10929"/>
    </row>
    <row r="10930" spans="9:20" x14ac:dyDescent="0.25">
      <c r="I10930" s="7"/>
      <c r="J10930" s="7"/>
      <c r="T10930"/>
    </row>
    <row r="10931" spans="9:20" x14ac:dyDescent="0.25">
      <c r="I10931" s="7"/>
      <c r="J10931" s="7"/>
      <c r="T10931"/>
    </row>
    <row r="10932" spans="9:20" x14ac:dyDescent="0.25">
      <c r="I10932" s="7"/>
      <c r="J10932" s="7"/>
      <c r="T10932"/>
    </row>
    <row r="10933" spans="9:20" x14ac:dyDescent="0.25">
      <c r="I10933" s="7"/>
      <c r="J10933" s="7"/>
      <c r="T10933"/>
    </row>
    <row r="10934" spans="9:20" x14ac:dyDescent="0.25">
      <c r="I10934" s="7"/>
      <c r="J10934" s="7"/>
      <c r="T10934"/>
    </row>
    <row r="10935" spans="9:20" x14ac:dyDescent="0.25">
      <c r="I10935" s="7"/>
      <c r="J10935" s="7"/>
      <c r="T10935"/>
    </row>
    <row r="10936" spans="9:20" x14ac:dyDescent="0.25">
      <c r="I10936" s="7"/>
      <c r="J10936" s="7"/>
      <c r="T10936"/>
    </row>
    <row r="10937" spans="9:20" x14ac:dyDescent="0.25">
      <c r="I10937" s="7"/>
      <c r="J10937" s="7"/>
      <c r="T10937"/>
    </row>
    <row r="10938" spans="9:20" x14ac:dyDescent="0.25">
      <c r="I10938" s="7"/>
      <c r="J10938" s="7"/>
      <c r="T10938"/>
    </row>
    <row r="10939" spans="9:20" x14ac:dyDescent="0.25">
      <c r="I10939" s="7"/>
      <c r="J10939" s="7"/>
      <c r="T10939"/>
    </row>
    <row r="10940" spans="9:20" x14ac:dyDescent="0.25">
      <c r="I10940" s="7"/>
      <c r="J10940" s="7"/>
      <c r="T10940"/>
    </row>
    <row r="10941" spans="9:20" x14ac:dyDescent="0.25">
      <c r="I10941" s="7"/>
      <c r="J10941" s="7"/>
      <c r="T10941"/>
    </row>
    <row r="10942" spans="9:20" x14ac:dyDescent="0.25">
      <c r="I10942" s="7"/>
      <c r="J10942" s="7"/>
      <c r="T10942"/>
    </row>
    <row r="10943" spans="9:20" x14ac:dyDescent="0.25">
      <c r="I10943" s="7"/>
      <c r="J10943" s="7"/>
      <c r="T10943"/>
    </row>
    <row r="10944" spans="9:20" x14ac:dyDescent="0.25">
      <c r="I10944" s="7"/>
      <c r="J10944" s="7"/>
      <c r="T10944"/>
    </row>
    <row r="10945" spans="9:20" x14ac:dyDescent="0.25">
      <c r="I10945" s="7"/>
      <c r="J10945" s="7"/>
      <c r="T10945"/>
    </row>
    <row r="10946" spans="9:20" x14ac:dyDescent="0.25">
      <c r="I10946" s="7"/>
      <c r="J10946" s="7"/>
      <c r="T10946"/>
    </row>
    <row r="10947" spans="9:20" x14ac:dyDescent="0.25">
      <c r="I10947" s="7"/>
      <c r="J10947" s="7"/>
      <c r="T10947"/>
    </row>
    <row r="10948" spans="9:20" x14ac:dyDescent="0.25">
      <c r="I10948" s="7"/>
      <c r="J10948" s="7"/>
      <c r="T10948"/>
    </row>
    <row r="10949" spans="9:20" x14ac:dyDescent="0.25">
      <c r="I10949" s="7"/>
      <c r="J10949" s="7"/>
      <c r="T10949"/>
    </row>
    <row r="10950" spans="9:20" x14ac:dyDescent="0.25">
      <c r="I10950" s="7"/>
      <c r="J10950" s="7"/>
      <c r="T10950"/>
    </row>
    <row r="10951" spans="9:20" x14ac:dyDescent="0.25">
      <c r="I10951" s="7"/>
      <c r="J10951" s="7"/>
      <c r="T10951"/>
    </row>
    <row r="10952" spans="9:20" x14ac:dyDescent="0.25">
      <c r="I10952" s="7"/>
      <c r="J10952" s="7"/>
      <c r="T10952"/>
    </row>
    <row r="10953" spans="9:20" x14ac:dyDescent="0.25">
      <c r="I10953" s="7"/>
      <c r="J10953" s="7"/>
      <c r="T10953"/>
    </row>
    <row r="10954" spans="9:20" x14ac:dyDescent="0.25">
      <c r="I10954" s="7"/>
      <c r="J10954" s="7"/>
      <c r="T10954"/>
    </row>
    <row r="10955" spans="9:20" x14ac:dyDescent="0.25">
      <c r="I10955" s="7"/>
      <c r="J10955" s="7"/>
      <c r="T10955"/>
    </row>
    <row r="10956" spans="9:20" x14ac:dyDescent="0.25">
      <c r="I10956" s="7"/>
      <c r="J10956" s="7"/>
      <c r="T10956"/>
    </row>
    <row r="10957" spans="9:20" x14ac:dyDescent="0.25">
      <c r="I10957" s="7"/>
      <c r="J10957" s="7"/>
      <c r="T10957"/>
    </row>
    <row r="10958" spans="9:20" x14ac:dyDescent="0.25">
      <c r="I10958" s="7"/>
      <c r="J10958" s="7"/>
      <c r="T10958"/>
    </row>
    <row r="10959" spans="9:20" x14ac:dyDescent="0.25">
      <c r="I10959" s="7"/>
      <c r="J10959" s="7"/>
      <c r="T10959"/>
    </row>
    <row r="10960" spans="9:20" x14ac:dyDescent="0.25">
      <c r="I10960" s="7"/>
      <c r="J10960" s="7"/>
      <c r="T10960"/>
    </row>
    <row r="10961" spans="9:20" x14ac:dyDescent="0.25">
      <c r="I10961" s="7"/>
      <c r="J10961" s="7"/>
      <c r="T10961"/>
    </row>
    <row r="10962" spans="9:20" x14ac:dyDescent="0.25">
      <c r="I10962" s="7"/>
      <c r="J10962" s="7"/>
      <c r="T10962"/>
    </row>
    <row r="10963" spans="9:20" x14ac:dyDescent="0.25">
      <c r="I10963" s="7"/>
      <c r="J10963" s="7"/>
      <c r="T10963"/>
    </row>
    <row r="10964" spans="9:20" x14ac:dyDescent="0.25">
      <c r="I10964" s="7"/>
      <c r="J10964" s="7"/>
      <c r="T10964"/>
    </row>
    <row r="10965" spans="9:20" x14ac:dyDescent="0.25">
      <c r="I10965" s="7"/>
      <c r="J10965" s="7"/>
      <c r="T10965"/>
    </row>
    <row r="10966" spans="9:20" x14ac:dyDescent="0.25">
      <c r="I10966" s="7"/>
      <c r="J10966" s="7"/>
      <c r="T10966"/>
    </row>
    <row r="10967" spans="9:20" x14ac:dyDescent="0.25">
      <c r="I10967" s="7"/>
      <c r="J10967" s="7"/>
      <c r="T10967"/>
    </row>
    <row r="10968" spans="9:20" x14ac:dyDescent="0.25">
      <c r="I10968" s="7"/>
      <c r="J10968" s="7"/>
      <c r="T10968"/>
    </row>
    <row r="10969" spans="9:20" x14ac:dyDescent="0.25">
      <c r="I10969" s="7"/>
      <c r="J10969" s="7"/>
      <c r="T10969"/>
    </row>
    <row r="10970" spans="9:20" x14ac:dyDescent="0.25">
      <c r="I10970" s="7"/>
      <c r="J10970" s="7"/>
      <c r="T10970"/>
    </row>
    <row r="10971" spans="9:20" x14ac:dyDescent="0.25">
      <c r="I10971" s="7"/>
      <c r="J10971" s="7"/>
      <c r="T10971"/>
    </row>
    <row r="10972" spans="9:20" x14ac:dyDescent="0.25">
      <c r="I10972" s="7"/>
      <c r="J10972" s="7"/>
      <c r="T10972"/>
    </row>
    <row r="10973" spans="9:20" x14ac:dyDescent="0.25">
      <c r="I10973" s="7"/>
      <c r="J10973" s="7"/>
      <c r="T10973"/>
    </row>
    <row r="10974" spans="9:20" x14ac:dyDescent="0.25">
      <c r="I10974" s="7"/>
      <c r="J10974" s="7"/>
      <c r="T10974"/>
    </row>
    <row r="10975" spans="9:20" x14ac:dyDescent="0.25">
      <c r="I10975" s="7"/>
      <c r="J10975" s="7"/>
      <c r="T10975"/>
    </row>
    <row r="10976" spans="9:20" x14ac:dyDescent="0.25">
      <c r="I10976" s="7"/>
      <c r="J10976" s="7"/>
      <c r="T10976"/>
    </row>
    <row r="10977" spans="9:20" x14ac:dyDescent="0.25">
      <c r="I10977" s="7"/>
      <c r="J10977" s="7"/>
      <c r="T10977"/>
    </row>
    <row r="10978" spans="9:20" x14ac:dyDescent="0.25">
      <c r="I10978" s="7"/>
      <c r="J10978" s="7"/>
      <c r="T10978"/>
    </row>
    <row r="10979" spans="9:20" x14ac:dyDescent="0.25">
      <c r="I10979" s="7"/>
      <c r="J10979" s="7"/>
      <c r="T10979"/>
    </row>
    <row r="10980" spans="9:20" x14ac:dyDescent="0.25">
      <c r="I10980" s="7"/>
      <c r="J10980" s="7"/>
      <c r="T10980"/>
    </row>
    <row r="10981" spans="9:20" x14ac:dyDescent="0.25">
      <c r="I10981" s="7"/>
      <c r="J10981" s="7"/>
      <c r="T10981"/>
    </row>
    <row r="10982" spans="9:20" x14ac:dyDescent="0.25">
      <c r="I10982" s="7"/>
      <c r="J10982" s="7"/>
      <c r="T10982"/>
    </row>
    <row r="10983" spans="9:20" x14ac:dyDescent="0.25">
      <c r="I10983" s="7"/>
      <c r="J10983" s="7"/>
      <c r="T10983"/>
    </row>
    <row r="10984" spans="9:20" x14ac:dyDescent="0.25">
      <c r="I10984" s="7"/>
      <c r="J10984" s="7"/>
      <c r="T10984"/>
    </row>
    <row r="10985" spans="9:20" x14ac:dyDescent="0.25">
      <c r="I10985" s="7"/>
      <c r="J10985" s="7"/>
      <c r="T10985"/>
    </row>
    <row r="10986" spans="9:20" x14ac:dyDescent="0.25">
      <c r="I10986" s="7"/>
      <c r="J10986" s="7"/>
      <c r="T10986"/>
    </row>
    <row r="10987" spans="9:20" x14ac:dyDescent="0.25">
      <c r="I10987" s="7"/>
      <c r="J10987" s="7"/>
      <c r="T10987"/>
    </row>
    <row r="10988" spans="9:20" x14ac:dyDescent="0.25">
      <c r="I10988" s="7"/>
      <c r="J10988" s="7"/>
      <c r="T10988"/>
    </row>
    <row r="10989" spans="9:20" x14ac:dyDescent="0.25">
      <c r="I10989" s="7"/>
      <c r="J10989" s="7"/>
      <c r="T10989"/>
    </row>
    <row r="10990" spans="9:20" x14ac:dyDescent="0.25">
      <c r="I10990" s="7"/>
      <c r="J10990" s="7"/>
      <c r="T10990"/>
    </row>
    <row r="10991" spans="9:20" x14ac:dyDescent="0.25">
      <c r="I10991" s="7"/>
      <c r="J10991" s="7"/>
      <c r="T10991"/>
    </row>
    <row r="10992" spans="9:20" x14ac:dyDescent="0.25">
      <c r="I10992" s="7"/>
      <c r="J10992" s="7"/>
      <c r="T10992"/>
    </row>
    <row r="10993" spans="9:20" x14ac:dyDescent="0.25">
      <c r="I10993" s="7"/>
      <c r="J10993" s="7"/>
      <c r="T10993"/>
    </row>
    <row r="10994" spans="9:20" x14ac:dyDescent="0.25">
      <c r="I10994" s="7"/>
      <c r="J10994" s="7"/>
      <c r="T10994"/>
    </row>
    <row r="10995" spans="9:20" x14ac:dyDescent="0.25">
      <c r="I10995" s="7"/>
      <c r="J10995" s="7"/>
      <c r="T10995"/>
    </row>
    <row r="10996" spans="9:20" x14ac:dyDescent="0.25">
      <c r="I10996" s="7"/>
      <c r="J10996" s="7"/>
      <c r="T10996"/>
    </row>
    <row r="10997" spans="9:20" x14ac:dyDescent="0.25">
      <c r="I10997" s="7"/>
      <c r="J10997" s="7"/>
      <c r="T10997"/>
    </row>
    <row r="10998" spans="9:20" x14ac:dyDescent="0.25">
      <c r="I10998" s="7"/>
      <c r="J10998" s="7"/>
      <c r="T10998"/>
    </row>
    <row r="10999" spans="9:20" x14ac:dyDescent="0.25">
      <c r="I10999" s="7"/>
      <c r="J10999" s="7"/>
      <c r="T10999"/>
    </row>
    <row r="11000" spans="9:20" x14ac:dyDescent="0.25">
      <c r="I11000" s="7"/>
      <c r="J11000" s="7"/>
      <c r="T11000"/>
    </row>
    <row r="11001" spans="9:20" x14ac:dyDescent="0.25">
      <c r="I11001" s="7"/>
      <c r="J11001" s="7"/>
      <c r="T11001"/>
    </row>
    <row r="11002" spans="9:20" x14ac:dyDescent="0.25">
      <c r="I11002" s="7"/>
      <c r="J11002" s="7"/>
      <c r="T11002"/>
    </row>
    <row r="11003" spans="9:20" x14ac:dyDescent="0.25">
      <c r="I11003" s="7"/>
      <c r="J11003" s="7"/>
      <c r="T11003"/>
    </row>
    <row r="11004" spans="9:20" x14ac:dyDescent="0.25">
      <c r="I11004" s="7"/>
      <c r="J11004" s="7"/>
      <c r="T11004"/>
    </row>
    <row r="11005" spans="9:20" x14ac:dyDescent="0.25">
      <c r="I11005" s="7"/>
      <c r="J11005" s="7"/>
      <c r="T11005"/>
    </row>
    <row r="11006" spans="9:20" x14ac:dyDescent="0.25">
      <c r="I11006" s="7"/>
      <c r="J11006" s="7"/>
      <c r="T11006"/>
    </row>
    <row r="11007" spans="9:20" x14ac:dyDescent="0.25">
      <c r="I11007" s="7"/>
      <c r="J11007" s="7"/>
      <c r="T11007"/>
    </row>
    <row r="11008" spans="9:20" x14ac:dyDescent="0.25">
      <c r="I11008" s="7"/>
      <c r="J11008" s="7"/>
      <c r="T11008"/>
    </row>
    <row r="11009" spans="9:20" x14ac:dyDescent="0.25">
      <c r="I11009" s="7"/>
      <c r="J11009" s="7"/>
      <c r="T11009"/>
    </row>
    <row r="11010" spans="9:20" x14ac:dyDescent="0.25">
      <c r="I11010" s="7"/>
      <c r="J11010" s="7"/>
      <c r="T11010"/>
    </row>
    <row r="11011" spans="9:20" x14ac:dyDescent="0.25">
      <c r="I11011" s="7"/>
      <c r="J11011" s="7"/>
      <c r="T11011"/>
    </row>
    <row r="11012" spans="9:20" x14ac:dyDescent="0.25">
      <c r="I11012" s="7"/>
      <c r="J11012" s="7"/>
      <c r="T11012"/>
    </row>
    <row r="11013" spans="9:20" x14ac:dyDescent="0.25">
      <c r="I11013" s="7"/>
      <c r="J11013" s="7"/>
      <c r="T11013"/>
    </row>
    <row r="11014" spans="9:20" x14ac:dyDescent="0.25">
      <c r="I11014" s="7"/>
      <c r="J11014" s="7"/>
      <c r="T11014"/>
    </row>
    <row r="11015" spans="9:20" x14ac:dyDescent="0.25">
      <c r="I11015" s="7"/>
      <c r="J11015" s="7"/>
      <c r="T11015"/>
    </row>
    <row r="11016" spans="9:20" x14ac:dyDescent="0.25">
      <c r="I11016" s="7"/>
      <c r="J11016" s="7"/>
      <c r="T11016"/>
    </row>
    <row r="11017" spans="9:20" x14ac:dyDescent="0.25">
      <c r="I11017" s="7"/>
      <c r="J11017" s="7"/>
      <c r="T11017"/>
    </row>
    <row r="11018" spans="9:20" x14ac:dyDescent="0.25">
      <c r="I11018" s="7"/>
      <c r="J11018" s="7"/>
      <c r="T11018"/>
    </row>
    <row r="11019" spans="9:20" x14ac:dyDescent="0.25">
      <c r="I11019" s="7"/>
      <c r="J11019" s="7"/>
      <c r="T11019"/>
    </row>
    <row r="11020" spans="9:20" x14ac:dyDescent="0.25">
      <c r="I11020" s="7"/>
      <c r="J11020" s="7"/>
      <c r="T11020"/>
    </row>
    <row r="11021" spans="9:20" x14ac:dyDescent="0.25">
      <c r="I11021" s="7"/>
      <c r="J11021" s="7"/>
      <c r="T11021"/>
    </row>
    <row r="11022" spans="9:20" x14ac:dyDescent="0.25">
      <c r="I11022" s="7"/>
      <c r="J11022" s="7"/>
      <c r="T11022"/>
    </row>
    <row r="11023" spans="9:20" x14ac:dyDescent="0.25">
      <c r="I11023" s="7"/>
      <c r="J11023" s="7"/>
      <c r="T11023"/>
    </row>
    <row r="11024" spans="9:20" x14ac:dyDescent="0.25">
      <c r="I11024" s="7"/>
      <c r="J11024" s="7"/>
      <c r="T11024"/>
    </row>
    <row r="11025" spans="9:20" x14ac:dyDescent="0.25">
      <c r="I11025" s="7"/>
      <c r="J11025" s="7"/>
      <c r="T11025"/>
    </row>
    <row r="11026" spans="9:20" x14ac:dyDescent="0.25">
      <c r="I11026" s="7"/>
      <c r="J11026" s="7"/>
      <c r="T11026"/>
    </row>
    <row r="11027" spans="9:20" x14ac:dyDescent="0.25">
      <c r="I11027" s="7"/>
      <c r="J11027" s="7"/>
      <c r="T11027"/>
    </row>
    <row r="11028" spans="9:20" x14ac:dyDescent="0.25">
      <c r="I11028" s="7"/>
      <c r="J11028" s="7"/>
      <c r="T11028"/>
    </row>
    <row r="11029" spans="9:20" x14ac:dyDescent="0.25">
      <c r="I11029" s="7"/>
      <c r="J11029" s="7"/>
      <c r="T11029"/>
    </row>
    <row r="11030" spans="9:20" x14ac:dyDescent="0.25">
      <c r="I11030" s="7"/>
      <c r="J11030" s="7"/>
      <c r="T11030"/>
    </row>
    <row r="11031" spans="9:20" x14ac:dyDescent="0.25">
      <c r="I11031" s="7"/>
      <c r="J11031" s="7"/>
      <c r="T11031"/>
    </row>
    <row r="11032" spans="9:20" x14ac:dyDescent="0.25">
      <c r="I11032" s="7"/>
      <c r="J11032" s="7"/>
      <c r="T11032"/>
    </row>
    <row r="11033" spans="9:20" x14ac:dyDescent="0.25">
      <c r="I11033" s="7"/>
      <c r="J11033" s="7"/>
      <c r="T11033"/>
    </row>
    <row r="11034" spans="9:20" x14ac:dyDescent="0.25">
      <c r="I11034" s="7"/>
      <c r="J11034" s="7"/>
      <c r="T11034"/>
    </row>
    <row r="11035" spans="9:20" x14ac:dyDescent="0.25">
      <c r="I11035" s="7"/>
      <c r="J11035" s="7"/>
      <c r="T11035"/>
    </row>
    <row r="11036" spans="9:20" x14ac:dyDescent="0.25">
      <c r="I11036" s="7"/>
      <c r="J11036" s="7"/>
      <c r="T11036"/>
    </row>
    <row r="11037" spans="9:20" x14ac:dyDescent="0.25">
      <c r="I11037" s="7"/>
      <c r="J11037" s="7"/>
      <c r="T11037"/>
    </row>
    <row r="11038" spans="9:20" x14ac:dyDescent="0.25">
      <c r="I11038" s="7"/>
      <c r="J11038" s="7"/>
      <c r="T11038"/>
    </row>
    <row r="11039" spans="9:20" x14ac:dyDescent="0.25">
      <c r="I11039" s="7"/>
      <c r="J11039" s="7"/>
      <c r="T11039"/>
    </row>
    <row r="11040" spans="9:20" x14ac:dyDescent="0.25">
      <c r="I11040" s="7"/>
      <c r="J11040" s="7"/>
      <c r="T11040"/>
    </row>
    <row r="11041" spans="9:20" x14ac:dyDescent="0.25">
      <c r="I11041" s="7"/>
      <c r="J11041" s="7"/>
      <c r="T11041"/>
    </row>
    <row r="11042" spans="9:20" x14ac:dyDescent="0.25">
      <c r="I11042" s="7"/>
      <c r="J11042" s="7"/>
      <c r="T11042"/>
    </row>
    <row r="11043" spans="9:20" x14ac:dyDescent="0.25">
      <c r="I11043" s="7"/>
      <c r="J11043" s="7"/>
      <c r="T11043"/>
    </row>
    <row r="11044" spans="9:20" x14ac:dyDescent="0.25">
      <c r="I11044" s="7"/>
      <c r="J11044" s="7"/>
      <c r="T11044"/>
    </row>
    <row r="11045" spans="9:20" x14ac:dyDescent="0.25">
      <c r="I11045" s="7"/>
      <c r="J11045" s="7"/>
      <c r="T11045"/>
    </row>
    <row r="11046" spans="9:20" x14ac:dyDescent="0.25">
      <c r="I11046" s="7"/>
      <c r="J11046" s="7"/>
      <c r="T11046"/>
    </row>
    <row r="11047" spans="9:20" x14ac:dyDescent="0.25">
      <c r="I11047" s="7"/>
      <c r="J11047" s="7"/>
      <c r="T11047"/>
    </row>
    <row r="11048" spans="9:20" x14ac:dyDescent="0.25">
      <c r="I11048" s="7"/>
      <c r="J11048" s="7"/>
      <c r="T11048"/>
    </row>
    <row r="11049" spans="9:20" x14ac:dyDescent="0.25">
      <c r="I11049" s="7"/>
      <c r="J11049" s="7"/>
      <c r="T11049"/>
    </row>
    <row r="11050" spans="9:20" x14ac:dyDescent="0.25">
      <c r="I11050" s="7"/>
      <c r="J11050" s="7"/>
      <c r="T11050"/>
    </row>
    <row r="11051" spans="9:20" x14ac:dyDescent="0.25">
      <c r="I11051" s="7"/>
      <c r="J11051" s="7"/>
      <c r="T11051"/>
    </row>
    <row r="11052" spans="9:20" x14ac:dyDescent="0.25">
      <c r="I11052" s="7"/>
      <c r="J11052" s="7"/>
      <c r="T11052"/>
    </row>
    <row r="11053" spans="9:20" x14ac:dyDescent="0.25">
      <c r="I11053" s="7"/>
      <c r="J11053" s="7"/>
      <c r="T11053"/>
    </row>
    <row r="11054" spans="9:20" x14ac:dyDescent="0.25">
      <c r="I11054" s="7"/>
      <c r="J11054" s="7"/>
      <c r="T11054"/>
    </row>
    <row r="11055" spans="9:20" x14ac:dyDescent="0.25">
      <c r="I11055" s="7"/>
      <c r="J11055" s="7"/>
      <c r="T11055"/>
    </row>
    <row r="11056" spans="9:20" x14ac:dyDescent="0.25">
      <c r="I11056" s="7"/>
      <c r="J11056" s="7"/>
      <c r="T11056"/>
    </row>
    <row r="11057" spans="9:20" x14ac:dyDescent="0.25">
      <c r="I11057" s="7"/>
      <c r="J11057" s="7"/>
      <c r="T11057"/>
    </row>
    <row r="11058" spans="9:20" x14ac:dyDescent="0.25">
      <c r="I11058" s="7"/>
      <c r="J11058" s="7"/>
      <c r="T11058"/>
    </row>
    <row r="11059" spans="9:20" x14ac:dyDescent="0.25">
      <c r="I11059" s="7"/>
      <c r="J11059" s="7"/>
      <c r="T11059"/>
    </row>
    <row r="11060" spans="9:20" x14ac:dyDescent="0.25">
      <c r="I11060" s="7"/>
      <c r="J11060" s="7"/>
      <c r="T11060"/>
    </row>
    <row r="11061" spans="9:20" x14ac:dyDescent="0.25">
      <c r="I11061" s="7"/>
      <c r="J11061" s="7"/>
      <c r="T11061"/>
    </row>
    <row r="11062" spans="9:20" x14ac:dyDescent="0.25">
      <c r="I11062" s="7"/>
      <c r="J11062" s="7"/>
      <c r="T11062"/>
    </row>
    <row r="11063" spans="9:20" x14ac:dyDescent="0.25">
      <c r="I11063" s="7"/>
      <c r="J11063" s="7"/>
      <c r="T11063"/>
    </row>
    <row r="11064" spans="9:20" x14ac:dyDescent="0.25">
      <c r="I11064" s="7"/>
      <c r="J11064" s="7"/>
      <c r="T11064"/>
    </row>
    <row r="11065" spans="9:20" x14ac:dyDescent="0.25">
      <c r="I11065" s="7"/>
      <c r="J11065" s="7"/>
      <c r="T11065"/>
    </row>
    <row r="11066" spans="9:20" x14ac:dyDescent="0.25">
      <c r="I11066" s="7"/>
      <c r="J11066" s="7"/>
      <c r="T11066"/>
    </row>
    <row r="11067" spans="9:20" x14ac:dyDescent="0.25">
      <c r="I11067" s="7"/>
      <c r="J11067" s="7"/>
      <c r="T11067"/>
    </row>
    <row r="11068" spans="9:20" x14ac:dyDescent="0.25">
      <c r="I11068" s="7"/>
      <c r="J11068" s="7"/>
      <c r="T11068"/>
    </row>
    <row r="11069" spans="9:20" x14ac:dyDescent="0.25">
      <c r="I11069" s="7"/>
      <c r="J11069" s="7"/>
      <c r="T11069"/>
    </row>
    <row r="11070" spans="9:20" x14ac:dyDescent="0.25">
      <c r="I11070" s="7"/>
      <c r="J11070" s="7"/>
      <c r="T11070"/>
    </row>
    <row r="11071" spans="9:20" x14ac:dyDescent="0.25">
      <c r="I11071" s="7"/>
      <c r="J11071" s="7"/>
      <c r="T11071"/>
    </row>
    <row r="11072" spans="9:20" x14ac:dyDescent="0.25">
      <c r="I11072" s="7"/>
      <c r="J11072" s="7"/>
      <c r="T11072"/>
    </row>
    <row r="11073" spans="9:20" x14ac:dyDescent="0.25">
      <c r="I11073" s="7"/>
      <c r="J11073" s="7"/>
      <c r="T11073"/>
    </row>
    <row r="11074" spans="9:20" x14ac:dyDescent="0.25">
      <c r="I11074" s="7"/>
      <c r="J11074" s="7"/>
      <c r="T11074"/>
    </row>
    <row r="11075" spans="9:20" x14ac:dyDescent="0.25">
      <c r="I11075" s="7"/>
      <c r="J11075" s="7"/>
      <c r="T11075"/>
    </row>
    <row r="11076" spans="9:20" x14ac:dyDescent="0.25">
      <c r="I11076" s="7"/>
      <c r="J11076" s="7"/>
      <c r="T11076"/>
    </row>
    <row r="11077" spans="9:20" x14ac:dyDescent="0.25">
      <c r="I11077" s="7"/>
      <c r="J11077" s="7"/>
      <c r="T11077"/>
    </row>
    <row r="11078" spans="9:20" x14ac:dyDescent="0.25">
      <c r="I11078" s="7"/>
      <c r="J11078" s="7"/>
      <c r="T11078"/>
    </row>
    <row r="11079" spans="9:20" x14ac:dyDescent="0.25">
      <c r="I11079" s="7"/>
      <c r="J11079" s="7"/>
      <c r="T11079"/>
    </row>
    <row r="11080" spans="9:20" x14ac:dyDescent="0.25">
      <c r="I11080" s="7"/>
      <c r="J11080" s="7"/>
      <c r="T11080"/>
    </row>
    <row r="11081" spans="9:20" x14ac:dyDescent="0.25">
      <c r="I11081" s="7"/>
      <c r="J11081" s="7"/>
      <c r="T11081"/>
    </row>
    <row r="11082" spans="9:20" x14ac:dyDescent="0.25">
      <c r="I11082" s="7"/>
      <c r="J11082" s="7"/>
      <c r="T11082"/>
    </row>
    <row r="11083" spans="9:20" x14ac:dyDescent="0.25">
      <c r="I11083" s="7"/>
      <c r="J11083" s="7"/>
      <c r="T11083"/>
    </row>
    <row r="11084" spans="9:20" x14ac:dyDescent="0.25">
      <c r="I11084" s="7"/>
      <c r="J11084" s="7"/>
      <c r="T11084"/>
    </row>
    <row r="11085" spans="9:20" x14ac:dyDescent="0.25">
      <c r="I11085" s="7"/>
      <c r="J11085" s="7"/>
      <c r="T11085"/>
    </row>
    <row r="11086" spans="9:20" x14ac:dyDescent="0.25">
      <c r="I11086" s="7"/>
      <c r="J11086" s="7"/>
      <c r="T11086"/>
    </row>
    <row r="11087" spans="9:20" x14ac:dyDescent="0.25">
      <c r="I11087" s="7"/>
      <c r="J11087" s="7"/>
      <c r="T11087"/>
    </row>
    <row r="11088" spans="9:20" x14ac:dyDescent="0.25">
      <c r="I11088" s="7"/>
      <c r="J11088" s="7"/>
      <c r="T11088"/>
    </row>
    <row r="11089" spans="9:20" x14ac:dyDescent="0.25">
      <c r="I11089" s="7"/>
      <c r="J11089" s="7"/>
      <c r="T11089"/>
    </row>
    <row r="11090" spans="9:20" x14ac:dyDescent="0.25">
      <c r="I11090" s="7"/>
      <c r="J11090" s="7"/>
      <c r="T11090"/>
    </row>
    <row r="11091" spans="9:20" x14ac:dyDescent="0.25">
      <c r="I11091" s="7"/>
      <c r="J11091" s="7"/>
      <c r="T11091"/>
    </row>
    <row r="11092" spans="9:20" x14ac:dyDescent="0.25">
      <c r="I11092" s="7"/>
      <c r="J11092" s="7"/>
      <c r="T11092"/>
    </row>
    <row r="11093" spans="9:20" x14ac:dyDescent="0.25">
      <c r="I11093" s="7"/>
      <c r="J11093" s="7"/>
      <c r="T11093"/>
    </row>
    <row r="11094" spans="9:20" x14ac:dyDescent="0.25">
      <c r="I11094" s="7"/>
      <c r="J11094" s="7"/>
      <c r="T11094"/>
    </row>
    <row r="11095" spans="9:20" x14ac:dyDescent="0.25">
      <c r="I11095" s="7"/>
      <c r="J11095" s="7"/>
      <c r="T11095"/>
    </row>
    <row r="11096" spans="9:20" x14ac:dyDescent="0.25">
      <c r="I11096" s="7"/>
      <c r="J11096" s="7"/>
      <c r="T11096"/>
    </row>
    <row r="11097" spans="9:20" x14ac:dyDescent="0.25">
      <c r="I11097" s="7"/>
      <c r="J11097" s="7"/>
      <c r="T11097"/>
    </row>
    <row r="11098" spans="9:20" x14ac:dyDescent="0.25">
      <c r="I11098" s="7"/>
      <c r="J11098" s="7"/>
      <c r="T11098"/>
    </row>
    <row r="11099" spans="9:20" x14ac:dyDescent="0.25">
      <c r="I11099" s="7"/>
      <c r="J11099" s="7"/>
      <c r="T11099"/>
    </row>
    <row r="11100" spans="9:20" x14ac:dyDescent="0.25">
      <c r="I11100" s="7"/>
      <c r="J11100" s="7"/>
      <c r="T11100"/>
    </row>
    <row r="11101" spans="9:20" x14ac:dyDescent="0.25">
      <c r="I11101" s="7"/>
      <c r="J11101" s="7"/>
      <c r="T11101"/>
    </row>
    <row r="11102" spans="9:20" x14ac:dyDescent="0.25">
      <c r="I11102" s="7"/>
      <c r="J11102" s="7"/>
      <c r="T11102"/>
    </row>
    <row r="11103" spans="9:20" x14ac:dyDescent="0.25">
      <c r="I11103" s="7"/>
      <c r="J11103" s="7"/>
      <c r="T11103"/>
    </row>
    <row r="11104" spans="9:20" x14ac:dyDescent="0.25">
      <c r="I11104" s="7"/>
      <c r="J11104" s="7"/>
      <c r="T11104"/>
    </row>
    <row r="11105" spans="9:20" x14ac:dyDescent="0.25">
      <c r="I11105" s="7"/>
      <c r="J11105" s="7"/>
      <c r="T11105"/>
    </row>
    <row r="11106" spans="9:20" x14ac:dyDescent="0.25">
      <c r="I11106" s="7"/>
      <c r="J11106" s="7"/>
      <c r="T11106"/>
    </row>
    <row r="11107" spans="9:20" x14ac:dyDescent="0.25">
      <c r="I11107" s="7"/>
      <c r="J11107" s="7"/>
      <c r="T11107"/>
    </row>
    <row r="11108" spans="9:20" x14ac:dyDescent="0.25">
      <c r="I11108" s="7"/>
      <c r="J11108" s="7"/>
      <c r="T11108"/>
    </row>
    <row r="11109" spans="9:20" x14ac:dyDescent="0.25">
      <c r="I11109" s="7"/>
      <c r="J11109" s="7"/>
      <c r="T11109"/>
    </row>
    <row r="11110" spans="9:20" x14ac:dyDescent="0.25">
      <c r="I11110" s="7"/>
      <c r="J11110" s="7"/>
      <c r="T11110"/>
    </row>
    <row r="11111" spans="9:20" x14ac:dyDescent="0.25">
      <c r="I11111" s="7"/>
      <c r="J11111" s="7"/>
      <c r="T11111"/>
    </row>
    <row r="11112" spans="9:20" x14ac:dyDescent="0.25">
      <c r="I11112" s="7"/>
      <c r="J11112" s="7"/>
      <c r="T11112"/>
    </row>
    <row r="11113" spans="9:20" x14ac:dyDescent="0.25">
      <c r="I11113" s="7"/>
      <c r="J11113" s="7"/>
      <c r="T11113"/>
    </row>
    <row r="11114" spans="9:20" x14ac:dyDescent="0.25">
      <c r="I11114" s="7"/>
      <c r="J11114" s="7"/>
      <c r="T11114"/>
    </row>
    <row r="11115" spans="9:20" x14ac:dyDescent="0.25">
      <c r="I11115" s="7"/>
      <c r="J11115" s="7"/>
      <c r="T11115"/>
    </row>
    <row r="11116" spans="9:20" x14ac:dyDescent="0.25">
      <c r="I11116" s="7"/>
      <c r="J11116" s="7"/>
      <c r="T11116"/>
    </row>
    <row r="11117" spans="9:20" x14ac:dyDescent="0.25">
      <c r="I11117" s="7"/>
      <c r="J11117" s="7"/>
      <c r="T11117"/>
    </row>
    <row r="11118" spans="9:20" x14ac:dyDescent="0.25">
      <c r="I11118" s="7"/>
      <c r="J11118" s="7"/>
      <c r="T11118"/>
    </row>
    <row r="11119" spans="9:20" x14ac:dyDescent="0.25">
      <c r="I11119" s="7"/>
      <c r="J11119" s="7"/>
      <c r="T11119"/>
    </row>
    <row r="11120" spans="9:20" x14ac:dyDescent="0.25">
      <c r="I11120" s="7"/>
      <c r="J11120" s="7"/>
      <c r="T11120"/>
    </row>
    <row r="11121" spans="9:20" x14ac:dyDescent="0.25">
      <c r="I11121" s="7"/>
      <c r="J11121" s="7"/>
      <c r="T11121"/>
    </row>
    <row r="11122" spans="9:20" x14ac:dyDescent="0.25">
      <c r="I11122" s="7"/>
      <c r="J11122" s="7"/>
      <c r="T11122"/>
    </row>
    <row r="11123" spans="9:20" x14ac:dyDescent="0.25">
      <c r="I11123" s="7"/>
      <c r="J11123" s="7"/>
      <c r="T11123"/>
    </row>
    <row r="11124" spans="9:20" x14ac:dyDescent="0.25">
      <c r="I11124" s="7"/>
      <c r="J11124" s="7"/>
      <c r="T11124"/>
    </row>
    <row r="11125" spans="9:20" x14ac:dyDescent="0.25">
      <c r="I11125" s="7"/>
      <c r="J11125" s="7"/>
      <c r="T11125"/>
    </row>
    <row r="11126" spans="9:20" x14ac:dyDescent="0.25">
      <c r="I11126" s="7"/>
      <c r="J11126" s="7"/>
      <c r="T11126"/>
    </row>
    <row r="11127" spans="9:20" x14ac:dyDescent="0.25">
      <c r="I11127" s="7"/>
      <c r="J11127" s="7"/>
      <c r="T11127"/>
    </row>
    <row r="11128" spans="9:20" x14ac:dyDescent="0.25">
      <c r="I11128" s="7"/>
      <c r="J11128" s="7"/>
      <c r="T11128"/>
    </row>
    <row r="11129" spans="9:20" x14ac:dyDescent="0.25">
      <c r="I11129" s="7"/>
      <c r="J11129" s="7"/>
      <c r="T11129"/>
    </row>
    <row r="11130" spans="9:20" x14ac:dyDescent="0.25">
      <c r="I11130" s="7"/>
      <c r="J11130" s="7"/>
      <c r="T11130"/>
    </row>
    <row r="11131" spans="9:20" x14ac:dyDescent="0.25">
      <c r="I11131" s="7"/>
      <c r="J11131" s="7"/>
      <c r="T11131"/>
    </row>
    <row r="11132" spans="9:20" x14ac:dyDescent="0.25">
      <c r="I11132" s="7"/>
      <c r="J11132" s="7"/>
      <c r="T11132"/>
    </row>
    <row r="11133" spans="9:20" x14ac:dyDescent="0.25">
      <c r="I11133" s="7"/>
      <c r="J11133" s="7"/>
      <c r="T11133"/>
    </row>
    <row r="11134" spans="9:20" x14ac:dyDescent="0.25">
      <c r="I11134" s="7"/>
      <c r="J11134" s="7"/>
      <c r="T11134"/>
    </row>
    <row r="11135" spans="9:20" x14ac:dyDescent="0.25">
      <c r="I11135" s="7"/>
      <c r="J11135" s="7"/>
      <c r="T11135"/>
    </row>
    <row r="11136" spans="9:20" x14ac:dyDescent="0.25">
      <c r="I11136" s="7"/>
      <c r="J11136" s="7"/>
      <c r="T11136"/>
    </row>
    <row r="11137" spans="9:20" x14ac:dyDescent="0.25">
      <c r="I11137" s="7"/>
      <c r="J11137" s="7"/>
      <c r="T11137"/>
    </row>
    <row r="11138" spans="9:20" x14ac:dyDescent="0.25">
      <c r="I11138" s="7"/>
      <c r="J11138" s="7"/>
      <c r="T11138"/>
    </row>
    <row r="11139" spans="9:20" x14ac:dyDescent="0.25">
      <c r="I11139" s="7"/>
      <c r="J11139" s="7"/>
      <c r="T11139"/>
    </row>
    <row r="11140" spans="9:20" x14ac:dyDescent="0.25">
      <c r="I11140" s="7"/>
      <c r="J11140" s="7"/>
      <c r="T11140"/>
    </row>
    <row r="11141" spans="9:20" x14ac:dyDescent="0.25">
      <c r="I11141" s="7"/>
      <c r="J11141" s="7"/>
      <c r="T11141"/>
    </row>
    <row r="11142" spans="9:20" x14ac:dyDescent="0.25">
      <c r="I11142" s="7"/>
      <c r="J11142" s="7"/>
      <c r="T11142"/>
    </row>
    <row r="11143" spans="9:20" x14ac:dyDescent="0.25">
      <c r="I11143" s="7"/>
      <c r="J11143" s="7"/>
      <c r="T11143"/>
    </row>
    <row r="11144" spans="9:20" x14ac:dyDescent="0.25">
      <c r="I11144" s="7"/>
      <c r="J11144" s="7"/>
      <c r="T11144"/>
    </row>
    <row r="11145" spans="9:20" x14ac:dyDescent="0.25">
      <c r="I11145" s="7"/>
      <c r="J11145" s="7"/>
      <c r="T11145"/>
    </row>
    <row r="11146" spans="9:20" x14ac:dyDescent="0.25">
      <c r="I11146" s="7"/>
      <c r="J11146" s="7"/>
      <c r="T11146"/>
    </row>
    <row r="11147" spans="9:20" x14ac:dyDescent="0.25">
      <c r="I11147" s="7"/>
      <c r="J11147" s="7"/>
      <c r="T11147"/>
    </row>
    <row r="11148" spans="9:20" x14ac:dyDescent="0.25">
      <c r="I11148" s="7"/>
      <c r="J11148" s="7"/>
      <c r="T11148"/>
    </row>
    <row r="11149" spans="9:20" x14ac:dyDescent="0.25">
      <c r="I11149" s="7"/>
      <c r="J11149" s="7"/>
      <c r="T11149"/>
    </row>
    <row r="11150" spans="9:20" x14ac:dyDescent="0.25">
      <c r="I11150" s="7"/>
      <c r="J11150" s="7"/>
      <c r="T11150"/>
    </row>
    <row r="11151" spans="9:20" x14ac:dyDescent="0.25">
      <c r="I11151" s="7"/>
      <c r="J11151" s="7"/>
      <c r="T11151"/>
    </row>
    <row r="11152" spans="9:20" x14ac:dyDescent="0.25">
      <c r="I11152" s="7"/>
      <c r="J11152" s="7"/>
      <c r="T11152"/>
    </row>
    <row r="11153" spans="9:20" x14ac:dyDescent="0.25">
      <c r="I11153" s="7"/>
      <c r="J11153" s="7"/>
      <c r="T11153"/>
    </row>
    <row r="11154" spans="9:20" x14ac:dyDescent="0.25">
      <c r="I11154" s="7"/>
      <c r="J11154" s="7"/>
      <c r="T11154"/>
    </row>
    <row r="11155" spans="9:20" x14ac:dyDescent="0.25">
      <c r="I11155" s="7"/>
      <c r="J11155" s="7"/>
      <c r="T11155"/>
    </row>
    <row r="11156" spans="9:20" x14ac:dyDescent="0.25">
      <c r="I11156" s="7"/>
      <c r="J11156" s="7"/>
      <c r="T11156"/>
    </row>
    <row r="11157" spans="9:20" x14ac:dyDescent="0.25">
      <c r="I11157" s="7"/>
      <c r="J11157" s="7"/>
      <c r="T11157"/>
    </row>
    <row r="11158" spans="9:20" x14ac:dyDescent="0.25">
      <c r="I11158" s="7"/>
      <c r="J11158" s="7"/>
      <c r="T11158"/>
    </row>
    <row r="11159" spans="9:20" x14ac:dyDescent="0.25">
      <c r="I11159" s="7"/>
      <c r="J11159" s="7"/>
      <c r="T11159"/>
    </row>
    <row r="11160" spans="9:20" x14ac:dyDescent="0.25">
      <c r="I11160" s="7"/>
      <c r="J11160" s="7"/>
      <c r="T11160"/>
    </row>
    <row r="11161" spans="9:20" x14ac:dyDescent="0.25">
      <c r="I11161" s="7"/>
      <c r="J11161" s="7"/>
      <c r="T11161"/>
    </row>
    <row r="11162" spans="9:20" x14ac:dyDescent="0.25">
      <c r="I11162" s="7"/>
      <c r="J11162" s="7"/>
      <c r="T11162"/>
    </row>
    <row r="11163" spans="9:20" x14ac:dyDescent="0.25">
      <c r="I11163" s="7"/>
      <c r="J11163" s="7"/>
      <c r="T11163"/>
    </row>
    <row r="11164" spans="9:20" x14ac:dyDescent="0.25">
      <c r="I11164" s="7"/>
      <c r="J11164" s="7"/>
      <c r="T11164"/>
    </row>
    <row r="11165" spans="9:20" x14ac:dyDescent="0.25">
      <c r="I11165" s="7"/>
      <c r="J11165" s="7"/>
      <c r="T11165"/>
    </row>
    <row r="11166" spans="9:20" x14ac:dyDescent="0.25">
      <c r="I11166" s="7"/>
      <c r="J11166" s="7"/>
      <c r="T11166"/>
    </row>
    <row r="11167" spans="9:20" x14ac:dyDescent="0.25">
      <c r="I11167" s="7"/>
      <c r="J11167" s="7"/>
      <c r="T11167"/>
    </row>
    <row r="11168" spans="9:20" x14ac:dyDescent="0.25">
      <c r="I11168" s="7"/>
      <c r="J11168" s="7"/>
      <c r="T11168"/>
    </row>
    <row r="11169" spans="9:20" x14ac:dyDescent="0.25">
      <c r="I11169" s="7"/>
      <c r="J11169" s="7"/>
      <c r="T11169"/>
    </row>
    <row r="11170" spans="9:20" x14ac:dyDescent="0.25">
      <c r="I11170" s="7"/>
      <c r="J11170" s="7"/>
      <c r="T11170"/>
    </row>
    <row r="11171" spans="9:20" x14ac:dyDescent="0.25">
      <c r="I11171" s="7"/>
      <c r="J11171" s="7"/>
      <c r="T11171"/>
    </row>
    <row r="11172" spans="9:20" x14ac:dyDescent="0.25">
      <c r="I11172" s="7"/>
      <c r="J11172" s="7"/>
      <c r="T11172"/>
    </row>
    <row r="11173" spans="9:20" x14ac:dyDescent="0.25">
      <c r="I11173" s="7"/>
      <c r="J11173" s="7"/>
      <c r="T11173"/>
    </row>
    <row r="11174" spans="9:20" x14ac:dyDescent="0.25">
      <c r="I11174" s="7"/>
      <c r="J11174" s="7"/>
      <c r="T11174"/>
    </row>
    <row r="11175" spans="9:20" x14ac:dyDescent="0.25">
      <c r="I11175" s="7"/>
      <c r="J11175" s="7"/>
      <c r="T11175"/>
    </row>
    <row r="11176" spans="9:20" x14ac:dyDescent="0.25">
      <c r="I11176" s="7"/>
      <c r="J11176" s="7"/>
      <c r="T11176"/>
    </row>
    <row r="11177" spans="9:20" x14ac:dyDescent="0.25">
      <c r="I11177" s="7"/>
      <c r="J11177" s="7"/>
      <c r="T11177"/>
    </row>
    <row r="11178" spans="9:20" x14ac:dyDescent="0.25">
      <c r="I11178" s="7"/>
      <c r="J11178" s="7"/>
      <c r="T11178"/>
    </row>
    <row r="11179" spans="9:20" x14ac:dyDescent="0.25">
      <c r="I11179" s="7"/>
      <c r="J11179" s="7"/>
      <c r="T11179"/>
    </row>
    <row r="11180" spans="9:20" x14ac:dyDescent="0.25">
      <c r="I11180" s="7"/>
      <c r="J11180" s="7"/>
      <c r="T11180"/>
    </row>
    <row r="11181" spans="9:20" x14ac:dyDescent="0.25">
      <c r="I11181" s="7"/>
      <c r="J11181" s="7"/>
      <c r="T11181"/>
    </row>
    <row r="11182" spans="9:20" x14ac:dyDescent="0.25">
      <c r="I11182" s="7"/>
      <c r="J11182" s="7"/>
      <c r="T11182"/>
    </row>
    <row r="11183" spans="9:20" x14ac:dyDescent="0.25">
      <c r="I11183" s="7"/>
      <c r="J11183" s="7"/>
      <c r="T11183"/>
    </row>
    <row r="11184" spans="9:20" x14ac:dyDescent="0.25">
      <c r="I11184" s="7"/>
      <c r="J11184" s="7"/>
      <c r="T11184"/>
    </row>
    <row r="11185" spans="9:20" x14ac:dyDescent="0.25">
      <c r="I11185" s="7"/>
      <c r="J11185" s="7"/>
      <c r="T11185"/>
    </row>
    <row r="11186" spans="9:20" x14ac:dyDescent="0.25">
      <c r="I11186" s="7"/>
      <c r="J11186" s="7"/>
      <c r="T11186"/>
    </row>
    <row r="11187" spans="9:20" x14ac:dyDescent="0.25">
      <c r="I11187" s="7"/>
      <c r="J11187" s="7"/>
      <c r="T11187"/>
    </row>
    <row r="11188" spans="9:20" x14ac:dyDescent="0.25">
      <c r="I11188" s="7"/>
      <c r="J11188" s="7"/>
      <c r="T11188"/>
    </row>
    <row r="11189" spans="9:20" x14ac:dyDescent="0.25">
      <c r="I11189" s="7"/>
      <c r="J11189" s="7"/>
      <c r="T11189"/>
    </row>
    <row r="11190" spans="9:20" x14ac:dyDescent="0.25">
      <c r="I11190" s="7"/>
      <c r="J11190" s="7"/>
      <c r="T11190"/>
    </row>
    <row r="11191" spans="9:20" x14ac:dyDescent="0.25">
      <c r="I11191" s="7"/>
      <c r="J11191" s="7"/>
      <c r="T11191"/>
    </row>
    <row r="11192" spans="9:20" x14ac:dyDescent="0.25">
      <c r="I11192" s="7"/>
      <c r="J11192" s="7"/>
      <c r="T11192"/>
    </row>
    <row r="11193" spans="9:20" x14ac:dyDescent="0.25">
      <c r="I11193" s="7"/>
      <c r="J11193" s="7"/>
      <c r="T11193"/>
    </row>
    <row r="11194" spans="9:20" x14ac:dyDescent="0.25">
      <c r="I11194" s="7"/>
      <c r="J11194" s="7"/>
      <c r="T11194"/>
    </row>
    <row r="11195" spans="9:20" x14ac:dyDescent="0.25">
      <c r="I11195" s="7"/>
      <c r="J11195" s="7"/>
      <c r="T11195"/>
    </row>
    <row r="11196" spans="9:20" x14ac:dyDescent="0.25">
      <c r="I11196" s="7"/>
      <c r="J11196" s="7"/>
      <c r="T11196"/>
    </row>
    <row r="11197" spans="9:20" x14ac:dyDescent="0.25">
      <c r="I11197" s="7"/>
      <c r="J11197" s="7"/>
      <c r="T11197"/>
    </row>
    <row r="11198" spans="9:20" x14ac:dyDescent="0.25">
      <c r="I11198" s="7"/>
      <c r="J11198" s="7"/>
      <c r="T11198"/>
    </row>
    <row r="11199" spans="9:20" x14ac:dyDescent="0.25">
      <c r="I11199" s="7"/>
      <c r="J11199" s="7"/>
      <c r="T11199"/>
    </row>
    <row r="11200" spans="9:20" x14ac:dyDescent="0.25">
      <c r="I11200" s="7"/>
      <c r="J11200" s="7"/>
      <c r="T11200"/>
    </row>
    <row r="11201" spans="9:20" x14ac:dyDescent="0.25">
      <c r="I11201" s="7"/>
      <c r="J11201" s="7"/>
      <c r="T11201"/>
    </row>
    <row r="11202" spans="9:20" x14ac:dyDescent="0.25">
      <c r="I11202" s="7"/>
      <c r="J11202" s="7"/>
      <c r="T11202"/>
    </row>
    <row r="11203" spans="9:20" x14ac:dyDescent="0.25">
      <c r="I11203" s="7"/>
      <c r="J11203" s="7"/>
      <c r="T11203"/>
    </row>
    <row r="11204" spans="9:20" x14ac:dyDescent="0.25">
      <c r="I11204" s="7"/>
      <c r="J11204" s="7"/>
      <c r="T11204"/>
    </row>
    <row r="11205" spans="9:20" x14ac:dyDescent="0.25">
      <c r="I11205" s="7"/>
      <c r="J11205" s="7"/>
      <c r="T11205"/>
    </row>
    <row r="11206" spans="9:20" x14ac:dyDescent="0.25">
      <c r="I11206" s="7"/>
      <c r="J11206" s="7"/>
      <c r="T11206"/>
    </row>
    <row r="11207" spans="9:20" x14ac:dyDescent="0.25">
      <c r="I11207" s="7"/>
      <c r="J11207" s="7"/>
      <c r="T11207"/>
    </row>
    <row r="11208" spans="9:20" x14ac:dyDescent="0.25">
      <c r="I11208" s="7"/>
      <c r="J11208" s="7"/>
      <c r="T11208"/>
    </row>
    <row r="11209" spans="9:20" x14ac:dyDescent="0.25">
      <c r="I11209" s="7"/>
      <c r="J11209" s="7"/>
      <c r="T11209"/>
    </row>
    <row r="11210" spans="9:20" x14ac:dyDescent="0.25">
      <c r="I11210" s="7"/>
      <c r="J11210" s="7"/>
      <c r="T11210"/>
    </row>
    <row r="11211" spans="9:20" x14ac:dyDescent="0.25">
      <c r="I11211" s="7"/>
      <c r="J11211" s="7"/>
      <c r="T11211"/>
    </row>
    <row r="11212" spans="9:20" x14ac:dyDescent="0.25">
      <c r="I11212" s="7"/>
      <c r="J11212" s="7"/>
      <c r="T11212"/>
    </row>
    <row r="11213" spans="9:20" x14ac:dyDescent="0.25">
      <c r="I11213" s="7"/>
      <c r="J11213" s="7"/>
      <c r="T11213"/>
    </row>
    <row r="11214" spans="9:20" x14ac:dyDescent="0.25">
      <c r="I11214" s="7"/>
      <c r="J11214" s="7"/>
      <c r="T11214"/>
    </row>
    <row r="11215" spans="9:20" x14ac:dyDescent="0.25">
      <c r="I11215" s="7"/>
      <c r="J11215" s="7"/>
      <c r="T11215"/>
    </row>
    <row r="11216" spans="9:20" x14ac:dyDescent="0.25">
      <c r="I11216" s="7"/>
      <c r="J11216" s="7"/>
      <c r="T11216"/>
    </row>
    <row r="11217" spans="9:20" x14ac:dyDescent="0.25">
      <c r="I11217" s="7"/>
      <c r="J11217" s="7"/>
      <c r="T11217"/>
    </row>
    <row r="11218" spans="9:20" x14ac:dyDescent="0.25">
      <c r="I11218" s="7"/>
      <c r="J11218" s="7"/>
      <c r="T11218"/>
    </row>
    <row r="11219" spans="9:20" x14ac:dyDescent="0.25">
      <c r="I11219" s="7"/>
      <c r="J11219" s="7"/>
      <c r="T11219"/>
    </row>
    <row r="11220" spans="9:20" x14ac:dyDescent="0.25">
      <c r="I11220" s="7"/>
      <c r="J11220" s="7"/>
      <c r="T11220"/>
    </row>
    <row r="11221" spans="9:20" x14ac:dyDescent="0.25">
      <c r="I11221" s="7"/>
      <c r="J11221" s="7"/>
      <c r="T11221"/>
    </row>
    <row r="11222" spans="9:20" x14ac:dyDescent="0.25">
      <c r="I11222" s="7"/>
      <c r="J11222" s="7"/>
      <c r="T11222"/>
    </row>
    <row r="11223" spans="9:20" x14ac:dyDescent="0.25">
      <c r="I11223" s="7"/>
      <c r="J11223" s="7"/>
      <c r="T11223"/>
    </row>
    <row r="11224" spans="9:20" x14ac:dyDescent="0.25">
      <c r="I11224" s="7"/>
      <c r="J11224" s="7"/>
      <c r="T11224"/>
    </row>
    <row r="11225" spans="9:20" x14ac:dyDescent="0.25">
      <c r="I11225" s="7"/>
      <c r="J11225" s="7"/>
      <c r="T11225"/>
    </row>
    <row r="11226" spans="9:20" x14ac:dyDescent="0.25">
      <c r="I11226" s="7"/>
      <c r="J11226" s="7"/>
      <c r="T11226"/>
    </row>
    <row r="11227" spans="9:20" x14ac:dyDescent="0.25">
      <c r="I11227" s="7"/>
      <c r="J11227" s="7"/>
      <c r="T11227"/>
    </row>
    <row r="11228" spans="9:20" x14ac:dyDescent="0.25">
      <c r="I11228" s="7"/>
      <c r="J11228" s="7"/>
      <c r="T11228"/>
    </row>
    <row r="11229" spans="9:20" x14ac:dyDescent="0.25">
      <c r="I11229" s="7"/>
      <c r="J11229" s="7"/>
      <c r="T11229"/>
    </row>
    <row r="11230" spans="9:20" x14ac:dyDescent="0.25">
      <c r="I11230" s="7"/>
      <c r="J11230" s="7"/>
      <c r="T11230"/>
    </row>
    <row r="11231" spans="9:20" x14ac:dyDescent="0.25">
      <c r="I11231" s="7"/>
      <c r="J11231" s="7"/>
      <c r="T11231"/>
    </row>
    <row r="11232" spans="9:20" x14ac:dyDescent="0.25">
      <c r="I11232" s="7"/>
      <c r="J11232" s="7"/>
      <c r="T11232"/>
    </row>
    <row r="11233" spans="9:20" x14ac:dyDescent="0.25">
      <c r="I11233" s="7"/>
      <c r="J11233" s="7"/>
      <c r="T11233"/>
    </row>
    <row r="11234" spans="9:20" x14ac:dyDescent="0.25">
      <c r="I11234" s="7"/>
      <c r="J11234" s="7"/>
      <c r="T11234"/>
    </row>
    <row r="11235" spans="9:20" x14ac:dyDescent="0.25">
      <c r="I11235" s="7"/>
      <c r="J11235" s="7"/>
      <c r="T11235"/>
    </row>
    <row r="11236" spans="9:20" x14ac:dyDescent="0.25">
      <c r="I11236" s="7"/>
      <c r="J11236" s="7"/>
      <c r="T11236"/>
    </row>
    <row r="11237" spans="9:20" x14ac:dyDescent="0.25">
      <c r="I11237" s="7"/>
      <c r="J11237" s="7"/>
      <c r="T11237"/>
    </row>
    <row r="11238" spans="9:20" x14ac:dyDescent="0.25">
      <c r="I11238" s="7"/>
      <c r="J11238" s="7"/>
      <c r="T11238"/>
    </row>
    <row r="11239" spans="9:20" x14ac:dyDescent="0.25">
      <c r="I11239" s="7"/>
      <c r="J11239" s="7"/>
      <c r="T11239"/>
    </row>
    <row r="11240" spans="9:20" x14ac:dyDescent="0.25">
      <c r="I11240" s="7"/>
      <c r="J11240" s="7"/>
      <c r="T11240"/>
    </row>
    <row r="11241" spans="9:20" x14ac:dyDescent="0.25">
      <c r="I11241" s="7"/>
      <c r="J11241" s="7"/>
      <c r="T11241"/>
    </row>
    <row r="11242" spans="9:20" x14ac:dyDescent="0.25">
      <c r="I11242" s="7"/>
      <c r="J11242" s="7"/>
      <c r="T11242"/>
    </row>
    <row r="11243" spans="9:20" x14ac:dyDescent="0.25">
      <c r="I11243" s="7"/>
      <c r="J11243" s="7"/>
      <c r="T11243"/>
    </row>
    <row r="11244" spans="9:20" x14ac:dyDescent="0.25">
      <c r="I11244" s="7"/>
      <c r="J11244" s="7"/>
      <c r="T11244"/>
    </row>
    <row r="11245" spans="9:20" x14ac:dyDescent="0.25">
      <c r="I11245" s="7"/>
      <c r="J11245" s="7"/>
      <c r="T11245"/>
    </row>
    <row r="11246" spans="9:20" x14ac:dyDescent="0.25">
      <c r="I11246" s="7"/>
      <c r="J11246" s="7"/>
      <c r="T11246"/>
    </row>
    <row r="11247" spans="9:20" x14ac:dyDescent="0.25">
      <c r="I11247" s="7"/>
      <c r="J11247" s="7"/>
      <c r="T11247"/>
    </row>
    <row r="11248" spans="9:20" x14ac:dyDescent="0.25">
      <c r="I11248" s="7"/>
      <c r="J11248" s="7"/>
      <c r="T11248"/>
    </row>
    <row r="11249" spans="9:20" x14ac:dyDescent="0.25">
      <c r="I11249" s="7"/>
      <c r="J11249" s="7"/>
      <c r="T11249"/>
    </row>
    <row r="11250" spans="9:20" x14ac:dyDescent="0.25">
      <c r="I11250" s="7"/>
      <c r="J11250" s="7"/>
      <c r="T11250"/>
    </row>
    <row r="11251" spans="9:20" x14ac:dyDescent="0.25">
      <c r="I11251" s="7"/>
      <c r="J11251" s="7"/>
      <c r="T11251"/>
    </row>
    <row r="11252" spans="9:20" x14ac:dyDescent="0.25">
      <c r="I11252" s="7"/>
      <c r="J11252" s="7"/>
      <c r="T11252"/>
    </row>
    <row r="11253" spans="9:20" x14ac:dyDescent="0.25">
      <c r="I11253" s="7"/>
      <c r="J11253" s="7"/>
      <c r="T11253"/>
    </row>
    <row r="11254" spans="9:20" x14ac:dyDescent="0.25">
      <c r="I11254" s="7"/>
      <c r="J11254" s="7"/>
      <c r="T11254"/>
    </row>
    <row r="11255" spans="9:20" x14ac:dyDescent="0.25">
      <c r="I11255" s="7"/>
      <c r="J11255" s="7"/>
      <c r="T11255"/>
    </row>
    <row r="11256" spans="9:20" x14ac:dyDescent="0.25">
      <c r="I11256" s="7"/>
      <c r="J11256" s="7"/>
      <c r="T11256"/>
    </row>
    <row r="11257" spans="9:20" x14ac:dyDescent="0.25">
      <c r="I11257" s="7"/>
      <c r="J11257" s="7"/>
      <c r="T11257"/>
    </row>
    <row r="11258" spans="9:20" x14ac:dyDescent="0.25">
      <c r="I11258" s="7"/>
      <c r="J11258" s="7"/>
      <c r="T11258"/>
    </row>
    <row r="11259" spans="9:20" x14ac:dyDescent="0.25">
      <c r="I11259" s="7"/>
      <c r="J11259" s="7"/>
      <c r="T11259"/>
    </row>
    <row r="11260" spans="9:20" x14ac:dyDescent="0.25">
      <c r="I11260" s="7"/>
      <c r="J11260" s="7"/>
      <c r="T11260"/>
    </row>
    <row r="11261" spans="9:20" x14ac:dyDescent="0.25">
      <c r="I11261" s="7"/>
      <c r="J11261" s="7"/>
      <c r="T11261"/>
    </row>
    <row r="11262" spans="9:20" x14ac:dyDescent="0.25">
      <c r="I11262" s="7"/>
      <c r="J11262" s="7"/>
      <c r="T11262"/>
    </row>
    <row r="11263" spans="9:20" x14ac:dyDescent="0.25">
      <c r="I11263" s="7"/>
      <c r="J11263" s="7"/>
      <c r="T11263"/>
    </row>
    <row r="11264" spans="9:20" x14ac:dyDescent="0.25">
      <c r="I11264" s="7"/>
      <c r="J11264" s="7"/>
      <c r="T11264"/>
    </row>
    <row r="11265" spans="9:20" x14ac:dyDescent="0.25">
      <c r="I11265" s="7"/>
      <c r="J11265" s="7"/>
      <c r="T11265"/>
    </row>
    <row r="11266" spans="9:20" x14ac:dyDescent="0.25">
      <c r="I11266" s="7"/>
      <c r="J11266" s="7"/>
      <c r="T11266"/>
    </row>
    <row r="11267" spans="9:20" x14ac:dyDescent="0.25">
      <c r="I11267" s="7"/>
      <c r="J11267" s="7"/>
      <c r="T11267"/>
    </row>
    <row r="11268" spans="9:20" x14ac:dyDescent="0.25">
      <c r="I11268" s="7"/>
      <c r="J11268" s="7"/>
      <c r="T11268"/>
    </row>
    <row r="11269" spans="9:20" x14ac:dyDescent="0.25">
      <c r="I11269" s="7"/>
      <c r="J11269" s="7"/>
      <c r="T11269"/>
    </row>
    <row r="11270" spans="9:20" x14ac:dyDescent="0.25">
      <c r="I11270" s="7"/>
      <c r="J11270" s="7"/>
      <c r="T11270"/>
    </row>
    <row r="11271" spans="9:20" x14ac:dyDescent="0.25">
      <c r="I11271" s="7"/>
      <c r="J11271" s="7"/>
      <c r="T11271"/>
    </row>
    <row r="11272" spans="9:20" x14ac:dyDescent="0.25">
      <c r="I11272" s="7"/>
      <c r="J11272" s="7"/>
      <c r="T11272"/>
    </row>
    <row r="11273" spans="9:20" x14ac:dyDescent="0.25">
      <c r="I11273" s="7"/>
      <c r="J11273" s="7"/>
      <c r="T11273"/>
    </row>
    <row r="11274" spans="9:20" x14ac:dyDescent="0.25">
      <c r="I11274" s="7"/>
      <c r="J11274" s="7"/>
      <c r="T11274"/>
    </row>
    <row r="11275" spans="9:20" x14ac:dyDescent="0.25">
      <c r="I11275" s="7"/>
      <c r="J11275" s="7"/>
      <c r="T11275"/>
    </row>
    <row r="11276" spans="9:20" x14ac:dyDescent="0.25">
      <c r="I11276" s="7"/>
      <c r="J11276" s="7"/>
      <c r="T11276"/>
    </row>
    <row r="11277" spans="9:20" x14ac:dyDescent="0.25">
      <c r="I11277" s="7"/>
      <c r="J11277" s="7"/>
      <c r="T11277"/>
    </row>
    <row r="11278" spans="9:20" x14ac:dyDescent="0.25">
      <c r="I11278" s="7"/>
      <c r="J11278" s="7"/>
      <c r="T11278"/>
    </row>
    <row r="11279" spans="9:20" x14ac:dyDescent="0.25">
      <c r="I11279" s="7"/>
      <c r="J11279" s="7"/>
      <c r="T11279"/>
    </row>
    <row r="11280" spans="9:20" x14ac:dyDescent="0.25">
      <c r="I11280" s="7"/>
      <c r="J11280" s="7"/>
      <c r="T11280"/>
    </row>
    <row r="11281" spans="9:20" x14ac:dyDescent="0.25">
      <c r="I11281" s="7"/>
      <c r="J11281" s="7"/>
      <c r="T11281"/>
    </row>
    <row r="11282" spans="9:20" x14ac:dyDescent="0.25">
      <c r="I11282" s="7"/>
      <c r="J11282" s="7"/>
      <c r="T11282"/>
    </row>
    <row r="11283" spans="9:20" x14ac:dyDescent="0.25">
      <c r="I11283" s="7"/>
      <c r="J11283" s="7"/>
      <c r="T11283"/>
    </row>
    <row r="11284" spans="9:20" x14ac:dyDescent="0.25">
      <c r="I11284" s="7"/>
      <c r="J11284" s="7"/>
      <c r="T11284"/>
    </row>
    <row r="11285" spans="9:20" x14ac:dyDescent="0.25">
      <c r="I11285" s="7"/>
      <c r="J11285" s="7"/>
      <c r="T11285"/>
    </row>
    <row r="11286" spans="9:20" x14ac:dyDescent="0.25">
      <c r="I11286" s="7"/>
      <c r="J11286" s="7"/>
      <c r="T11286"/>
    </row>
    <row r="11287" spans="9:20" x14ac:dyDescent="0.25">
      <c r="I11287" s="7"/>
      <c r="J11287" s="7"/>
      <c r="T11287"/>
    </row>
    <row r="11288" spans="9:20" x14ac:dyDescent="0.25">
      <c r="I11288" s="7"/>
      <c r="J11288" s="7"/>
      <c r="T11288"/>
    </row>
    <row r="11289" spans="9:20" x14ac:dyDescent="0.25">
      <c r="I11289" s="7"/>
      <c r="J11289" s="7"/>
      <c r="T11289"/>
    </row>
    <row r="11290" spans="9:20" x14ac:dyDescent="0.25">
      <c r="I11290" s="7"/>
      <c r="J11290" s="7"/>
      <c r="T11290"/>
    </row>
    <row r="11291" spans="9:20" x14ac:dyDescent="0.25">
      <c r="I11291" s="7"/>
      <c r="J11291" s="7"/>
      <c r="T11291"/>
    </row>
    <row r="11292" spans="9:20" x14ac:dyDescent="0.25">
      <c r="I11292" s="7"/>
      <c r="J11292" s="7"/>
      <c r="T11292"/>
    </row>
    <row r="11293" spans="9:20" x14ac:dyDescent="0.25">
      <c r="I11293" s="7"/>
      <c r="J11293" s="7"/>
      <c r="T11293"/>
    </row>
    <row r="11294" spans="9:20" x14ac:dyDescent="0.25">
      <c r="I11294" s="7"/>
      <c r="J11294" s="7"/>
      <c r="T11294"/>
    </row>
    <row r="11295" spans="9:20" x14ac:dyDescent="0.25">
      <c r="I11295" s="7"/>
      <c r="J11295" s="7"/>
      <c r="T11295"/>
    </row>
    <row r="11296" spans="9:20" x14ac:dyDescent="0.25">
      <c r="I11296" s="7"/>
      <c r="J11296" s="7"/>
      <c r="T11296"/>
    </row>
    <row r="11297" spans="9:20" x14ac:dyDescent="0.25">
      <c r="I11297" s="7"/>
      <c r="J11297" s="7"/>
      <c r="T11297"/>
    </row>
    <row r="11298" spans="9:20" x14ac:dyDescent="0.25">
      <c r="I11298" s="7"/>
      <c r="J11298" s="7"/>
      <c r="T11298"/>
    </row>
    <row r="11299" spans="9:20" x14ac:dyDescent="0.25">
      <c r="I11299" s="7"/>
      <c r="J11299" s="7"/>
      <c r="T11299"/>
    </row>
    <row r="11300" spans="9:20" x14ac:dyDescent="0.25">
      <c r="I11300" s="7"/>
      <c r="J11300" s="7"/>
      <c r="T11300"/>
    </row>
    <row r="11301" spans="9:20" x14ac:dyDescent="0.25">
      <c r="I11301" s="7"/>
      <c r="J11301" s="7"/>
      <c r="T11301"/>
    </row>
    <row r="11302" spans="9:20" x14ac:dyDescent="0.25">
      <c r="I11302" s="7"/>
      <c r="J11302" s="7"/>
      <c r="T11302"/>
    </row>
    <row r="11303" spans="9:20" x14ac:dyDescent="0.25">
      <c r="I11303" s="7"/>
      <c r="J11303" s="7"/>
      <c r="T11303"/>
    </row>
    <row r="11304" spans="9:20" x14ac:dyDescent="0.25">
      <c r="I11304" s="7"/>
      <c r="J11304" s="7"/>
      <c r="T11304"/>
    </row>
    <row r="11305" spans="9:20" x14ac:dyDescent="0.25">
      <c r="I11305" s="7"/>
      <c r="J11305" s="7"/>
      <c r="T11305"/>
    </row>
    <row r="11306" spans="9:20" x14ac:dyDescent="0.25">
      <c r="I11306" s="7"/>
      <c r="J11306" s="7"/>
      <c r="T11306"/>
    </row>
    <row r="11307" spans="9:20" x14ac:dyDescent="0.25">
      <c r="I11307" s="7"/>
      <c r="J11307" s="7"/>
      <c r="T11307"/>
    </row>
    <row r="11308" spans="9:20" x14ac:dyDescent="0.25">
      <c r="I11308" s="7"/>
      <c r="J11308" s="7"/>
      <c r="T11308"/>
    </row>
    <row r="11309" spans="9:20" x14ac:dyDescent="0.25">
      <c r="I11309" s="7"/>
      <c r="J11309" s="7"/>
      <c r="T11309"/>
    </row>
    <row r="11310" spans="9:20" x14ac:dyDescent="0.25">
      <c r="I11310" s="7"/>
      <c r="J11310" s="7"/>
      <c r="T11310"/>
    </row>
    <row r="11311" spans="9:20" x14ac:dyDescent="0.25">
      <c r="I11311" s="7"/>
      <c r="J11311" s="7"/>
      <c r="T11311"/>
    </row>
    <row r="11312" spans="9:20" x14ac:dyDescent="0.25">
      <c r="I11312" s="7"/>
      <c r="J11312" s="7"/>
      <c r="T11312"/>
    </row>
    <row r="11313" spans="9:20" x14ac:dyDescent="0.25">
      <c r="I11313" s="7"/>
      <c r="J11313" s="7"/>
      <c r="T11313"/>
    </row>
    <row r="11314" spans="9:20" x14ac:dyDescent="0.25">
      <c r="I11314" s="7"/>
      <c r="J11314" s="7"/>
      <c r="T11314"/>
    </row>
    <row r="11315" spans="9:20" x14ac:dyDescent="0.25">
      <c r="I11315" s="7"/>
      <c r="J11315" s="7"/>
      <c r="T11315"/>
    </row>
    <row r="11316" spans="9:20" x14ac:dyDescent="0.25">
      <c r="I11316" s="7"/>
      <c r="J11316" s="7"/>
      <c r="T11316"/>
    </row>
    <row r="11317" spans="9:20" x14ac:dyDescent="0.25">
      <c r="I11317" s="7"/>
      <c r="J11317" s="7"/>
      <c r="T11317"/>
    </row>
    <row r="11318" spans="9:20" x14ac:dyDescent="0.25">
      <c r="I11318" s="7"/>
      <c r="J11318" s="7"/>
      <c r="T11318"/>
    </row>
    <row r="11319" spans="9:20" x14ac:dyDescent="0.25">
      <c r="I11319" s="7"/>
      <c r="J11319" s="7"/>
      <c r="T11319"/>
    </row>
    <row r="11320" spans="9:20" x14ac:dyDescent="0.25">
      <c r="I11320" s="7"/>
      <c r="J11320" s="7"/>
      <c r="T11320"/>
    </row>
    <row r="11321" spans="9:20" x14ac:dyDescent="0.25">
      <c r="I11321" s="7"/>
      <c r="J11321" s="7"/>
      <c r="T11321"/>
    </row>
    <row r="11322" spans="9:20" x14ac:dyDescent="0.25">
      <c r="I11322" s="7"/>
      <c r="J11322" s="7"/>
      <c r="T11322"/>
    </row>
    <row r="11323" spans="9:20" x14ac:dyDescent="0.25">
      <c r="I11323" s="7"/>
      <c r="J11323" s="7"/>
      <c r="T11323"/>
    </row>
    <row r="11324" spans="9:20" x14ac:dyDescent="0.25">
      <c r="I11324" s="7"/>
      <c r="J11324" s="7"/>
      <c r="T11324"/>
    </row>
    <row r="11325" spans="9:20" x14ac:dyDescent="0.25">
      <c r="I11325" s="7"/>
      <c r="J11325" s="7"/>
      <c r="T11325"/>
    </row>
    <row r="11326" spans="9:20" x14ac:dyDescent="0.25">
      <c r="I11326" s="7"/>
      <c r="J11326" s="7"/>
      <c r="T11326"/>
    </row>
    <row r="11327" spans="9:20" x14ac:dyDescent="0.25">
      <c r="I11327" s="7"/>
      <c r="J11327" s="7"/>
      <c r="T11327"/>
    </row>
    <row r="11328" spans="9:20" x14ac:dyDescent="0.25">
      <c r="I11328" s="7"/>
      <c r="J11328" s="7"/>
      <c r="T11328"/>
    </row>
    <row r="11329" spans="9:20" x14ac:dyDescent="0.25">
      <c r="I11329" s="7"/>
      <c r="J11329" s="7"/>
      <c r="T11329"/>
    </row>
    <row r="11330" spans="9:20" x14ac:dyDescent="0.25">
      <c r="I11330" s="7"/>
      <c r="J11330" s="7"/>
      <c r="T11330"/>
    </row>
    <row r="11331" spans="9:20" x14ac:dyDescent="0.25">
      <c r="I11331" s="7"/>
      <c r="J11331" s="7"/>
      <c r="T11331"/>
    </row>
    <row r="11332" spans="9:20" x14ac:dyDescent="0.25">
      <c r="I11332" s="7"/>
      <c r="J11332" s="7"/>
      <c r="T11332"/>
    </row>
    <row r="11333" spans="9:20" x14ac:dyDescent="0.25">
      <c r="I11333" s="7"/>
      <c r="J11333" s="7"/>
      <c r="T11333"/>
    </row>
    <row r="11334" spans="9:20" x14ac:dyDescent="0.25">
      <c r="I11334" s="7"/>
      <c r="J11334" s="7"/>
      <c r="T11334"/>
    </row>
    <row r="11335" spans="9:20" x14ac:dyDescent="0.25">
      <c r="I11335" s="7"/>
      <c r="J11335" s="7"/>
      <c r="T11335"/>
    </row>
    <row r="11336" spans="9:20" x14ac:dyDescent="0.25">
      <c r="I11336" s="7"/>
      <c r="J11336" s="7"/>
      <c r="T11336"/>
    </row>
    <row r="11337" spans="9:20" x14ac:dyDescent="0.25">
      <c r="I11337" s="7"/>
      <c r="J11337" s="7"/>
      <c r="T11337"/>
    </row>
    <row r="11338" spans="9:20" x14ac:dyDescent="0.25">
      <c r="I11338" s="7"/>
      <c r="J11338" s="7"/>
      <c r="T11338"/>
    </row>
    <row r="11339" spans="9:20" x14ac:dyDescent="0.25">
      <c r="I11339" s="7"/>
      <c r="J11339" s="7"/>
      <c r="T11339"/>
    </row>
    <row r="11340" spans="9:20" x14ac:dyDescent="0.25">
      <c r="I11340" s="7"/>
      <c r="J11340" s="7"/>
      <c r="T11340"/>
    </row>
    <row r="11341" spans="9:20" x14ac:dyDescent="0.25">
      <c r="I11341" s="7"/>
      <c r="J11341" s="7"/>
      <c r="T11341"/>
    </row>
    <row r="11342" spans="9:20" x14ac:dyDescent="0.25">
      <c r="I11342" s="7"/>
      <c r="J11342" s="7"/>
      <c r="T11342"/>
    </row>
    <row r="11343" spans="9:20" x14ac:dyDescent="0.25">
      <c r="I11343" s="7"/>
      <c r="J11343" s="7"/>
      <c r="T11343"/>
    </row>
    <row r="11344" spans="9:20" x14ac:dyDescent="0.25">
      <c r="I11344" s="7"/>
      <c r="J11344" s="7"/>
      <c r="T11344"/>
    </row>
    <row r="11345" spans="9:20" x14ac:dyDescent="0.25">
      <c r="I11345" s="7"/>
      <c r="J11345" s="7"/>
      <c r="T11345"/>
    </row>
    <row r="11346" spans="9:20" x14ac:dyDescent="0.25">
      <c r="I11346" s="7"/>
      <c r="J11346" s="7"/>
      <c r="T11346"/>
    </row>
    <row r="11347" spans="9:20" x14ac:dyDescent="0.25">
      <c r="I11347" s="7"/>
      <c r="J11347" s="7"/>
      <c r="T11347"/>
    </row>
    <row r="11348" spans="9:20" x14ac:dyDescent="0.25">
      <c r="I11348" s="7"/>
      <c r="J11348" s="7"/>
      <c r="T11348"/>
    </row>
    <row r="11349" spans="9:20" x14ac:dyDescent="0.25">
      <c r="I11349" s="7"/>
      <c r="J11349" s="7"/>
      <c r="T11349"/>
    </row>
    <row r="11350" spans="9:20" x14ac:dyDescent="0.25">
      <c r="I11350" s="7"/>
      <c r="J11350" s="7"/>
      <c r="T11350"/>
    </row>
    <row r="11351" spans="9:20" x14ac:dyDescent="0.25">
      <c r="I11351" s="7"/>
      <c r="J11351" s="7"/>
      <c r="T11351"/>
    </row>
    <row r="11352" spans="9:20" x14ac:dyDescent="0.25">
      <c r="I11352" s="7"/>
      <c r="J11352" s="7"/>
      <c r="T11352"/>
    </row>
    <row r="11353" spans="9:20" x14ac:dyDescent="0.25">
      <c r="I11353" s="7"/>
      <c r="J11353" s="7"/>
      <c r="T11353"/>
    </row>
    <row r="11354" spans="9:20" x14ac:dyDescent="0.25">
      <c r="I11354" s="7"/>
      <c r="J11354" s="7"/>
      <c r="T11354"/>
    </row>
    <row r="11355" spans="9:20" x14ac:dyDescent="0.25">
      <c r="I11355" s="7"/>
      <c r="J11355" s="7"/>
      <c r="T11355"/>
    </row>
    <row r="11356" spans="9:20" x14ac:dyDescent="0.25">
      <c r="I11356" s="7"/>
      <c r="J11356" s="7"/>
      <c r="T11356"/>
    </row>
    <row r="11357" spans="9:20" x14ac:dyDescent="0.25">
      <c r="I11357" s="7"/>
      <c r="J11357" s="7"/>
      <c r="T11357"/>
    </row>
    <row r="11358" spans="9:20" x14ac:dyDescent="0.25">
      <c r="I11358" s="7"/>
      <c r="J11358" s="7"/>
      <c r="T11358"/>
    </row>
    <row r="11359" spans="9:20" x14ac:dyDescent="0.25">
      <c r="I11359" s="7"/>
      <c r="J11359" s="7"/>
      <c r="T11359"/>
    </row>
    <row r="11360" spans="9:20" x14ac:dyDescent="0.25">
      <c r="I11360" s="7"/>
      <c r="J11360" s="7"/>
      <c r="T11360"/>
    </row>
    <row r="11361" spans="9:20" x14ac:dyDescent="0.25">
      <c r="I11361" s="7"/>
      <c r="J11361" s="7"/>
      <c r="T11361"/>
    </row>
    <row r="11362" spans="9:20" x14ac:dyDescent="0.25">
      <c r="I11362" s="7"/>
      <c r="J11362" s="7"/>
      <c r="T11362"/>
    </row>
    <row r="11363" spans="9:20" x14ac:dyDescent="0.25">
      <c r="I11363" s="7"/>
      <c r="J11363" s="7"/>
      <c r="T11363"/>
    </row>
    <row r="11364" spans="9:20" x14ac:dyDescent="0.25">
      <c r="I11364" s="7"/>
      <c r="J11364" s="7"/>
      <c r="T11364"/>
    </row>
    <row r="11365" spans="9:20" x14ac:dyDescent="0.25">
      <c r="I11365" s="7"/>
      <c r="J11365" s="7"/>
      <c r="T11365"/>
    </row>
    <row r="11366" spans="9:20" x14ac:dyDescent="0.25">
      <c r="I11366" s="7"/>
      <c r="J11366" s="7"/>
      <c r="T11366"/>
    </row>
    <row r="11367" spans="9:20" x14ac:dyDescent="0.25">
      <c r="I11367" s="7"/>
      <c r="J11367" s="7"/>
      <c r="T11367"/>
    </row>
    <row r="11368" spans="9:20" x14ac:dyDescent="0.25">
      <c r="I11368" s="7"/>
      <c r="J11368" s="7"/>
      <c r="T11368"/>
    </row>
    <row r="11369" spans="9:20" x14ac:dyDescent="0.25">
      <c r="I11369" s="7"/>
      <c r="J11369" s="7"/>
      <c r="T11369"/>
    </row>
    <row r="11370" spans="9:20" x14ac:dyDescent="0.25">
      <c r="I11370" s="7"/>
      <c r="J11370" s="7"/>
      <c r="T11370"/>
    </row>
    <row r="11371" spans="9:20" x14ac:dyDescent="0.25">
      <c r="I11371" s="7"/>
      <c r="J11371" s="7"/>
      <c r="T11371"/>
    </row>
    <row r="11372" spans="9:20" x14ac:dyDescent="0.25">
      <c r="I11372" s="7"/>
      <c r="J11372" s="7"/>
      <c r="T11372"/>
    </row>
    <row r="11373" spans="9:20" x14ac:dyDescent="0.25">
      <c r="I11373" s="7"/>
      <c r="J11373" s="7"/>
      <c r="T11373"/>
    </row>
    <row r="11374" spans="9:20" x14ac:dyDescent="0.25">
      <c r="I11374" s="7"/>
      <c r="J11374" s="7"/>
      <c r="T11374"/>
    </row>
    <row r="11375" spans="9:20" x14ac:dyDescent="0.25">
      <c r="I11375" s="7"/>
      <c r="J11375" s="7"/>
      <c r="T11375"/>
    </row>
    <row r="11376" spans="9:20" x14ac:dyDescent="0.25">
      <c r="I11376" s="7"/>
      <c r="J11376" s="7"/>
      <c r="T11376"/>
    </row>
    <row r="11377" spans="9:20" x14ac:dyDescent="0.25">
      <c r="I11377" s="7"/>
      <c r="J11377" s="7"/>
      <c r="T11377"/>
    </row>
    <row r="11378" spans="9:20" x14ac:dyDescent="0.25">
      <c r="I11378" s="7"/>
      <c r="J11378" s="7"/>
      <c r="T11378"/>
    </row>
    <row r="11379" spans="9:20" x14ac:dyDescent="0.25">
      <c r="I11379" s="7"/>
      <c r="J11379" s="7"/>
      <c r="T11379"/>
    </row>
    <row r="11380" spans="9:20" x14ac:dyDescent="0.25">
      <c r="I11380" s="7"/>
      <c r="J11380" s="7"/>
      <c r="T11380"/>
    </row>
    <row r="11381" spans="9:20" x14ac:dyDescent="0.25">
      <c r="I11381" s="7"/>
      <c r="J11381" s="7"/>
      <c r="T11381"/>
    </row>
    <row r="11382" spans="9:20" x14ac:dyDescent="0.25">
      <c r="I11382" s="7"/>
      <c r="J11382" s="7"/>
      <c r="T11382"/>
    </row>
    <row r="11383" spans="9:20" x14ac:dyDescent="0.25">
      <c r="I11383" s="7"/>
      <c r="J11383" s="7"/>
      <c r="T11383"/>
    </row>
    <row r="11384" spans="9:20" x14ac:dyDescent="0.25">
      <c r="I11384" s="7"/>
      <c r="J11384" s="7"/>
      <c r="T11384"/>
    </row>
    <row r="11385" spans="9:20" x14ac:dyDescent="0.25">
      <c r="I11385" s="7"/>
      <c r="J11385" s="7"/>
      <c r="T11385"/>
    </row>
    <row r="11386" spans="9:20" x14ac:dyDescent="0.25">
      <c r="I11386" s="7"/>
      <c r="J11386" s="7"/>
      <c r="T11386"/>
    </row>
    <row r="11387" spans="9:20" x14ac:dyDescent="0.25">
      <c r="I11387" s="7"/>
      <c r="J11387" s="7"/>
      <c r="T11387"/>
    </row>
    <row r="11388" spans="9:20" x14ac:dyDescent="0.25">
      <c r="I11388" s="7"/>
      <c r="J11388" s="7"/>
      <c r="T11388"/>
    </row>
    <row r="11389" spans="9:20" x14ac:dyDescent="0.25">
      <c r="I11389" s="7"/>
      <c r="J11389" s="7"/>
      <c r="T11389"/>
    </row>
    <row r="11390" spans="9:20" x14ac:dyDescent="0.25">
      <c r="I11390" s="7"/>
      <c r="J11390" s="7"/>
      <c r="T11390"/>
    </row>
    <row r="11391" spans="9:20" x14ac:dyDescent="0.25">
      <c r="I11391" s="7"/>
      <c r="J11391" s="7"/>
      <c r="T11391"/>
    </row>
    <row r="11392" spans="9:20" x14ac:dyDescent="0.25">
      <c r="I11392" s="7"/>
      <c r="J11392" s="7"/>
      <c r="T11392"/>
    </row>
    <row r="11393" spans="9:20" x14ac:dyDescent="0.25">
      <c r="I11393" s="7"/>
      <c r="J11393" s="7"/>
      <c r="T11393"/>
    </row>
    <row r="11394" spans="9:20" x14ac:dyDescent="0.25">
      <c r="I11394" s="7"/>
      <c r="J11394" s="7"/>
      <c r="T11394"/>
    </row>
    <row r="11395" spans="9:20" x14ac:dyDescent="0.25">
      <c r="I11395" s="7"/>
      <c r="J11395" s="7"/>
      <c r="T11395"/>
    </row>
    <row r="11396" spans="9:20" x14ac:dyDescent="0.25">
      <c r="I11396" s="7"/>
      <c r="J11396" s="7"/>
      <c r="T11396"/>
    </row>
    <row r="11397" spans="9:20" x14ac:dyDescent="0.25">
      <c r="I11397" s="7"/>
      <c r="J11397" s="7"/>
      <c r="T11397"/>
    </row>
    <row r="11398" spans="9:20" x14ac:dyDescent="0.25">
      <c r="I11398" s="7"/>
      <c r="J11398" s="7"/>
      <c r="T11398"/>
    </row>
    <row r="11399" spans="9:20" x14ac:dyDescent="0.25">
      <c r="I11399" s="7"/>
      <c r="J11399" s="7"/>
      <c r="T11399"/>
    </row>
    <row r="11400" spans="9:20" x14ac:dyDescent="0.25">
      <c r="I11400" s="7"/>
      <c r="J11400" s="7"/>
      <c r="T11400"/>
    </row>
    <row r="11401" spans="9:20" x14ac:dyDescent="0.25">
      <c r="I11401" s="7"/>
      <c r="J11401" s="7"/>
      <c r="T11401"/>
    </row>
    <row r="11402" spans="9:20" x14ac:dyDescent="0.25">
      <c r="I11402" s="7"/>
      <c r="J11402" s="7"/>
      <c r="T11402"/>
    </row>
    <row r="11403" spans="9:20" x14ac:dyDescent="0.25">
      <c r="I11403" s="7"/>
      <c r="J11403" s="7"/>
      <c r="T11403"/>
    </row>
    <row r="11404" spans="9:20" x14ac:dyDescent="0.25">
      <c r="I11404" s="7"/>
      <c r="J11404" s="7"/>
      <c r="T11404"/>
    </row>
    <row r="11405" spans="9:20" x14ac:dyDescent="0.25">
      <c r="I11405" s="7"/>
      <c r="J11405" s="7"/>
      <c r="T11405"/>
    </row>
    <row r="11406" spans="9:20" x14ac:dyDescent="0.25">
      <c r="I11406" s="7"/>
      <c r="J11406" s="7"/>
      <c r="T11406"/>
    </row>
    <row r="11407" spans="9:20" x14ac:dyDescent="0.25">
      <c r="I11407" s="7"/>
      <c r="J11407" s="7"/>
      <c r="T11407"/>
    </row>
    <row r="11408" spans="9:20" x14ac:dyDescent="0.25">
      <c r="I11408" s="7"/>
      <c r="J11408" s="7"/>
      <c r="T11408"/>
    </row>
    <row r="11409" spans="9:20" x14ac:dyDescent="0.25">
      <c r="I11409" s="7"/>
      <c r="J11409" s="7"/>
      <c r="T11409"/>
    </row>
    <row r="11410" spans="9:20" x14ac:dyDescent="0.25">
      <c r="I11410" s="7"/>
      <c r="J11410" s="7"/>
      <c r="T11410"/>
    </row>
    <row r="11411" spans="9:20" x14ac:dyDescent="0.25">
      <c r="I11411" s="7"/>
      <c r="J11411" s="7"/>
      <c r="T11411"/>
    </row>
    <row r="11412" spans="9:20" x14ac:dyDescent="0.25">
      <c r="I11412" s="7"/>
      <c r="J11412" s="7"/>
      <c r="T11412"/>
    </row>
    <row r="11413" spans="9:20" x14ac:dyDescent="0.25">
      <c r="I11413" s="7"/>
      <c r="J11413" s="7"/>
      <c r="T11413"/>
    </row>
    <row r="11414" spans="9:20" x14ac:dyDescent="0.25">
      <c r="I11414" s="7"/>
      <c r="J11414" s="7"/>
      <c r="T11414"/>
    </row>
    <row r="11415" spans="9:20" x14ac:dyDescent="0.25">
      <c r="I11415" s="7"/>
      <c r="J11415" s="7"/>
      <c r="T11415"/>
    </row>
    <row r="11416" spans="9:20" x14ac:dyDescent="0.25">
      <c r="I11416" s="7"/>
      <c r="J11416" s="7"/>
      <c r="T11416"/>
    </row>
    <row r="11417" spans="9:20" x14ac:dyDescent="0.25">
      <c r="I11417" s="7"/>
      <c r="J11417" s="7"/>
      <c r="T11417"/>
    </row>
    <row r="11418" spans="9:20" x14ac:dyDescent="0.25">
      <c r="I11418" s="7"/>
      <c r="J11418" s="7"/>
      <c r="T11418"/>
    </row>
    <row r="11419" spans="9:20" x14ac:dyDescent="0.25">
      <c r="I11419" s="7"/>
      <c r="J11419" s="7"/>
      <c r="T11419"/>
    </row>
    <row r="11420" spans="9:20" x14ac:dyDescent="0.25">
      <c r="I11420" s="7"/>
      <c r="J11420" s="7"/>
      <c r="T11420"/>
    </row>
    <row r="11421" spans="9:20" x14ac:dyDescent="0.25">
      <c r="I11421" s="7"/>
      <c r="J11421" s="7"/>
      <c r="T11421"/>
    </row>
    <row r="11422" spans="9:20" x14ac:dyDescent="0.25">
      <c r="I11422" s="7"/>
      <c r="J11422" s="7"/>
      <c r="T11422"/>
    </row>
    <row r="11423" spans="9:20" x14ac:dyDescent="0.25">
      <c r="I11423" s="7"/>
      <c r="J11423" s="7"/>
      <c r="T11423"/>
    </row>
    <row r="11424" spans="9:20" x14ac:dyDescent="0.25">
      <c r="I11424" s="7"/>
      <c r="J11424" s="7"/>
      <c r="T11424"/>
    </row>
    <row r="11425" spans="9:20" x14ac:dyDescent="0.25">
      <c r="I11425" s="7"/>
      <c r="J11425" s="7"/>
      <c r="T11425"/>
    </row>
    <row r="11426" spans="9:20" x14ac:dyDescent="0.25">
      <c r="I11426" s="7"/>
      <c r="J11426" s="7"/>
      <c r="T11426"/>
    </row>
    <row r="11427" spans="9:20" x14ac:dyDescent="0.25">
      <c r="I11427" s="7"/>
      <c r="J11427" s="7"/>
      <c r="T11427"/>
    </row>
    <row r="11428" spans="9:20" x14ac:dyDescent="0.25">
      <c r="I11428" s="7"/>
      <c r="J11428" s="7"/>
      <c r="T11428"/>
    </row>
    <row r="11429" spans="9:20" x14ac:dyDescent="0.25">
      <c r="I11429" s="7"/>
      <c r="J11429" s="7"/>
      <c r="T11429"/>
    </row>
    <row r="11430" spans="9:20" x14ac:dyDescent="0.25">
      <c r="I11430" s="7"/>
      <c r="J11430" s="7"/>
      <c r="T11430"/>
    </row>
    <row r="11431" spans="9:20" x14ac:dyDescent="0.25">
      <c r="I11431" s="7"/>
      <c r="J11431" s="7"/>
      <c r="T11431"/>
    </row>
    <row r="11432" spans="9:20" x14ac:dyDescent="0.25">
      <c r="I11432" s="7"/>
      <c r="J11432" s="7"/>
      <c r="T11432"/>
    </row>
    <row r="11433" spans="9:20" x14ac:dyDescent="0.25">
      <c r="I11433" s="7"/>
      <c r="J11433" s="7"/>
      <c r="T11433"/>
    </row>
    <row r="11434" spans="9:20" x14ac:dyDescent="0.25">
      <c r="I11434" s="7"/>
      <c r="J11434" s="7"/>
      <c r="T11434"/>
    </row>
    <row r="11435" spans="9:20" x14ac:dyDescent="0.25">
      <c r="I11435" s="7"/>
      <c r="J11435" s="7"/>
      <c r="T11435"/>
    </row>
    <row r="11436" spans="9:20" x14ac:dyDescent="0.25">
      <c r="I11436" s="7"/>
      <c r="J11436" s="7"/>
      <c r="T11436"/>
    </row>
    <row r="11437" spans="9:20" x14ac:dyDescent="0.25">
      <c r="I11437" s="7"/>
      <c r="J11437" s="7"/>
      <c r="T11437"/>
    </row>
    <row r="11438" spans="9:20" x14ac:dyDescent="0.25">
      <c r="I11438" s="7"/>
      <c r="J11438" s="7"/>
      <c r="T11438"/>
    </row>
    <row r="11439" spans="9:20" x14ac:dyDescent="0.25">
      <c r="I11439" s="7"/>
      <c r="J11439" s="7"/>
      <c r="T11439"/>
    </row>
    <row r="11440" spans="9:20" x14ac:dyDescent="0.25">
      <c r="I11440" s="7"/>
      <c r="J11440" s="7"/>
      <c r="T11440"/>
    </row>
    <row r="11441" spans="9:20" x14ac:dyDescent="0.25">
      <c r="I11441" s="7"/>
      <c r="J11441" s="7"/>
      <c r="T11441"/>
    </row>
    <row r="11442" spans="9:20" x14ac:dyDescent="0.25">
      <c r="I11442" s="7"/>
      <c r="J11442" s="7"/>
      <c r="T11442"/>
    </row>
    <row r="11443" spans="9:20" x14ac:dyDescent="0.25">
      <c r="I11443" s="7"/>
      <c r="J11443" s="7"/>
      <c r="T11443"/>
    </row>
    <row r="11444" spans="9:20" x14ac:dyDescent="0.25">
      <c r="I11444" s="7"/>
      <c r="J11444" s="7"/>
      <c r="T11444"/>
    </row>
    <row r="11445" spans="9:20" x14ac:dyDescent="0.25">
      <c r="I11445" s="7"/>
      <c r="J11445" s="7"/>
      <c r="T11445"/>
    </row>
    <row r="11446" spans="9:20" x14ac:dyDescent="0.25">
      <c r="I11446" s="7"/>
      <c r="J11446" s="7"/>
      <c r="T11446"/>
    </row>
    <row r="11447" spans="9:20" x14ac:dyDescent="0.25">
      <c r="I11447" s="7"/>
      <c r="J11447" s="7"/>
      <c r="T11447"/>
    </row>
    <row r="11448" spans="9:20" x14ac:dyDescent="0.25">
      <c r="I11448" s="7"/>
      <c r="J11448" s="7"/>
      <c r="T11448"/>
    </row>
    <row r="11449" spans="9:20" x14ac:dyDescent="0.25">
      <c r="I11449" s="7"/>
      <c r="J11449" s="7"/>
      <c r="T11449"/>
    </row>
    <row r="11450" spans="9:20" x14ac:dyDescent="0.25">
      <c r="I11450" s="7"/>
      <c r="J11450" s="7"/>
      <c r="T11450"/>
    </row>
    <row r="11451" spans="9:20" x14ac:dyDescent="0.25">
      <c r="I11451" s="7"/>
      <c r="J11451" s="7"/>
      <c r="T11451"/>
    </row>
    <row r="11452" spans="9:20" x14ac:dyDescent="0.25">
      <c r="I11452" s="7"/>
      <c r="J11452" s="7"/>
      <c r="T11452"/>
    </row>
    <row r="11453" spans="9:20" x14ac:dyDescent="0.25">
      <c r="I11453" s="7"/>
      <c r="J11453" s="7"/>
      <c r="T11453"/>
    </row>
    <row r="11454" spans="9:20" x14ac:dyDescent="0.25">
      <c r="I11454" s="7"/>
      <c r="J11454" s="7"/>
      <c r="T11454"/>
    </row>
    <row r="11455" spans="9:20" x14ac:dyDescent="0.25">
      <c r="I11455" s="7"/>
      <c r="J11455" s="7"/>
      <c r="T11455"/>
    </row>
    <row r="11456" spans="9:20" x14ac:dyDescent="0.25">
      <c r="I11456" s="7"/>
      <c r="J11456" s="7"/>
      <c r="T11456"/>
    </row>
    <row r="11457" spans="9:20" x14ac:dyDescent="0.25">
      <c r="I11457" s="7"/>
      <c r="J11457" s="7"/>
      <c r="T11457"/>
    </row>
    <row r="11458" spans="9:20" x14ac:dyDescent="0.25">
      <c r="I11458" s="7"/>
      <c r="J11458" s="7"/>
      <c r="T11458"/>
    </row>
    <row r="11459" spans="9:20" x14ac:dyDescent="0.25">
      <c r="I11459" s="7"/>
      <c r="J11459" s="7"/>
      <c r="T11459"/>
    </row>
    <row r="11460" spans="9:20" x14ac:dyDescent="0.25">
      <c r="I11460" s="7"/>
      <c r="J11460" s="7"/>
      <c r="T11460"/>
    </row>
    <row r="11461" spans="9:20" x14ac:dyDescent="0.25">
      <c r="I11461" s="7"/>
      <c r="J11461" s="7"/>
      <c r="T11461"/>
    </row>
    <row r="11462" spans="9:20" x14ac:dyDescent="0.25">
      <c r="I11462" s="7"/>
      <c r="J11462" s="7"/>
      <c r="T11462"/>
    </row>
    <row r="11463" spans="9:20" x14ac:dyDescent="0.25">
      <c r="I11463" s="7"/>
      <c r="J11463" s="7"/>
      <c r="T11463"/>
    </row>
    <row r="11464" spans="9:20" x14ac:dyDescent="0.25">
      <c r="I11464" s="7"/>
      <c r="J11464" s="7"/>
      <c r="T11464"/>
    </row>
    <row r="11465" spans="9:20" x14ac:dyDescent="0.25">
      <c r="I11465" s="7"/>
      <c r="J11465" s="7"/>
      <c r="T11465"/>
    </row>
    <row r="11466" spans="9:20" x14ac:dyDescent="0.25">
      <c r="I11466" s="7"/>
      <c r="J11466" s="7"/>
      <c r="T11466"/>
    </row>
    <row r="11467" spans="9:20" x14ac:dyDescent="0.25">
      <c r="I11467" s="7"/>
      <c r="J11467" s="7"/>
      <c r="T11467"/>
    </row>
    <row r="11468" spans="9:20" x14ac:dyDescent="0.25">
      <c r="I11468" s="7"/>
      <c r="J11468" s="7"/>
      <c r="T11468"/>
    </row>
    <row r="11469" spans="9:20" x14ac:dyDescent="0.25">
      <c r="I11469" s="7"/>
      <c r="J11469" s="7"/>
      <c r="T11469"/>
    </row>
    <row r="11470" spans="9:20" x14ac:dyDescent="0.25">
      <c r="I11470" s="7"/>
      <c r="J11470" s="7"/>
      <c r="T11470"/>
    </row>
    <row r="11471" spans="9:20" x14ac:dyDescent="0.25">
      <c r="I11471" s="7"/>
      <c r="J11471" s="7"/>
      <c r="T11471"/>
    </row>
    <row r="11472" spans="9:20" x14ac:dyDescent="0.25">
      <c r="I11472" s="7"/>
      <c r="J11472" s="7"/>
      <c r="T11472"/>
    </row>
    <row r="11473" spans="9:20" x14ac:dyDescent="0.25">
      <c r="I11473" s="7"/>
      <c r="J11473" s="7"/>
      <c r="T11473"/>
    </row>
    <row r="11474" spans="9:20" x14ac:dyDescent="0.25">
      <c r="I11474" s="7"/>
      <c r="J11474" s="7"/>
      <c r="T11474"/>
    </row>
    <row r="11475" spans="9:20" x14ac:dyDescent="0.25">
      <c r="I11475" s="7"/>
      <c r="J11475" s="7"/>
      <c r="T11475"/>
    </row>
    <row r="11476" spans="9:20" x14ac:dyDescent="0.25">
      <c r="I11476" s="7"/>
      <c r="J11476" s="7"/>
      <c r="T11476"/>
    </row>
    <row r="11477" spans="9:20" x14ac:dyDescent="0.25">
      <c r="I11477" s="7"/>
      <c r="J11477" s="7"/>
      <c r="T11477"/>
    </row>
    <row r="11478" spans="9:20" x14ac:dyDescent="0.25">
      <c r="I11478" s="7"/>
      <c r="J11478" s="7"/>
      <c r="T11478"/>
    </row>
    <row r="11479" spans="9:20" x14ac:dyDescent="0.25">
      <c r="I11479" s="7"/>
      <c r="J11479" s="7"/>
      <c r="T11479"/>
    </row>
    <row r="11480" spans="9:20" x14ac:dyDescent="0.25">
      <c r="I11480" s="7"/>
      <c r="J11480" s="7"/>
      <c r="T11480"/>
    </row>
    <row r="11481" spans="9:20" x14ac:dyDescent="0.25">
      <c r="I11481" s="7"/>
      <c r="J11481" s="7"/>
      <c r="T11481"/>
    </row>
    <row r="11482" spans="9:20" x14ac:dyDescent="0.25">
      <c r="I11482" s="7"/>
      <c r="J11482" s="7"/>
      <c r="T11482"/>
    </row>
    <row r="11483" spans="9:20" x14ac:dyDescent="0.25">
      <c r="I11483" s="7"/>
      <c r="J11483" s="7"/>
      <c r="T11483"/>
    </row>
    <row r="11484" spans="9:20" x14ac:dyDescent="0.25">
      <c r="I11484" s="7"/>
      <c r="J11484" s="7"/>
      <c r="T11484"/>
    </row>
    <row r="11485" spans="9:20" x14ac:dyDescent="0.25">
      <c r="I11485" s="7"/>
      <c r="J11485" s="7"/>
      <c r="T11485"/>
    </row>
    <row r="11486" spans="9:20" x14ac:dyDescent="0.25">
      <c r="I11486" s="7"/>
      <c r="J11486" s="7"/>
      <c r="T11486"/>
    </row>
    <row r="11487" spans="9:20" x14ac:dyDescent="0.25">
      <c r="I11487" s="7"/>
      <c r="J11487" s="7"/>
      <c r="T11487"/>
    </row>
    <row r="11488" spans="9:20" x14ac:dyDescent="0.25">
      <c r="I11488" s="7"/>
      <c r="J11488" s="7"/>
      <c r="T11488"/>
    </row>
    <row r="11489" spans="9:20" x14ac:dyDescent="0.25">
      <c r="I11489" s="7"/>
      <c r="J11489" s="7"/>
      <c r="T11489"/>
    </row>
    <row r="11490" spans="9:20" x14ac:dyDescent="0.25">
      <c r="I11490" s="7"/>
      <c r="J11490" s="7"/>
      <c r="T11490"/>
    </row>
    <row r="11491" spans="9:20" x14ac:dyDescent="0.25">
      <c r="I11491" s="7"/>
      <c r="J11491" s="7"/>
      <c r="T11491"/>
    </row>
    <row r="11492" spans="9:20" x14ac:dyDescent="0.25">
      <c r="I11492" s="7"/>
      <c r="J11492" s="7"/>
      <c r="T11492"/>
    </row>
    <row r="11493" spans="9:20" x14ac:dyDescent="0.25">
      <c r="I11493" s="7"/>
      <c r="J11493" s="7"/>
      <c r="T11493"/>
    </row>
    <row r="11494" spans="9:20" x14ac:dyDescent="0.25">
      <c r="I11494" s="7"/>
      <c r="J11494" s="7"/>
      <c r="T11494"/>
    </row>
    <row r="11495" spans="9:20" x14ac:dyDescent="0.25">
      <c r="I11495" s="7"/>
      <c r="J11495" s="7"/>
      <c r="T11495"/>
    </row>
    <row r="11496" spans="9:20" x14ac:dyDescent="0.25">
      <c r="I11496" s="7"/>
      <c r="J11496" s="7"/>
      <c r="T11496"/>
    </row>
    <row r="11497" spans="9:20" x14ac:dyDescent="0.25">
      <c r="I11497" s="7"/>
      <c r="J11497" s="7"/>
      <c r="T11497"/>
    </row>
    <row r="11498" spans="9:20" x14ac:dyDescent="0.25">
      <c r="I11498" s="7"/>
      <c r="J11498" s="7"/>
      <c r="T11498"/>
    </row>
    <row r="11499" spans="9:20" x14ac:dyDescent="0.25">
      <c r="I11499" s="7"/>
      <c r="J11499" s="7"/>
      <c r="T11499"/>
    </row>
    <row r="11500" spans="9:20" x14ac:dyDescent="0.25">
      <c r="I11500" s="7"/>
      <c r="J11500" s="7"/>
      <c r="T11500"/>
    </row>
    <row r="11501" spans="9:20" x14ac:dyDescent="0.25">
      <c r="I11501" s="7"/>
      <c r="J11501" s="7"/>
      <c r="T11501"/>
    </row>
    <row r="11502" spans="9:20" x14ac:dyDescent="0.25">
      <c r="I11502" s="7"/>
      <c r="J11502" s="7"/>
      <c r="T11502"/>
    </row>
    <row r="11503" spans="9:20" x14ac:dyDescent="0.25">
      <c r="I11503" s="7"/>
      <c r="J11503" s="7"/>
      <c r="T11503"/>
    </row>
    <row r="11504" spans="9:20" x14ac:dyDescent="0.25">
      <c r="I11504" s="7"/>
      <c r="J11504" s="7"/>
      <c r="T11504"/>
    </row>
    <row r="11505" spans="9:20" x14ac:dyDescent="0.25">
      <c r="I11505" s="7"/>
      <c r="J11505" s="7"/>
      <c r="T11505"/>
    </row>
    <row r="11506" spans="9:20" x14ac:dyDescent="0.25">
      <c r="I11506" s="7"/>
      <c r="J11506" s="7"/>
      <c r="T11506"/>
    </row>
    <row r="11507" spans="9:20" x14ac:dyDescent="0.25">
      <c r="I11507" s="7"/>
      <c r="J11507" s="7"/>
      <c r="T11507"/>
    </row>
    <row r="11508" spans="9:20" x14ac:dyDescent="0.25">
      <c r="I11508" s="7"/>
      <c r="J11508" s="7"/>
      <c r="T11508"/>
    </row>
    <row r="11509" spans="9:20" x14ac:dyDescent="0.25">
      <c r="I11509" s="7"/>
      <c r="J11509" s="7"/>
      <c r="T11509"/>
    </row>
    <row r="11510" spans="9:20" x14ac:dyDescent="0.25">
      <c r="I11510" s="7"/>
      <c r="J11510" s="7"/>
      <c r="T11510"/>
    </row>
    <row r="11511" spans="9:20" x14ac:dyDescent="0.25">
      <c r="I11511" s="7"/>
      <c r="J11511" s="7"/>
      <c r="T11511"/>
    </row>
    <row r="11512" spans="9:20" x14ac:dyDescent="0.25">
      <c r="I11512" s="7"/>
      <c r="J11512" s="7"/>
      <c r="T11512"/>
    </row>
    <row r="11513" spans="9:20" x14ac:dyDescent="0.25">
      <c r="I11513" s="7"/>
      <c r="J11513" s="7"/>
      <c r="T11513"/>
    </row>
    <row r="11514" spans="9:20" x14ac:dyDescent="0.25">
      <c r="I11514" s="7"/>
      <c r="J11514" s="7"/>
      <c r="T11514"/>
    </row>
    <row r="11515" spans="9:20" x14ac:dyDescent="0.25">
      <c r="I11515" s="7"/>
      <c r="J11515" s="7"/>
      <c r="T11515"/>
    </row>
    <row r="11516" spans="9:20" x14ac:dyDescent="0.25">
      <c r="I11516" s="7"/>
      <c r="J11516" s="7"/>
      <c r="T11516"/>
    </row>
    <row r="11517" spans="9:20" x14ac:dyDescent="0.25">
      <c r="I11517" s="7"/>
      <c r="J11517" s="7"/>
      <c r="T11517"/>
    </row>
    <row r="11518" spans="9:20" x14ac:dyDescent="0.25">
      <c r="I11518" s="7"/>
      <c r="J11518" s="7"/>
      <c r="T11518"/>
    </row>
    <row r="11519" spans="9:20" x14ac:dyDescent="0.25">
      <c r="I11519" s="7"/>
      <c r="J11519" s="7"/>
      <c r="T11519"/>
    </row>
    <row r="11520" spans="9:20" x14ac:dyDescent="0.25">
      <c r="I11520" s="7"/>
      <c r="J11520" s="7"/>
      <c r="T11520"/>
    </row>
    <row r="11521" spans="9:20" x14ac:dyDescent="0.25">
      <c r="I11521" s="7"/>
      <c r="J11521" s="7"/>
      <c r="T11521"/>
    </row>
    <row r="11522" spans="9:20" x14ac:dyDescent="0.25">
      <c r="I11522" s="7"/>
      <c r="J11522" s="7"/>
      <c r="T11522"/>
    </row>
    <row r="11523" spans="9:20" x14ac:dyDescent="0.25">
      <c r="I11523" s="7"/>
      <c r="J11523" s="7"/>
      <c r="T11523"/>
    </row>
    <row r="11524" spans="9:20" x14ac:dyDescent="0.25">
      <c r="I11524" s="7"/>
      <c r="J11524" s="7"/>
      <c r="T11524"/>
    </row>
    <row r="11525" spans="9:20" x14ac:dyDescent="0.25">
      <c r="I11525" s="7"/>
      <c r="J11525" s="7"/>
      <c r="T11525"/>
    </row>
    <row r="11526" spans="9:20" x14ac:dyDescent="0.25">
      <c r="I11526" s="7"/>
      <c r="J11526" s="7"/>
      <c r="T11526"/>
    </row>
    <row r="11527" spans="9:20" x14ac:dyDescent="0.25">
      <c r="I11527" s="7"/>
      <c r="J11527" s="7"/>
      <c r="T11527"/>
    </row>
    <row r="11528" spans="9:20" x14ac:dyDescent="0.25">
      <c r="I11528" s="7"/>
      <c r="J11528" s="7"/>
      <c r="T11528"/>
    </row>
    <row r="11529" spans="9:20" x14ac:dyDescent="0.25">
      <c r="I11529" s="7"/>
      <c r="J11529" s="7"/>
      <c r="T11529"/>
    </row>
    <row r="11530" spans="9:20" x14ac:dyDescent="0.25">
      <c r="I11530" s="7"/>
      <c r="J11530" s="7"/>
      <c r="T11530"/>
    </row>
    <row r="11531" spans="9:20" x14ac:dyDescent="0.25">
      <c r="I11531" s="7"/>
      <c r="J11531" s="7"/>
      <c r="T11531"/>
    </row>
    <row r="11532" spans="9:20" x14ac:dyDescent="0.25">
      <c r="I11532" s="7"/>
      <c r="J11532" s="7"/>
      <c r="T11532"/>
    </row>
    <row r="11533" spans="9:20" x14ac:dyDescent="0.25">
      <c r="I11533" s="7"/>
      <c r="J11533" s="7"/>
      <c r="T11533"/>
    </row>
    <row r="11534" spans="9:20" x14ac:dyDescent="0.25">
      <c r="I11534" s="7"/>
      <c r="J11534" s="7"/>
      <c r="T11534"/>
    </row>
    <row r="11535" spans="9:20" x14ac:dyDescent="0.25">
      <c r="I11535" s="7"/>
      <c r="J11535" s="7"/>
      <c r="T11535"/>
    </row>
    <row r="11536" spans="9:20" x14ac:dyDescent="0.25">
      <c r="I11536" s="7"/>
      <c r="J11536" s="7"/>
      <c r="T11536"/>
    </row>
    <row r="11537" spans="9:20" x14ac:dyDescent="0.25">
      <c r="I11537" s="7"/>
      <c r="J11537" s="7"/>
      <c r="T11537"/>
    </row>
    <row r="11538" spans="9:20" x14ac:dyDescent="0.25">
      <c r="I11538" s="7"/>
      <c r="J11538" s="7"/>
      <c r="T11538"/>
    </row>
    <row r="11539" spans="9:20" x14ac:dyDescent="0.25">
      <c r="I11539" s="7"/>
      <c r="J11539" s="7"/>
      <c r="T11539"/>
    </row>
    <row r="11540" spans="9:20" x14ac:dyDescent="0.25">
      <c r="I11540" s="7"/>
      <c r="J11540" s="7"/>
      <c r="T11540"/>
    </row>
    <row r="11541" spans="9:20" x14ac:dyDescent="0.25">
      <c r="I11541" s="7"/>
      <c r="J11541" s="7"/>
      <c r="T11541"/>
    </row>
    <row r="11542" spans="9:20" x14ac:dyDescent="0.25">
      <c r="I11542" s="7"/>
      <c r="J11542" s="7"/>
      <c r="T11542"/>
    </row>
    <row r="11543" spans="9:20" x14ac:dyDescent="0.25">
      <c r="I11543" s="7"/>
      <c r="J11543" s="7"/>
      <c r="T11543"/>
    </row>
    <row r="11544" spans="9:20" x14ac:dyDescent="0.25">
      <c r="I11544" s="7"/>
      <c r="J11544" s="7"/>
      <c r="T11544"/>
    </row>
    <row r="11545" spans="9:20" x14ac:dyDescent="0.25">
      <c r="I11545" s="7"/>
      <c r="J11545" s="7"/>
      <c r="T11545"/>
    </row>
    <row r="11546" spans="9:20" x14ac:dyDescent="0.25">
      <c r="I11546" s="7"/>
      <c r="J11546" s="7"/>
      <c r="T11546"/>
    </row>
    <row r="11547" spans="9:20" x14ac:dyDescent="0.25">
      <c r="I11547" s="7"/>
      <c r="J11547" s="7"/>
      <c r="T11547"/>
    </row>
    <row r="11548" spans="9:20" x14ac:dyDescent="0.25">
      <c r="I11548" s="7"/>
      <c r="J11548" s="7"/>
      <c r="T11548"/>
    </row>
    <row r="11549" spans="9:20" x14ac:dyDescent="0.25">
      <c r="I11549" s="7"/>
      <c r="J11549" s="7"/>
      <c r="T11549"/>
    </row>
    <row r="11550" spans="9:20" x14ac:dyDescent="0.25">
      <c r="I11550" s="7"/>
      <c r="J11550" s="7"/>
      <c r="T11550"/>
    </row>
    <row r="11551" spans="9:20" x14ac:dyDescent="0.25">
      <c r="I11551" s="7"/>
      <c r="J11551" s="7"/>
      <c r="T11551"/>
    </row>
    <row r="11552" spans="9:20" x14ac:dyDescent="0.25">
      <c r="I11552" s="7"/>
      <c r="J11552" s="7"/>
      <c r="T11552"/>
    </row>
    <row r="11553" spans="9:20" x14ac:dyDescent="0.25">
      <c r="I11553" s="7"/>
      <c r="J11553" s="7"/>
      <c r="T11553"/>
    </row>
    <row r="11554" spans="9:20" x14ac:dyDescent="0.25">
      <c r="I11554" s="7"/>
      <c r="J11554" s="7"/>
      <c r="T11554"/>
    </row>
    <row r="11555" spans="9:20" x14ac:dyDescent="0.25">
      <c r="I11555" s="7"/>
      <c r="J11555" s="7"/>
      <c r="T11555"/>
    </row>
    <row r="11556" spans="9:20" x14ac:dyDescent="0.25">
      <c r="I11556" s="7"/>
      <c r="J11556" s="7"/>
      <c r="T11556"/>
    </row>
    <row r="11557" spans="9:20" x14ac:dyDescent="0.25">
      <c r="I11557" s="7"/>
      <c r="J11557" s="7"/>
      <c r="T11557"/>
    </row>
    <row r="11558" spans="9:20" x14ac:dyDescent="0.25">
      <c r="I11558" s="7"/>
      <c r="J11558" s="7"/>
      <c r="T11558"/>
    </row>
    <row r="11559" spans="9:20" x14ac:dyDescent="0.25">
      <c r="I11559" s="7"/>
      <c r="J11559" s="7"/>
      <c r="T11559"/>
    </row>
    <row r="11560" spans="9:20" x14ac:dyDescent="0.25">
      <c r="I11560" s="7"/>
      <c r="J11560" s="7"/>
      <c r="T11560"/>
    </row>
    <row r="11561" spans="9:20" x14ac:dyDescent="0.25">
      <c r="I11561" s="7"/>
      <c r="J11561" s="7"/>
      <c r="T11561"/>
    </row>
    <row r="11562" spans="9:20" x14ac:dyDescent="0.25">
      <c r="I11562" s="7"/>
      <c r="J11562" s="7"/>
      <c r="T11562"/>
    </row>
    <row r="11563" spans="9:20" x14ac:dyDescent="0.25">
      <c r="I11563" s="7"/>
      <c r="J11563" s="7"/>
      <c r="T11563"/>
    </row>
    <row r="11564" spans="9:20" x14ac:dyDescent="0.25">
      <c r="I11564" s="7"/>
      <c r="J11564" s="7"/>
      <c r="T11564"/>
    </row>
    <row r="11565" spans="9:20" x14ac:dyDescent="0.25">
      <c r="I11565" s="7"/>
      <c r="J11565" s="7"/>
      <c r="T11565"/>
    </row>
    <row r="11566" spans="9:20" x14ac:dyDescent="0.25">
      <c r="I11566" s="7"/>
      <c r="J11566" s="7"/>
      <c r="T11566"/>
    </row>
    <row r="11567" spans="9:20" x14ac:dyDescent="0.25">
      <c r="I11567" s="7"/>
      <c r="J11567" s="7"/>
      <c r="T11567"/>
    </row>
    <row r="11568" spans="9:20" x14ac:dyDescent="0.25">
      <c r="I11568" s="7"/>
      <c r="J11568" s="7"/>
      <c r="T11568"/>
    </row>
    <row r="11569" spans="9:20" x14ac:dyDescent="0.25">
      <c r="I11569" s="7"/>
      <c r="J11569" s="7"/>
      <c r="T11569"/>
    </row>
    <row r="11570" spans="9:20" x14ac:dyDescent="0.25">
      <c r="I11570" s="7"/>
      <c r="J11570" s="7"/>
      <c r="T11570"/>
    </row>
    <row r="11571" spans="9:20" x14ac:dyDescent="0.25">
      <c r="I11571" s="7"/>
      <c r="J11571" s="7"/>
      <c r="T11571"/>
    </row>
    <row r="11572" spans="9:20" x14ac:dyDescent="0.25">
      <c r="I11572" s="7"/>
      <c r="J11572" s="7"/>
      <c r="T11572"/>
    </row>
    <row r="11573" spans="9:20" x14ac:dyDescent="0.25">
      <c r="I11573" s="7"/>
      <c r="J11573" s="7"/>
      <c r="T11573"/>
    </row>
    <row r="11574" spans="9:20" x14ac:dyDescent="0.25">
      <c r="I11574" s="7"/>
      <c r="J11574" s="7"/>
      <c r="T11574"/>
    </row>
    <row r="11575" spans="9:20" x14ac:dyDescent="0.25">
      <c r="I11575" s="7"/>
      <c r="J11575" s="7"/>
      <c r="T11575"/>
    </row>
    <row r="11576" spans="9:20" x14ac:dyDescent="0.25">
      <c r="I11576" s="7"/>
      <c r="J11576" s="7"/>
      <c r="T11576"/>
    </row>
    <row r="11577" spans="9:20" x14ac:dyDescent="0.25">
      <c r="I11577" s="7"/>
      <c r="J11577" s="7"/>
      <c r="T11577"/>
    </row>
    <row r="11578" spans="9:20" x14ac:dyDescent="0.25">
      <c r="I11578" s="7"/>
      <c r="J11578" s="7"/>
      <c r="T11578"/>
    </row>
    <row r="11579" spans="9:20" x14ac:dyDescent="0.25">
      <c r="I11579" s="7"/>
      <c r="J11579" s="7"/>
      <c r="T11579"/>
    </row>
    <row r="11580" spans="9:20" x14ac:dyDescent="0.25">
      <c r="I11580" s="7"/>
      <c r="J11580" s="7"/>
      <c r="T11580"/>
    </row>
    <row r="11581" spans="9:20" x14ac:dyDescent="0.25">
      <c r="I11581" s="7"/>
      <c r="J11581" s="7"/>
      <c r="T11581"/>
    </row>
    <row r="11582" spans="9:20" x14ac:dyDescent="0.25">
      <c r="I11582" s="7"/>
      <c r="J11582" s="7"/>
      <c r="T11582"/>
    </row>
    <row r="11583" spans="9:20" x14ac:dyDescent="0.25">
      <c r="I11583" s="7"/>
      <c r="J11583" s="7"/>
      <c r="T11583"/>
    </row>
    <row r="11584" spans="9:20" x14ac:dyDescent="0.25">
      <c r="I11584" s="7"/>
      <c r="J11584" s="7"/>
      <c r="T11584"/>
    </row>
    <row r="11585" spans="9:20" x14ac:dyDescent="0.25">
      <c r="I11585" s="7"/>
      <c r="J11585" s="7"/>
      <c r="T11585"/>
    </row>
    <row r="11586" spans="9:20" x14ac:dyDescent="0.25">
      <c r="I11586" s="7"/>
      <c r="J11586" s="7"/>
      <c r="T11586"/>
    </row>
    <row r="11587" spans="9:20" x14ac:dyDescent="0.25">
      <c r="I11587" s="7"/>
      <c r="J11587" s="7"/>
      <c r="T11587"/>
    </row>
    <row r="11588" spans="9:20" x14ac:dyDescent="0.25">
      <c r="I11588" s="7"/>
      <c r="J11588" s="7"/>
      <c r="T11588"/>
    </row>
    <row r="11589" spans="9:20" x14ac:dyDescent="0.25">
      <c r="I11589" s="7"/>
      <c r="J11589" s="7"/>
      <c r="T11589"/>
    </row>
    <row r="11590" spans="9:20" x14ac:dyDescent="0.25">
      <c r="I11590" s="7"/>
      <c r="J11590" s="7"/>
      <c r="T11590"/>
    </row>
    <row r="11591" spans="9:20" x14ac:dyDescent="0.25">
      <c r="I11591" s="7"/>
      <c r="J11591" s="7"/>
      <c r="T11591"/>
    </row>
    <row r="11592" spans="9:20" x14ac:dyDescent="0.25">
      <c r="I11592" s="7"/>
      <c r="J11592" s="7"/>
      <c r="T11592"/>
    </row>
    <row r="11593" spans="9:20" x14ac:dyDescent="0.25">
      <c r="I11593" s="7"/>
      <c r="J11593" s="7"/>
      <c r="T11593"/>
    </row>
    <row r="11594" spans="9:20" x14ac:dyDescent="0.25">
      <c r="I11594" s="7"/>
      <c r="J11594" s="7"/>
      <c r="T11594"/>
    </row>
    <row r="11595" spans="9:20" x14ac:dyDescent="0.25">
      <c r="I11595" s="7"/>
      <c r="J11595" s="7"/>
      <c r="T11595"/>
    </row>
    <row r="11596" spans="9:20" x14ac:dyDescent="0.25">
      <c r="I11596" s="7"/>
      <c r="J11596" s="7"/>
      <c r="T11596"/>
    </row>
    <row r="11597" spans="9:20" x14ac:dyDescent="0.25">
      <c r="I11597" s="7"/>
      <c r="J11597" s="7"/>
      <c r="T11597"/>
    </row>
    <row r="11598" spans="9:20" x14ac:dyDescent="0.25">
      <c r="I11598" s="7"/>
      <c r="J11598" s="7"/>
      <c r="T11598"/>
    </row>
    <row r="11599" spans="9:20" x14ac:dyDescent="0.25">
      <c r="I11599" s="7"/>
      <c r="J11599" s="7"/>
      <c r="T11599"/>
    </row>
    <row r="11600" spans="9:20" x14ac:dyDescent="0.25">
      <c r="I11600" s="7"/>
      <c r="J11600" s="7"/>
      <c r="T11600"/>
    </row>
    <row r="11601" spans="9:20" x14ac:dyDescent="0.25">
      <c r="I11601" s="7"/>
      <c r="J11601" s="7"/>
      <c r="T11601"/>
    </row>
    <row r="11602" spans="9:20" x14ac:dyDescent="0.25">
      <c r="I11602" s="7"/>
      <c r="J11602" s="7"/>
      <c r="T11602"/>
    </row>
    <row r="11603" spans="9:20" x14ac:dyDescent="0.25">
      <c r="I11603" s="7"/>
      <c r="J11603" s="7"/>
      <c r="T11603"/>
    </row>
    <row r="11604" spans="9:20" x14ac:dyDescent="0.25">
      <c r="I11604" s="7"/>
      <c r="J11604" s="7"/>
      <c r="T11604"/>
    </row>
    <row r="11605" spans="9:20" x14ac:dyDescent="0.25">
      <c r="I11605" s="7"/>
      <c r="J11605" s="7"/>
      <c r="T11605"/>
    </row>
    <row r="11606" spans="9:20" x14ac:dyDescent="0.25">
      <c r="I11606" s="7"/>
      <c r="J11606" s="7"/>
      <c r="T11606"/>
    </row>
    <row r="11607" spans="9:20" x14ac:dyDescent="0.25">
      <c r="I11607" s="7"/>
      <c r="J11607" s="7"/>
      <c r="T11607"/>
    </row>
    <row r="11608" spans="9:20" x14ac:dyDescent="0.25">
      <c r="I11608" s="7"/>
      <c r="J11608" s="7"/>
      <c r="T11608"/>
    </row>
    <row r="11609" spans="9:20" x14ac:dyDescent="0.25">
      <c r="I11609" s="7"/>
      <c r="J11609" s="7"/>
      <c r="T11609"/>
    </row>
    <row r="11610" spans="9:20" x14ac:dyDescent="0.25">
      <c r="I11610" s="7"/>
      <c r="J11610" s="7"/>
      <c r="T11610"/>
    </row>
    <row r="11611" spans="9:20" x14ac:dyDescent="0.25">
      <c r="I11611" s="7"/>
      <c r="J11611" s="7"/>
      <c r="T11611"/>
    </row>
    <row r="11612" spans="9:20" x14ac:dyDescent="0.25">
      <c r="I11612" s="7"/>
      <c r="J11612" s="7"/>
      <c r="T11612"/>
    </row>
    <row r="11613" spans="9:20" x14ac:dyDescent="0.25">
      <c r="I11613" s="7"/>
      <c r="J11613" s="7"/>
      <c r="T11613"/>
    </row>
    <row r="11614" spans="9:20" x14ac:dyDescent="0.25">
      <c r="I11614" s="7"/>
      <c r="J11614" s="7"/>
      <c r="T11614"/>
    </row>
    <row r="11615" spans="9:20" x14ac:dyDescent="0.25">
      <c r="I11615" s="7"/>
      <c r="J11615" s="7"/>
      <c r="T11615"/>
    </row>
    <row r="11616" spans="9:20" x14ac:dyDescent="0.25">
      <c r="I11616" s="7"/>
      <c r="J11616" s="7"/>
      <c r="T11616"/>
    </row>
    <row r="11617" spans="9:20" x14ac:dyDescent="0.25">
      <c r="I11617" s="7"/>
      <c r="J11617" s="7"/>
      <c r="T11617"/>
    </row>
    <row r="11618" spans="9:20" x14ac:dyDescent="0.25">
      <c r="I11618" s="7"/>
      <c r="J11618" s="7"/>
      <c r="T11618"/>
    </row>
    <row r="11619" spans="9:20" x14ac:dyDescent="0.25">
      <c r="I11619" s="7"/>
      <c r="J11619" s="7"/>
      <c r="T11619"/>
    </row>
    <row r="11620" spans="9:20" x14ac:dyDescent="0.25">
      <c r="I11620" s="7"/>
      <c r="J11620" s="7"/>
      <c r="T11620"/>
    </row>
    <row r="11621" spans="9:20" x14ac:dyDescent="0.25">
      <c r="I11621" s="7"/>
      <c r="J11621" s="7"/>
      <c r="T11621"/>
    </row>
    <row r="11622" spans="9:20" x14ac:dyDescent="0.25">
      <c r="I11622" s="7"/>
      <c r="J11622" s="7"/>
      <c r="T11622"/>
    </row>
    <row r="11623" spans="9:20" x14ac:dyDescent="0.25">
      <c r="I11623" s="7"/>
      <c r="J11623" s="7"/>
      <c r="T11623"/>
    </row>
    <row r="11624" spans="9:20" x14ac:dyDescent="0.25">
      <c r="I11624" s="7"/>
      <c r="J11624" s="7"/>
      <c r="T11624"/>
    </row>
    <row r="11625" spans="9:20" x14ac:dyDescent="0.25">
      <c r="I11625" s="7"/>
      <c r="J11625" s="7"/>
      <c r="T11625"/>
    </row>
    <row r="11626" spans="9:20" x14ac:dyDescent="0.25">
      <c r="I11626" s="7"/>
      <c r="J11626" s="7"/>
      <c r="T11626"/>
    </row>
    <row r="11627" spans="9:20" x14ac:dyDescent="0.25">
      <c r="I11627" s="7"/>
      <c r="J11627" s="7"/>
      <c r="T11627"/>
    </row>
    <row r="11628" spans="9:20" x14ac:dyDescent="0.25">
      <c r="I11628" s="7"/>
      <c r="J11628" s="7"/>
      <c r="T11628"/>
    </row>
    <row r="11629" spans="9:20" x14ac:dyDescent="0.25">
      <c r="I11629" s="7"/>
      <c r="J11629" s="7"/>
      <c r="T11629"/>
    </row>
    <row r="11630" spans="9:20" x14ac:dyDescent="0.25">
      <c r="I11630" s="7"/>
      <c r="J11630" s="7"/>
      <c r="T11630"/>
    </row>
    <row r="11631" spans="9:20" x14ac:dyDescent="0.25">
      <c r="I11631" s="7"/>
      <c r="J11631" s="7"/>
      <c r="T11631"/>
    </row>
    <row r="11632" spans="9:20" x14ac:dyDescent="0.25">
      <c r="I11632" s="7"/>
      <c r="J11632" s="7"/>
      <c r="T11632"/>
    </row>
    <row r="11633" spans="9:20" x14ac:dyDescent="0.25">
      <c r="I11633" s="7"/>
      <c r="J11633" s="7"/>
      <c r="T11633"/>
    </row>
    <row r="11634" spans="9:20" x14ac:dyDescent="0.25">
      <c r="I11634" s="7"/>
      <c r="J11634" s="7"/>
      <c r="T11634"/>
    </row>
    <row r="11635" spans="9:20" x14ac:dyDescent="0.25">
      <c r="I11635" s="7"/>
      <c r="J11635" s="7"/>
      <c r="T11635"/>
    </row>
    <row r="11636" spans="9:20" x14ac:dyDescent="0.25">
      <c r="I11636" s="7"/>
      <c r="J11636" s="7"/>
      <c r="T11636"/>
    </row>
    <row r="11637" spans="9:20" x14ac:dyDescent="0.25">
      <c r="I11637" s="7"/>
      <c r="J11637" s="7"/>
      <c r="T11637"/>
    </row>
    <row r="11638" spans="9:20" x14ac:dyDescent="0.25">
      <c r="I11638" s="7"/>
      <c r="J11638" s="7"/>
      <c r="T11638"/>
    </row>
    <row r="11639" spans="9:20" x14ac:dyDescent="0.25">
      <c r="I11639" s="7"/>
      <c r="J11639" s="7"/>
      <c r="T11639"/>
    </row>
    <row r="11640" spans="9:20" x14ac:dyDescent="0.25">
      <c r="I11640" s="7"/>
      <c r="J11640" s="7"/>
      <c r="T11640"/>
    </row>
    <row r="11641" spans="9:20" x14ac:dyDescent="0.25">
      <c r="I11641" s="7"/>
      <c r="J11641" s="7"/>
      <c r="T11641"/>
    </row>
    <row r="11642" spans="9:20" x14ac:dyDescent="0.25">
      <c r="I11642" s="7"/>
      <c r="J11642" s="7"/>
      <c r="T11642"/>
    </row>
    <row r="11643" spans="9:20" x14ac:dyDescent="0.25">
      <c r="I11643" s="7"/>
      <c r="J11643" s="7"/>
      <c r="T11643"/>
    </row>
    <row r="11644" spans="9:20" x14ac:dyDescent="0.25">
      <c r="I11644" s="7"/>
      <c r="J11644" s="7"/>
      <c r="T11644"/>
    </row>
    <row r="11645" spans="9:20" x14ac:dyDescent="0.25">
      <c r="I11645" s="7"/>
      <c r="J11645" s="7"/>
      <c r="T11645"/>
    </row>
    <row r="11646" spans="9:20" x14ac:dyDescent="0.25">
      <c r="I11646" s="7"/>
      <c r="J11646" s="7"/>
      <c r="T11646"/>
    </row>
    <row r="11647" spans="9:20" x14ac:dyDescent="0.25">
      <c r="I11647" s="7"/>
      <c r="J11647" s="7"/>
      <c r="T11647"/>
    </row>
    <row r="11648" spans="9:20" x14ac:dyDescent="0.25">
      <c r="I11648" s="7"/>
      <c r="J11648" s="7"/>
      <c r="T11648"/>
    </row>
    <row r="11649" spans="9:20" x14ac:dyDescent="0.25">
      <c r="I11649" s="7"/>
      <c r="J11649" s="7"/>
      <c r="T11649"/>
    </row>
    <row r="11650" spans="9:20" x14ac:dyDescent="0.25">
      <c r="I11650" s="7"/>
      <c r="J11650" s="7"/>
      <c r="T11650"/>
    </row>
    <row r="11651" spans="9:20" x14ac:dyDescent="0.25">
      <c r="I11651" s="7"/>
      <c r="J11651" s="7"/>
      <c r="T11651"/>
    </row>
    <row r="11652" spans="9:20" x14ac:dyDescent="0.25">
      <c r="I11652" s="7"/>
      <c r="J11652" s="7"/>
      <c r="T11652"/>
    </row>
    <row r="11653" spans="9:20" x14ac:dyDescent="0.25">
      <c r="I11653" s="7"/>
      <c r="J11653" s="7"/>
      <c r="T11653"/>
    </row>
    <row r="11654" spans="9:20" x14ac:dyDescent="0.25">
      <c r="I11654" s="7"/>
      <c r="J11654" s="7"/>
      <c r="T11654"/>
    </row>
    <row r="11655" spans="9:20" x14ac:dyDescent="0.25">
      <c r="I11655" s="7"/>
      <c r="J11655" s="7"/>
      <c r="T11655"/>
    </row>
    <row r="11656" spans="9:20" x14ac:dyDescent="0.25">
      <c r="I11656" s="7"/>
      <c r="J11656" s="7"/>
      <c r="T11656"/>
    </row>
    <row r="11657" spans="9:20" x14ac:dyDescent="0.25">
      <c r="I11657" s="7"/>
      <c r="J11657" s="7"/>
      <c r="T11657"/>
    </row>
    <row r="11658" spans="9:20" x14ac:dyDescent="0.25">
      <c r="I11658" s="7"/>
      <c r="J11658" s="7"/>
      <c r="T11658"/>
    </row>
    <row r="11659" spans="9:20" x14ac:dyDescent="0.25">
      <c r="I11659" s="7"/>
      <c r="J11659" s="7"/>
      <c r="T11659"/>
    </row>
    <row r="11660" spans="9:20" x14ac:dyDescent="0.25">
      <c r="I11660" s="7"/>
      <c r="J11660" s="7"/>
      <c r="T11660"/>
    </row>
    <row r="11661" spans="9:20" x14ac:dyDescent="0.25">
      <c r="I11661" s="7"/>
      <c r="J11661" s="7"/>
      <c r="T11661"/>
    </row>
    <row r="11662" spans="9:20" x14ac:dyDescent="0.25">
      <c r="I11662" s="7"/>
      <c r="J11662" s="7"/>
      <c r="T11662"/>
    </row>
    <row r="11663" spans="9:20" x14ac:dyDescent="0.25">
      <c r="I11663" s="7"/>
      <c r="J11663" s="7"/>
      <c r="T11663"/>
    </row>
    <row r="11664" spans="9:20" x14ac:dyDescent="0.25">
      <c r="I11664" s="7"/>
      <c r="J11664" s="7"/>
      <c r="T11664"/>
    </row>
    <row r="11665" spans="9:20" x14ac:dyDescent="0.25">
      <c r="I11665" s="7"/>
      <c r="J11665" s="7"/>
      <c r="T11665"/>
    </row>
    <row r="11666" spans="9:20" x14ac:dyDescent="0.25">
      <c r="I11666" s="7"/>
      <c r="J11666" s="7"/>
      <c r="T11666"/>
    </row>
    <row r="11667" spans="9:20" x14ac:dyDescent="0.25">
      <c r="I11667" s="7"/>
      <c r="J11667" s="7"/>
      <c r="T11667"/>
    </row>
    <row r="11668" spans="9:20" x14ac:dyDescent="0.25">
      <c r="I11668" s="7"/>
      <c r="J11668" s="7"/>
      <c r="T11668"/>
    </row>
    <row r="11669" spans="9:20" x14ac:dyDescent="0.25">
      <c r="I11669" s="7"/>
      <c r="J11669" s="7"/>
      <c r="T11669"/>
    </row>
    <row r="11670" spans="9:20" x14ac:dyDescent="0.25">
      <c r="I11670" s="7"/>
      <c r="J11670" s="7"/>
      <c r="T11670"/>
    </row>
    <row r="11671" spans="9:20" x14ac:dyDescent="0.25">
      <c r="I11671" s="7"/>
      <c r="J11671" s="7"/>
      <c r="T11671"/>
    </row>
    <row r="11672" spans="9:20" x14ac:dyDescent="0.25">
      <c r="I11672" s="7"/>
      <c r="J11672" s="7"/>
      <c r="T11672"/>
    </row>
    <row r="11673" spans="9:20" x14ac:dyDescent="0.25">
      <c r="I11673" s="7"/>
      <c r="J11673" s="7"/>
      <c r="T11673"/>
    </row>
    <row r="11674" spans="9:20" x14ac:dyDescent="0.25">
      <c r="I11674" s="7"/>
      <c r="J11674" s="7"/>
      <c r="T11674"/>
    </row>
    <row r="11675" spans="9:20" x14ac:dyDescent="0.25">
      <c r="I11675" s="7"/>
      <c r="J11675" s="7"/>
      <c r="T11675"/>
    </row>
    <row r="11676" spans="9:20" x14ac:dyDescent="0.25">
      <c r="I11676" s="7"/>
      <c r="J11676" s="7"/>
      <c r="T11676"/>
    </row>
    <row r="11677" spans="9:20" x14ac:dyDescent="0.25">
      <c r="I11677" s="7"/>
      <c r="J11677" s="7"/>
      <c r="T11677"/>
    </row>
    <row r="11678" spans="9:20" x14ac:dyDescent="0.25">
      <c r="I11678" s="7"/>
      <c r="J11678" s="7"/>
      <c r="T11678"/>
    </row>
    <row r="11679" spans="9:20" x14ac:dyDescent="0.25">
      <c r="I11679" s="7"/>
      <c r="J11679" s="7"/>
      <c r="T11679"/>
    </row>
    <row r="11680" spans="9:20" x14ac:dyDescent="0.25">
      <c r="I11680" s="7"/>
      <c r="J11680" s="7"/>
      <c r="T11680"/>
    </row>
    <row r="11681" spans="9:20" x14ac:dyDescent="0.25">
      <c r="I11681" s="7"/>
      <c r="J11681" s="7"/>
      <c r="T11681"/>
    </row>
    <row r="11682" spans="9:20" x14ac:dyDescent="0.25">
      <c r="I11682" s="7"/>
      <c r="J11682" s="7"/>
      <c r="T11682"/>
    </row>
    <row r="11683" spans="9:20" x14ac:dyDescent="0.25">
      <c r="I11683" s="7"/>
      <c r="J11683" s="7"/>
      <c r="T11683"/>
    </row>
    <row r="11684" spans="9:20" x14ac:dyDescent="0.25">
      <c r="I11684" s="7"/>
      <c r="J11684" s="7"/>
      <c r="T11684"/>
    </row>
    <row r="11685" spans="9:20" x14ac:dyDescent="0.25">
      <c r="I11685" s="7"/>
      <c r="J11685" s="7"/>
      <c r="T11685"/>
    </row>
    <row r="11686" spans="9:20" x14ac:dyDescent="0.25">
      <c r="I11686" s="7"/>
      <c r="J11686" s="7"/>
      <c r="T11686"/>
    </row>
    <row r="11687" spans="9:20" x14ac:dyDescent="0.25">
      <c r="I11687" s="7"/>
      <c r="J11687" s="7"/>
      <c r="T11687"/>
    </row>
    <row r="11688" spans="9:20" x14ac:dyDescent="0.25">
      <c r="I11688" s="7"/>
      <c r="J11688" s="7"/>
      <c r="T11688"/>
    </row>
    <row r="11689" spans="9:20" x14ac:dyDescent="0.25">
      <c r="I11689" s="7"/>
      <c r="J11689" s="7"/>
      <c r="T11689"/>
    </row>
    <row r="11690" spans="9:20" x14ac:dyDescent="0.25">
      <c r="I11690" s="7"/>
      <c r="J11690" s="7"/>
      <c r="T11690"/>
    </row>
    <row r="11691" spans="9:20" x14ac:dyDescent="0.25">
      <c r="I11691" s="7"/>
      <c r="J11691" s="7"/>
      <c r="T11691"/>
    </row>
    <row r="11692" spans="9:20" x14ac:dyDescent="0.25">
      <c r="I11692" s="7"/>
      <c r="J11692" s="7"/>
      <c r="T11692"/>
    </row>
    <row r="11693" spans="9:20" x14ac:dyDescent="0.25">
      <c r="I11693" s="7"/>
      <c r="J11693" s="7"/>
      <c r="T11693"/>
    </row>
    <row r="11694" spans="9:20" x14ac:dyDescent="0.25">
      <c r="I11694" s="7"/>
      <c r="J11694" s="7"/>
      <c r="T11694"/>
    </row>
    <row r="11695" spans="9:20" x14ac:dyDescent="0.25">
      <c r="I11695" s="7"/>
      <c r="J11695" s="7"/>
      <c r="T11695"/>
    </row>
    <row r="11696" spans="9:20" x14ac:dyDescent="0.25">
      <c r="I11696" s="7"/>
      <c r="J11696" s="7"/>
      <c r="T11696"/>
    </row>
    <row r="11697" spans="9:20" x14ac:dyDescent="0.25">
      <c r="I11697" s="7"/>
      <c r="J11697" s="7"/>
      <c r="T11697"/>
    </row>
    <row r="11698" spans="9:20" x14ac:dyDescent="0.25">
      <c r="I11698" s="7"/>
      <c r="J11698" s="7"/>
      <c r="T11698"/>
    </row>
    <row r="11699" spans="9:20" x14ac:dyDescent="0.25">
      <c r="I11699" s="7"/>
      <c r="J11699" s="7"/>
      <c r="T11699"/>
    </row>
    <row r="11700" spans="9:20" x14ac:dyDescent="0.25">
      <c r="I11700" s="7"/>
      <c r="J11700" s="7"/>
      <c r="T11700"/>
    </row>
    <row r="11701" spans="9:20" x14ac:dyDescent="0.25">
      <c r="I11701" s="7"/>
      <c r="J11701" s="7"/>
      <c r="T11701"/>
    </row>
    <row r="11702" spans="9:20" x14ac:dyDescent="0.25">
      <c r="I11702" s="7"/>
      <c r="J11702" s="7"/>
      <c r="T11702"/>
    </row>
    <row r="11703" spans="9:20" x14ac:dyDescent="0.25">
      <c r="I11703" s="7"/>
      <c r="J11703" s="7"/>
      <c r="T11703"/>
    </row>
    <row r="11704" spans="9:20" x14ac:dyDescent="0.25">
      <c r="I11704" s="7"/>
      <c r="J11704" s="7"/>
      <c r="T11704"/>
    </row>
    <row r="11705" spans="9:20" x14ac:dyDescent="0.25">
      <c r="I11705" s="7"/>
      <c r="J11705" s="7"/>
      <c r="T11705"/>
    </row>
    <row r="11706" spans="9:20" x14ac:dyDescent="0.25">
      <c r="I11706" s="7"/>
      <c r="J11706" s="7"/>
      <c r="T11706"/>
    </row>
    <row r="11707" spans="9:20" x14ac:dyDescent="0.25">
      <c r="I11707" s="7"/>
      <c r="J11707" s="7"/>
      <c r="T11707"/>
    </row>
    <row r="11708" spans="9:20" x14ac:dyDescent="0.25">
      <c r="I11708" s="7"/>
      <c r="J11708" s="7"/>
      <c r="T11708"/>
    </row>
    <row r="11709" spans="9:20" x14ac:dyDescent="0.25">
      <c r="I11709" s="7"/>
      <c r="J11709" s="7"/>
      <c r="T11709"/>
    </row>
    <row r="11710" spans="9:20" x14ac:dyDescent="0.25">
      <c r="I11710" s="7"/>
      <c r="J11710" s="7"/>
      <c r="T11710"/>
    </row>
    <row r="11711" spans="9:20" x14ac:dyDescent="0.25">
      <c r="I11711" s="7"/>
      <c r="J11711" s="7"/>
      <c r="T11711"/>
    </row>
    <row r="11712" spans="9:20" x14ac:dyDescent="0.25">
      <c r="I11712" s="7"/>
      <c r="J11712" s="7"/>
      <c r="T11712"/>
    </row>
    <row r="11713" spans="9:20" x14ac:dyDescent="0.25">
      <c r="I11713" s="7"/>
      <c r="J11713" s="7"/>
      <c r="T11713"/>
    </row>
    <row r="11714" spans="9:20" x14ac:dyDescent="0.25">
      <c r="I11714" s="7"/>
      <c r="J11714" s="7"/>
      <c r="T11714"/>
    </row>
    <row r="11715" spans="9:20" x14ac:dyDescent="0.25">
      <c r="I11715" s="7"/>
      <c r="J11715" s="7"/>
      <c r="T11715"/>
    </row>
    <row r="11716" spans="9:20" x14ac:dyDescent="0.25">
      <c r="I11716" s="7"/>
      <c r="J11716" s="7"/>
      <c r="T11716"/>
    </row>
    <row r="11717" spans="9:20" x14ac:dyDescent="0.25">
      <c r="I11717" s="7"/>
      <c r="J11717" s="7"/>
      <c r="T11717"/>
    </row>
    <row r="11718" spans="9:20" x14ac:dyDescent="0.25">
      <c r="I11718" s="7"/>
      <c r="J11718" s="7"/>
      <c r="T11718"/>
    </row>
    <row r="11719" spans="9:20" x14ac:dyDescent="0.25">
      <c r="I11719" s="7"/>
      <c r="J11719" s="7"/>
      <c r="T11719"/>
    </row>
    <row r="11720" spans="9:20" x14ac:dyDescent="0.25">
      <c r="I11720" s="7"/>
      <c r="J11720" s="7"/>
      <c r="T11720"/>
    </row>
    <row r="11721" spans="9:20" x14ac:dyDescent="0.25">
      <c r="I11721" s="7"/>
      <c r="J11721" s="7"/>
      <c r="T11721"/>
    </row>
    <row r="11722" spans="9:20" x14ac:dyDescent="0.25">
      <c r="I11722" s="7"/>
      <c r="J11722" s="7"/>
      <c r="T11722"/>
    </row>
    <row r="11723" spans="9:20" x14ac:dyDescent="0.25">
      <c r="I11723" s="7"/>
      <c r="J11723" s="7"/>
      <c r="T11723"/>
    </row>
    <row r="11724" spans="9:20" x14ac:dyDescent="0.25">
      <c r="I11724" s="7"/>
      <c r="J11724" s="7"/>
      <c r="T11724"/>
    </row>
    <row r="11725" spans="9:20" x14ac:dyDescent="0.25">
      <c r="I11725" s="7"/>
      <c r="J11725" s="7"/>
      <c r="T11725"/>
    </row>
    <row r="11726" spans="9:20" x14ac:dyDescent="0.25">
      <c r="I11726" s="7"/>
      <c r="J11726" s="7"/>
      <c r="T11726"/>
    </row>
    <row r="11727" spans="9:20" x14ac:dyDescent="0.25">
      <c r="I11727" s="7"/>
      <c r="J11727" s="7"/>
      <c r="T11727"/>
    </row>
    <row r="11728" spans="9:20" x14ac:dyDescent="0.25">
      <c r="I11728" s="7"/>
      <c r="J11728" s="7"/>
      <c r="T11728"/>
    </row>
    <row r="11729" spans="9:20" x14ac:dyDescent="0.25">
      <c r="I11729" s="7"/>
      <c r="J11729" s="7"/>
      <c r="T11729"/>
    </row>
    <row r="11730" spans="9:20" x14ac:dyDescent="0.25">
      <c r="I11730" s="7"/>
      <c r="J11730" s="7"/>
      <c r="T11730"/>
    </row>
    <row r="11731" spans="9:20" x14ac:dyDescent="0.25">
      <c r="I11731" s="7"/>
      <c r="J11731" s="7"/>
      <c r="T11731"/>
    </row>
    <row r="11732" spans="9:20" x14ac:dyDescent="0.25">
      <c r="I11732" s="7"/>
      <c r="J11732" s="7"/>
      <c r="T11732"/>
    </row>
    <row r="11733" spans="9:20" x14ac:dyDescent="0.25">
      <c r="I11733" s="7"/>
      <c r="J11733" s="7"/>
      <c r="T11733"/>
    </row>
    <row r="11734" spans="9:20" x14ac:dyDescent="0.25">
      <c r="I11734" s="7"/>
      <c r="J11734" s="7"/>
      <c r="T11734"/>
    </row>
    <row r="11735" spans="9:20" x14ac:dyDescent="0.25">
      <c r="I11735" s="7"/>
      <c r="J11735" s="7"/>
      <c r="T11735"/>
    </row>
    <row r="11736" spans="9:20" x14ac:dyDescent="0.25">
      <c r="I11736" s="7"/>
      <c r="J11736" s="7"/>
      <c r="T11736"/>
    </row>
    <row r="11737" spans="9:20" x14ac:dyDescent="0.25">
      <c r="I11737" s="7"/>
      <c r="J11737" s="7"/>
      <c r="T11737"/>
    </row>
    <row r="11738" spans="9:20" x14ac:dyDescent="0.25">
      <c r="I11738" s="7"/>
      <c r="J11738" s="7"/>
      <c r="T11738"/>
    </row>
    <row r="11739" spans="9:20" x14ac:dyDescent="0.25">
      <c r="I11739" s="7"/>
      <c r="J11739" s="7"/>
      <c r="T11739"/>
    </row>
    <row r="11740" spans="9:20" x14ac:dyDescent="0.25">
      <c r="I11740" s="7"/>
      <c r="J11740" s="7"/>
      <c r="T11740"/>
    </row>
    <row r="11741" spans="9:20" x14ac:dyDescent="0.25">
      <c r="I11741" s="7"/>
      <c r="J11741" s="7"/>
      <c r="T11741"/>
    </row>
    <row r="11742" spans="9:20" x14ac:dyDescent="0.25">
      <c r="I11742" s="7"/>
      <c r="J11742" s="7"/>
      <c r="T11742"/>
    </row>
    <row r="11743" spans="9:20" x14ac:dyDescent="0.25">
      <c r="I11743" s="7"/>
      <c r="J11743" s="7"/>
      <c r="T11743"/>
    </row>
    <row r="11744" spans="9:20" x14ac:dyDescent="0.25">
      <c r="I11744" s="7"/>
      <c r="J11744" s="7"/>
      <c r="T11744"/>
    </row>
    <row r="11745" spans="9:20" x14ac:dyDescent="0.25">
      <c r="I11745" s="7"/>
      <c r="J11745" s="7"/>
      <c r="T11745"/>
    </row>
    <row r="11746" spans="9:20" x14ac:dyDescent="0.25">
      <c r="I11746" s="7"/>
      <c r="J11746" s="7"/>
      <c r="T11746"/>
    </row>
    <row r="11747" spans="9:20" x14ac:dyDescent="0.25">
      <c r="I11747" s="7"/>
      <c r="J11747" s="7"/>
      <c r="T11747"/>
    </row>
    <row r="11748" spans="9:20" x14ac:dyDescent="0.25">
      <c r="I11748" s="7"/>
      <c r="J11748" s="7"/>
      <c r="T11748"/>
    </row>
    <row r="11749" spans="9:20" x14ac:dyDescent="0.25">
      <c r="I11749" s="7"/>
      <c r="J11749" s="7"/>
      <c r="T11749"/>
    </row>
    <row r="11750" spans="9:20" x14ac:dyDescent="0.25">
      <c r="I11750" s="7"/>
      <c r="J11750" s="7"/>
      <c r="T11750"/>
    </row>
    <row r="11751" spans="9:20" x14ac:dyDescent="0.25">
      <c r="I11751" s="7"/>
      <c r="J11751" s="7"/>
      <c r="T11751"/>
    </row>
    <row r="11752" spans="9:20" x14ac:dyDescent="0.25">
      <c r="I11752" s="7"/>
      <c r="J11752" s="7"/>
      <c r="T11752"/>
    </row>
    <row r="11753" spans="9:20" x14ac:dyDescent="0.25">
      <c r="I11753" s="7"/>
      <c r="J11753" s="7"/>
      <c r="T11753"/>
    </row>
    <row r="11754" spans="9:20" x14ac:dyDescent="0.25">
      <c r="I11754" s="7"/>
      <c r="J11754" s="7"/>
      <c r="T11754"/>
    </row>
    <row r="11755" spans="9:20" x14ac:dyDescent="0.25">
      <c r="I11755" s="7"/>
      <c r="J11755" s="7"/>
      <c r="T11755"/>
    </row>
    <row r="11756" spans="9:20" x14ac:dyDescent="0.25">
      <c r="I11756" s="7"/>
      <c r="J11756" s="7"/>
      <c r="T11756"/>
    </row>
    <row r="11757" spans="9:20" x14ac:dyDescent="0.25">
      <c r="I11757" s="7"/>
      <c r="J11757" s="7"/>
      <c r="T11757"/>
    </row>
    <row r="11758" spans="9:20" x14ac:dyDescent="0.25">
      <c r="I11758" s="7"/>
      <c r="J11758" s="7"/>
      <c r="T11758"/>
    </row>
    <row r="11759" spans="9:20" x14ac:dyDescent="0.25">
      <c r="I11759" s="7"/>
      <c r="J11759" s="7"/>
      <c r="T11759"/>
    </row>
    <row r="11760" spans="9:20" x14ac:dyDescent="0.25">
      <c r="I11760" s="7"/>
      <c r="J11760" s="7"/>
      <c r="T11760"/>
    </row>
    <row r="11761" spans="9:20" x14ac:dyDescent="0.25">
      <c r="I11761" s="7"/>
      <c r="J11761" s="7"/>
      <c r="T11761"/>
    </row>
    <row r="11762" spans="9:20" x14ac:dyDescent="0.25">
      <c r="I11762" s="7"/>
      <c r="J11762" s="7"/>
      <c r="T11762"/>
    </row>
    <row r="11763" spans="9:20" x14ac:dyDescent="0.25">
      <c r="I11763" s="7"/>
      <c r="J11763" s="7"/>
      <c r="T11763"/>
    </row>
    <row r="11764" spans="9:20" x14ac:dyDescent="0.25">
      <c r="I11764" s="7"/>
      <c r="J11764" s="7"/>
      <c r="T11764"/>
    </row>
    <row r="11765" spans="9:20" x14ac:dyDescent="0.25">
      <c r="I11765" s="7"/>
      <c r="J11765" s="7"/>
      <c r="T11765"/>
    </row>
    <row r="11766" spans="9:20" x14ac:dyDescent="0.25">
      <c r="I11766" s="7"/>
      <c r="J11766" s="7"/>
      <c r="T11766"/>
    </row>
    <row r="11767" spans="9:20" x14ac:dyDescent="0.25">
      <c r="I11767" s="7"/>
      <c r="J11767" s="7"/>
      <c r="T11767"/>
    </row>
    <row r="11768" spans="9:20" x14ac:dyDescent="0.25">
      <c r="I11768" s="7"/>
      <c r="J11768" s="7"/>
      <c r="T11768"/>
    </row>
    <row r="11769" spans="9:20" x14ac:dyDescent="0.25">
      <c r="I11769" s="7"/>
      <c r="J11769" s="7"/>
      <c r="T11769"/>
    </row>
    <row r="11770" spans="9:20" x14ac:dyDescent="0.25">
      <c r="I11770" s="7"/>
      <c r="J11770" s="7"/>
      <c r="T11770"/>
    </row>
    <row r="11771" spans="9:20" x14ac:dyDescent="0.25">
      <c r="I11771" s="7"/>
      <c r="J11771" s="7"/>
      <c r="T11771"/>
    </row>
    <row r="11772" spans="9:20" x14ac:dyDescent="0.25">
      <c r="I11772" s="7"/>
      <c r="J11772" s="7"/>
      <c r="T11772"/>
    </row>
    <row r="11773" spans="9:20" x14ac:dyDescent="0.25">
      <c r="I11773" s="7"/>
      <c r="J11773" s="7"/>
      <c r="T11773"/>
    </row>
    <row r="11774" spans="9:20" x14ac:dyDescent="0.25">
      <c r="I11774" s="7"/>
      <c r="J11774" s="7"/>
      <c r="T11774"/>
    </row>
    <row r="11775" spans="9:20" x14ac:dyDescent="0.25">
      <c r="I11775" s="7"/>
      <c r="J11775" s="7"/>
      <c r="T11775"/>
    </row>
    <row r="11776" spans="9:20" x14ac:dyDescent="0.25">
      <c r="I11776" s="7"/>
      <c r="J11776" s="7"/>
      <c r="T11776"/>
    </row>
    <row r="11777" spans="9:20" x14ac:dyDescent="0.25">
      <c r="I11777" s="7"/>
      <c r="J11777" s="7"/>
      <c r="T11777"/>
    </row>
    <row r="11778" spans="9:20" x14ac:dyDescent="0.25">
      <c r="I11778" s="7"/>
      <c r="J11778" s="7"/>
      <c r="T11778"/>
    </row>
    <row r="11779" spans="9:20" x14ac:dyDescent="0.25">
      <c r="I11779" s="7"/>
      <c r="J11779" s="7"/>
      <c r="T11779"/>
    </row>
    <row r="11780" spans="9:20" x14ac:dyDescent="0.25">
      <c r="I11780" s="7"/>
      <c r="J11780" s="7"/>
      <c r="T11780"/>
    </row>
    <row r="11781" spans="9:20" x14ac:dyDescent="0.25">
      <c r="I11781" s="7"/>
      <c r="J11781" s="7"/>
      <c r="T11781"/>
    </row>
    <row r="11782" spans="9:20" x14ac:dyDescent="0.25">
      <c r="I11782" s="7"/>
      <c r="J11782" s="7"/>
      <c r="T11782"/>
    </row>
    <row r="11783" spans="9:20" x14ac:dyDescent="0.25">
      <c r="I11783" s="7"/>
      <c r="J11783" s="7"/>
      <c r="T11783"/>
    </row>
    <row r="11784" spans="9:20" x14ac:dyDescent="0.25">
      <c r="I11784" s="7"/>
      <c r="J11784" s="7"/>
      <c r="T11784"/>
    </row>
    <row r="11785" spans="9:20" x14ac:dyDescent="0.25">
      <c r="I11785" s="7"/>
      <c r="J11785" s="7"/>
      <c r="T11785"/>
    </row>
    <row r="11786" spans="9:20" x14ac:dyDescent="0.25">
      <c r="I11786" s="7"/>
      <c r="J11786" s="7"/>
      <c r="T11786"/>
    </row>
    <row r="11787" spans="9:20" x14ac:dyDescent="0.25">
      <c r="I11787" s="7"/>
      <c r="J11787" s="7"/>
      <c r="T11787"/>
    </row>
    <row r="11788" spans="9:20" x14ac:dyDescent="0.25">
      <c r="I11788" s="7"/>
      <c r="J11788" s="7"/>
      <c r="T11788"/>
    </row>
    <row r="11789" spans="9:20" x14ac:dyDescent="0.25">
      <c r="I11789" s="7"/>
      <c r="J11789" s="7"/>
      <c r="T11789"/>
    </row>
    <row r="11790" spans="9:20" x14ac:dyDescent="0.25">
      <c r="I11790" s="7"/>
      <c r="J11790" s="7"/>
      <c r="T11790"/>
    </row>
    <row r="11791" spans="9:20" x14ac:dyDescent="0.25">
      <c r="I11791" s="7"/>
      <c r="J11791" s="7"/>
      <c r="T11791"/>
    </row>
    <row r="11792" spans="9:20" x14ac:dyDescent="0.25">
      <c r="I11792" s="7"/>
      <c r="J11792" s="7"/>
      <c r="T11792"/>
    </row>
    <row r="11793" spans="9:20" x14ac:dyDescent="0.25">
      <c r="I11793" s="7"/>
      <c r="J11793" s="7"/>
      <c r="T11793"/>
    </row>
    <row r="11794" spans="9:20" x14ac:dyDescent="0.25">
      <c r="I11794" s="7"/>
      <c r="J11794" s="7"/>
      <c r="T11794"/>
    </row>
    <row r="11795" spans="9:20" x14ac:dyDescent="0.25">
      <c r="I11795" s="7"/>
      <c r="J11795" s="7"/>
      <c r="T11795"/>
    </row>
    <row r="11796" spans="9:20" x14ac:dyDescent="0.25">
      <c r="I11796" s="7"/>
      <c r="J11796" s="7"/>
      <c r="T11796"/>
    </row>
    <row r="11797" spans="9:20" x14ac:dyDescent="0.25">
      <c r="I11797" s="7"/>
      <c r="J11797" s="7"/>
      <c r="T11797"/>
    </row>
    <row r="11798" spans="9:20" x14ac:dyDescent="0.25">
      <c r="I11798" s="7"/>
      <c r="J11798" s="7"/>
      <c r="T11798"/>
    </row>
    <row r="11799" spans="9:20" x14ac:dyDescent="0.25">
      <c r="I11799" s="7"/>
      <c r="J11799" s="7"/>
      <c r="T11799"/>
    </row>
    <row r="11800" spans="9:20" x14ac:dyDescent="0.25">
      <c r="I11800" s="7"/>
      <c r="J11800" s="7"/>
      <c r="T11800"/>
    </row>
    <row r="11801" spans="9:20" x14ac:dyDescent="0.25">
      <c r="I11801" s="7"/>
      <c r="J11801" s="7"/>
      <c r="T11801"/>
    </row>
    <row r="11802" spans="9:20" x14ac:dyDescent="0.25">
      <c r="I11802" s="7"/>
      <c r="J11802" s="7"/>
      <c r="T11802"/>
    </row>
    <row r="11803" spans="9:20" x14ac:dyDescent="0.25">
      <c r="I11803" s="7"/>
      <c r="J11803" s="7"/>
      <c r="T11803"/>
    </row>
    <row r="11804" spans="9:20" x14ac:dyDescent="0.25">
      <c r="I11804" s="7"/>
      <c r="J11804" s="7"/>
      <c r="T11804"/>
    </row>
    <row r="11805" spans="9:20" x14ac:dyDescent="0.25">
      <c r="I11805" s="7"/>
      <c r="J11805" s="7"/>
      <c r="T11805"/>
    </row>
    <row r="11806" spans="9:20" x14ac:dyDescent="0.25">
      <c r="I11806" s="7"/>
      <c r="J11806" s="7"/>
      <c r="T11806"/>
    </row>
    <row r="11807" spans="9:20" x14ac:dyDescent="0.25">
      <c r="I11807" s="7"/>
      <c r="J11807" s="7"/>
      <c r="T11807"/>
    </row>
    <row r="11808" spans="9:20" x14ac:dyDescent="0.25">
      <c r="I11808" s="7"/>
      <c r="J11808" s="7"/>
      <c r="T11808"/>
    </row>
    <row r="11809" spans="9:20" x14ac:dyDescent="0.25">
      <c r="I11809" s="7"/>
      <c r="J11809" s="7"/>
      <c r="T11809"/>
    </row>
    <row r="11810" spans="9:20" x14ac:dyDescent="0.25">
      <c r="I11810" s="7"/>
      <c r="J11810" s="7"/>
      <c r="T11810"/>
    </row>
    <row r="11811" spans="9:20" x14ac:dyDescent="0.25">
      <c r="I11811" s="7"/>
      <c r="J11811" s="7"/>
      <c r="T11811"/>
    </row>
    <row r="11812" spans="9:20" x14ac:dyDescent="0.25">
      <c r="I11812" s="7"/>
      <c r="J11812" s="7"/>
      <c r="T11812"/>
    </row>
    <row r="11813" spans="9:20" x14ac:dyDescent="0.25">
      <c r="I11813" s="7"/>
      <c r="J11813" s="7"/>
      <c r="T11813"/>
    </row>
    <row r="11814" spans="9:20" x14ac:dyDescent="0.25">
      <c r="I11814" s="7"/>
      <c r="J11814" s="7"/>
      <c r="T11814"/>
    </row>
    <row r="11815" spans="9:20" x14ac:dyDescent="0.25">
      <c r="I11815" s="7"/>
      <c r="J11815" s="7"/>
      <c r="T11815"/>
    </row>
    <row r="11816" spans="9:20" x14ac:dyDescent="0.25">
      <c r="I11816" s="7"/>
      <c r="J11816" s="7"/>
      <c r="T11816"/>
    </row>
    <row r="11817" spans="9:20" x14ac:dyDescent="0.25">
      <c r="I11817" s="7"/>
      <c r="J11817" s="7"/>
      <c r="T11817"/>
    </row>
    <row r="11818" spans="9:20" x14ac:dyDescent="0.25">
      <c r="I11818" s="7"/>
      <c r="J11818" s="7"/>
      <c r="T11818"/>
    </row>
    <row r="11819" spans="9:20" x14ac:dyDescent="0.25">
      <c r="I11819" s="7"/>
      <c r="J11819" s="7"/>
      <c r="T11819"/>
    </row>
    <row r="11820" spans="9:20" x14ac:dyDescent="0.25">
      <c r="I11820" s="7"/>
      <c r="J11820" s="7"/>
      <c r="T11820"/>
    </row>
    <row r="11821" spans="9:20" x14ac:dyDescent="0.25">
      <c r="I11821" s="7"/>
      <c r="J11821" s="7"/>
      <c r="T11821"/>
    </row>
    <row r="11822" spans="9:20" x14ac:dyDescent="0.25">
      <c r="I11822" s="7"/>
      <c r="J11822" s="7"/>
      <c r="T11822"/>
    </row>
    <row r="11823" spans="9:20" x14ac:dyDescent="0.25">
      <c r="I11823" s="7"/>
      <c r="J11823" s="7"/>
      <c r="T11823"/>
    </row>
    <row r="11824" spans="9:20" x14ac:dyDescent="0.25">
      <c r="I11824" s="7"/>
      <c r="J11824" s="7"/>
      <c r="T11824"/>
    </row>
    <row r="11825" spans="9:20" x14ac:dyDescent="0.25">
      <c r="I11825" s="7"/>
      <c r="J11825" s="7"/>
      <c r="T11825"/>
    </row>
    <row r="11826" spans="9:20" x14ac:dyDescent="0.25">
      <c r="I11826" s="7"/>
      <c r="J11826" s="7"/>
      <c r="T11826"/>
    </row>
    <row r="11827" spans="9:20" x14ac:dyDescent="0.25">
      <c r="I11827" s="7"/>
      <c r="J11827" s="7"/>
      <c r="T11827"/>
    </row>
    <row r="11828" spans="9:20" x14ac:dyDescent="0.25">
      <c r="I11828" s="7"/>
      <c r="J11828" s="7"/>
      <c r="T11828"/>
    </row>
    <row r="11829" spans="9:20" x14ac:dyDescent="0.25">
      <c r="I11829" s="7"/>
      <c r="J11829" s="7"/>
      <c r="T11829"/>
    </row>
    <row r="11830" spans="9:20" x14ac:dyDescent="0.25">
      <c r="I11830" s="7"/>
      <c r="J11830" s="7"/>
      <c r="T11830"/>
    </row>
    <row r="11831" spans="9:20" x14ac:dyDescent="0.25">
      <c r="I11831" s="7"/>
      <c r="J11831" s="7"/>
      <c r="T11831"/>
    </row>
    <row r="11832" spans="9:20" x14ac:dyDescent="0.25">
      <c r="I11832" s="7"/>
      <c r="J11832" s="7"/>
      <c r="T11832"/>
    </row>
    <row r="11833" spans="9:20" x14ac:dyDescent="0.25">
      <c r="I11833" s="7"/>
      <c r="J11833" s="7"/>
      <c r="T11833"/>
    </row>
    <row r="11834" spans="9:20" x14ac:dyDescent="0.25">
      <c r="I11834" s="7"/>
      <c r="J11834" s="7"/>
      <c r="T11834"/>
    </row>
    <row r="11835" spans="9:20" x14ac:dyDescent="0.25">
      <c r="I11835" s="7"/>
      <c r="J11835" s="7"/>
      <c r="T11835"/>
    </row>
    <row r="11836" spans="9:20" x14ac:dyDescent="0.25">
      <c r="I11836" s="7"/>
      <c r="J11836" s="7"/>
      <c r="T11836"/>
    </row>
    <row r="11837" spans="9:20" x14ac:dyDescent="0.25">
      <c r="I11837" s="7"/>
      <c r="J11837" s="7"/>
      <c r="T11837"/>
    </row>
    <row r="11838" spans="9:20" x14ac:dyDescent="0.25">
      <c r="I11838" s="7"/>
      <c r="J11838" s="7"/>
      <c r="T11838"/>
    </row>
    <row r="11839" spans="9:20" x14ac:dyDescent="0.25">
      <c r="I11839" s="7"/>
      <c r="J11839" s="7"/>
      <c r="T11839"/>
    </row>
    <row r="11840" spans="9:20" x14ac:dyDescent="0.25">
      <c r="I11840" s="7"/>
      <c r="J11840" s="7"/>
      <c r="T11840"/>
    </row>
    <row r="11841" spans="9:20" x14ac:dyDescent="0.25">
      <c r="I11841" s="7"/>
      <c r="J11841" s="7"/>
      <c r="T11841"/>
    </row>
    <row r="11842" spans="9:20" x14ac:dyDescent="0.25">
      <c r="I11842" s="7"/>
      <c r="J11842" s="7"/>
      <c r="T11842"/>
    </row>
    <row r="11843" spans="9:20" x14ac:dyDescent="0.25">
      <c r="I11843" s="7"/>
      <c r="J11843" s="7"/>
      <c r="T11843"/>
    </row>
    <row r="11844" spans="9:20" x14ac:dyDescent="0.25">
      <c r="I11844" s="7"/>
      <c r="J11844" s="7"/>
      <c r="T11844"/>
    </row>
    <row r="11845" spans="9:20" x14ac:dyDescent="0.25">
      <c r="I11845" s="7"/>
      <c r="J11845" s="7"/>
      <c r="T11845"/>
    </row>
    <row r="11846" spans="9:20" x14ac:dyDescent="0.25">
      <c r="I11846" s="7"/>
      <c r="J11846" s="7"/>
      <c r="T11846"/>
    </row>
    <row r="11847" spans="9:20" x14ac:dyDescent="0.25">
      <c r="I11847" s="7"/>
      <c r="J11847" s="7"/>
      <c r="T11847"/>
    </row>
    <row r="11848" spans="9:20" x14ac:dyDescent="0.25">
      <c r="I11848" s="7"/>
      <c r="J11848" s="7"/>
      <c r="T11848"/>
    </row>
    <row r="11849" spans="9:20" x14ac:dyDescent="0.25">
      <c r="I11849" s="7"/>
      <c r="J11849" s="7"/>
      <c r="T11849"/>
    </row>
    <row r="11850" spans="9:20" x14ac:dyDescent="0.25">
      <c r="I11850" s="7"/>
      <c r="J11850" s="7"/>
      <c r="T11850"/>
    </row>
    <row r="11851" spans="9:20" x14ac:dyDescent="0.25">
      <c r="I11851" s="7"/>
      <c r="J11851" s="7"/>
      <c r="T11851"/>
    </row>
    <row r="11852" spans="9:20" x14ac:dyDescent="0.25">
      <c r="I11852" s="7"/>
      <c r="J11852" s="7"/>
      <c r="T11852"/>
    </row>
    <row r="11853" spans="9:20" x14ac:dyDescent="0.25">
      <c r="I11853" s="7"/>
      <c r="J11853" s="7"/>
      <c r="T11853"/>
    </row>
    <row r="11854" spans="9:20" x14ac:dyDescent="0.25">
      <c r="I11854" s="7"/>
      <c r="J11854" s="7"/>
      <c r="T11854"/>
    </row>
    <row r="11855" spans="9:20" x14ac:dyDescent="0.25">
      <c r="I11855" s="7"/>
      <c r="J11855" s="7"/>
      <c r="T11855"/>
    </row>
    <row r="11856" spans="9:20" x14ac:dyDescent="0.25">
      <c r="I11856" s="7"/>
      <c r="J11856" s="7"/>
      <c r="T11856"/>
    </row>
    <row r="11857" spans="9:20" x14ac:dyDescent="0.25">
      <c r="I11857" s="7"/>
      <c r="J11857" s="7"/>
      <c r="T11857"/>
    </row>
    <row r="11858" spans="9:20" x14ac:dyDescent="0.25">
      <c r="I11858" s="7"/>
      <c r="J11858" s="7"/>
      <c r="T11858"/>
    </row>
    <row r="11859" spans="9:20" x14ac:dyDescent="0.25">
      <c r="I11859" s="7"/>
      <c r="J11859" s="7"/>
      <c r="T11859"/>
    </row>
    <row r="11860" spans="9:20" x14ac:dyDescent="0.25">
      <c r="I11860" s="7"/>
      <c r="J11860" s="7"/>
      <c r="T11860"/>
    </row>
    <row r="11861" spans="9:20" x14ac:dyDescent="0.25">
      <c r="I11861" s="7"/>
      <c r="J11861" s="7"/>
      <c r="T11861"/>
    </row>
    <row r="11862" spans="9:20" x14ac:dyDescent="0.25">
      <c r="I11862" s="7"/>
      <c r="J11862" s="7"/>
      <c r="T11862"/>
    </row>
    <row r="11863" spans="9:20" x14ac:dyDescent="0.25">
      <c r="I11863" s="7"/>
      <c r="J11863" s="7"/>
      <c r="T11863"/>
    </row>
    <row r="11864" spans="9:20" x14ac:dyDescent="0.25">
      <c r="I11864" s="7"/>
      <c r="J11864" s="7"/>
      <c r="T11864"/>
    </row>
    <row r="11865" spans="9:20" x14ac:dyDescent="0.25">
      <c r="I11865" s="7"/>
      <c r="J11865" s="7"/>
      <c r="T11865"/>
    </row>
    <row r="11866" spans="9:20" x14ac:dyDescent="0.25">
      <c r="I11866" s="7"/>
      <c r="J11866" s="7"/>
      <c r="T11866"/>
    </row>
    <row r="11867" spans="9:20" x14ac:dyDescent="0.25">
      <c r="I11867" s="7"/>
      <c r="J11867" s="7"/>
      <c r="T11867"/>
    </row>
    <row r="11868" spans="9:20" x14ac:dyDescent="0.25">
      <c r="I11868" s="7"/>
      <c r="J11868" s="7"/>
      <c r="T11868"/>
    </row>
    <row r="11869" spans="9:20" x14ac:dyDescent="0.25">
      <c r="I11869" s="7"/>
      <c r="J11869" s="7"/>
      <c r="T11869"/>
    </row>
    <row r="11870" spans="9:20" x14ac:dyDescent="0.25">
      <c r="I11870" s="7"/>
      <c r="J11870" s="7"/>
      <c r="T11870"/>
    </row>
    <row r="11871" spans="9:20" x14ac:dyDescent="0.25">
      <c r="I11871" s="7"/>
      <c r="J11871" s="7"/>
      <c r="T11871"/>
    </row>
    <row r="11872" spans="9:20" x14ac:dyDescent="0.25">
      <c r="I11872" s="7"/>
      <c r="J11872" s="7"/>
      <c r="T11872"/>
    </row>
    <row r="11873" spans="9:20" x14ac:dyDescent="0.25">
      <c r="I11873" s="7"/>
      <c r="J11873" s="7"/>
      <c r="T11873"/>
    </row>
    <row r="11874" spans="9:20" x14ac:dyDescent="0.25">
      <c r="I11874" s="7"/>
      <c r="J11874" s="7"/>
      <c r="T11874"/>
    </row>
    <row r="11875" spans="9:20" x14ac:dyDescent="0.25">
      <c r="I11875" s="7"/>
      <c r="J11875" s="7"/>
      <c r="T11875"/>
    </row>
    <row r="11876" spans="9:20" x14ac:dyDescent="0.25">
      <c r="I11876" s="7"/>
      <c r="J11876" s="7"/>
      <c r="T11876"/>
    </row>
    <row r="11877" spans="9:20" x14ac:dyDescent="0.25">
      <c r="I11877" s="7"/>
      <c r="J11877" s="7"/>
      <c r="T11877"/>
    </row>
    <row r="11878" spans="9:20" x14ac:dyDescent="0.25">
      <c r="I11878" s="7"/>
      <c r="J11878" s="7"/>
      <c r="T11878"/>
    </row>
    <row r="11879" spans="9:20" x14ac:dyDescent="0.25">
      <c r="I11879" s="7"/>
      <c r="J11879" s="7"/>
      <c r="T11879"/>
    </row>
    <row r="11880" spans="9:20" x14ac:dyDescent="0.25">
      <c r="I11880" s="7"/>
      <c r="J11880" s="7"/>
      <c r="T11880"/>
    </row>
    <row r="11881" spans="9:20" x14ac:dyDescent="0.25">
      <c r="I11881" s="7"/>
      <c r="J11881" s="7"/>
      <c r="T11881"/>
    </row>
    <row r="11882" spans="9:20" x14ac:dyDescent="0.25">
      <c r="I11882" s="7"/>
      <c r="J11882" s="7"/>
      <c r="T11882"/>
    </row>
    <row r="11883" spans="9:20" x14ac:dyDescent="0.25">
      <c r="I11883" s="7"/>
      <c r="J11883" s="7"/>
      <c r="T11883"/>
    </row>
    <row r="11884" spans="9:20" x14ac:dyDescent="0.25">
      <c r="I11884" s="7"/>
      <c r="J11884" s="7"/>
      <c r="T11884"/>
    </row>
    <row r="11885" spans="9:20" x14ac:dyDescent="0.25">
      <c r="I11885" s="7"/>
      <c r="J11885" s="7"/>
      <c r="T11885"/>
    </row>
    <row r="11886" spans="9:20" x14ac:dyDescent="0.25">
      <c r="I11886" s="7"/>
      <c r="J11886" s="7"/>
      <c r="T11886"/>
    </row>
    <row r="11887" spans="9:20" x14ac:dyDescent="0.25">
      <c r="I11887" s="7"/>
      <c r="J11887" s="7"/>
      <c r="T11887"/>
    </row>
    <row r="11888" spans="9:20" x14ac:dyDescent="0.25">
      <c r="I11888" s="7"/>
      <c r="J11888" s="7"/>
      <c r="T11888"/>
    </row>
    <row r="11889" spans="9:20" x14ac:dyDescent="0.25">
      <c r="I11889" s="7"/>
      <c r="J11889" s="7"/>
      <c r="T11889"/>
    </row>
    <row r="11890" spans="9:20" x14ac:dyDescent="0.25">
      <c r="I11890" s="7"/>
      <c r="J11890" s="7"/>
      <c r="T11890"/>
    </row>
    <row r="11891" spans="9:20" x14ac:dyDescent="0.25">
      <c r="I11891" s="7"/>
      <c r="J11891" s="7"/>
      <c r="T11891"/>
    </row>
    <row r="11892" spans="9:20" x14ac:dyDescent="0.25">
      <c r="I11892" s="7"/>
      <c r="J11892" s="7"/>
      <c r="T11892"/>
    </row>
    <row r="11893" spans="9:20" x14ac:dyDescent="0.25">
      <c r="I11893" s="7"/>
      <c r="J11893" s="7"/>
      <c r="T11893"/>
    </row>
    <row r="11894" spans="9:20" x14ac:dyDescent="0.25">
      <c r="I11894" s="7"/>
      <c r="J11894" s="7"/>
      <c r="T11894"/>
    </row>
    <row r="11895" spans="9:20" x14ac:dyDescent="0.25">
      <c r="I11895" s="7"/>
      <c r="J11895" s="7"/>
      <c r="T11895"/>
    </row>
    <row r="11896" spans="9:20" x14ac:dyDescent="0.25">
      <c r="I11896" s="7"/>
      <c r="J11896" s="7"/>
      <c r="T11896"/>
    </row>
    <row r="11897" spans="9:20" x14ac:dyDescent="0.25">
      <c r="I11897" s="7"/>
      <c r="J11897" s="7"/>
      <c r="T11897"/>
    </row>
    <row r="11898" spans="9:20" x14ac:dyDescent="0.25">
      <c r="I11898" s="7"/>
      <c r="J11898" s="7"/>
      <c r="T11898"/>
    </row>
    <row r="11899" spans="9:20" x14ac:dyDescent="0.25">
      <c r="I11899" s="7"/>
      <c r="J11899" s="7"/>
      <c r="T11899"/>
    </row>
    <row r="11900" spans="9:20" x14ac:dyDescent="0.25">
      <c r="I11900" s="7"/>
      <c r="J11900" s="7"/>
      <c r="T11900"/>
    </row>
    <row r="11901" spans="9:20" x14ac:dyDescent="0.25">
      <c r="I11901" s="7"/>
      <c r="J11901" s="7"/>
      <c r="T11901"/>
    </row>
    <row r="11902" spans="9:20" x14ac:dyDescent="0.25">
      <c r="I11902" s="7"/>
      <c r="J11902" s="7"/>
      <c r="T11902"/>
    </row>
    <row r="11903" spans="9:20" x14ac:dyDescent="0.25">
      <c r="I11903" s="7"/>
      <c r="J11903" s="7"/>
      <c r="T11903"/>
    </row>
    <row r="11904" spans="9:20" x14ac:dyDescent="0.25">
      <c r="I11904" s="7"/>
      <c r="J11904" s="7"/>
      <c r="T11904"/>
    </row>
    <row r="11905" spans="9:20" x14ac:dyDescent="0.25">
      <c r="I11905" s="7"/>
      <c r="J11905" s="7"/>
      <c r="T11905"/>
    </row>
    <row r="11906" spans="9:20" x14ac:dyDescent="0.25">
      <c r="I11906" s="7"/>
      <c r="J11906" s="7"/>
      <c r="T11906"/>
    </row>
    <row r="11907" spans="9:20" x14ac:dyDescent="0.25">
      <c r="I11907" s="7"/>
      <c r="J11907" s="7"/>
      <c r="T11907"/>
    </row>
    <row r="11908" spans="9:20" x14ac:dyDescent="0.25">
      <c r="I11908" s="7"/>
      <c r="J11908" s="7"/>
      <c r="T11908"/>
    </row>
    <row r="11909" spans="9:20" x14ac:dyDescent="0.25">
      <c r="I11909" s="7"/>
      <c r="J11909" s="7"/>
      <c r="T11909"/>
    </row>
    <row r="11910" spans="9:20" x14ac:dyDescent="0.25">
      <c r="I11910" s="7"/>
      <c r="J11910" s="7"/>
      <c r="T11910"/>
    </row>
    <row r="11911" spans="9:20" x14ac:dyDescent="0.25">
      <c r="I11911" s="7"/>
      <c r="J11911" s="7"/>
      <c r="T11911"/>
    </row>
    <row r="11912" spans="9:20" x14ac:dyDescent="0.25">
      <c r="I11912" s="7"/>
      <c r="J11912" s="7"/>
      <c r="T11912"/>
    </row>
    <row r="11913" spans="9:20" x14ac:dyDescent="0.25">
      <c r="I11913" s="7"/>
      <c r="J11913" s="7"/>
      <c r="T11913"/>
    </row>
    <row r="11914" spans="9:20" x14ac:dyDescent="0.25">
      <c r="I11914" s="7"/>
      <c r="J11914" s="7"/>
      <c r="T11914"/>
    </row>
    <row r="11915" spans="9:20" x14ac:dyDescent="0.25">
      <c r="I11915" s="7"/>
      <c r="J11915" s="7"/>
      <c r="T11915"/>
    </row>
    <row r="11916" spans="9:20" x14ac:dyDescent="0.25">
      <c r="I11916" s="7"/>
      <c r="J11916" s="7"/>
      <c r="T11916"/>
    </row>
    <row r="11917" spans="9:20" x14ac:dyDescent="0.25">
      <c r="I11917" s="7"/>
      <c r="J11917" s="7"/>
      <c r="T11917"/>
    </row>
    <row r="11918" spans="9:20" x14ac:dyDescent="0.25">
      <c r="I11918" s="7"/>
      <c r="J11918" s="7"/>
      <c r="T11918"/>
    </row>
    <row r="11919" spans="9:20" x14ac:dyDescent="0.25">
      <c r="I11919" s="7"/>
      <c r="J11919" s="7"/>
      <c r="T11919"/>
    </row>
    <row r="11920" spans="9:20" x14ac:dyDescent="0.25">
      <c r="I11920" s="7"/>
      <c r="J11920" s="7"/>
      <c r="T11920"/>
    </row>
    <row r="11921" spans="9:20" x14ac:dyDescent="0.25">
      <c r="I11921" s="7"/>
      <c r="J11921" s="7"/>
      <c r="T11921"/>
    </row>
    <row r="11922" spans="9:20" x14ac:dyDescent="0.25">
      <c r="I11922" s="7"/>
      <c r="J11922" s="7"/>
      <c r="T11922"/>
    </row>
    <row r="11923" spans="9:20" x14ac:dyDescent="0.25">
      <c r="I11923" s="7"/>
      <c r="J11923" s="7"/>
      <c r="T11923"/>
    </row>
    <row r="11924" spans="9:20" x14ac:dyDescent="0.25">
      <c r="I11924" s="7"/>
      <c r="J11924" s="7"/>
      <c r="T11924"/>
    </row>
    <row r="11925" spans="9:20" x14ac:dyDescent="0.25">
      <c r="I11925" s="7"/>
      <c r="J11925" s="7"/>
      <c r="T11925"/>
    </row>
    <row r="11926" spans="9:20" x14ac:dyDescent="0.25">
      <c r="I11926" s="7"/>
      <c r="J11926" s="7"/>
      <c r="T11926"/>
    </row>
    <row r="11927" spans="9:20" x14ac:dyDescent="0.25">
      <c r="I11927" s="7"/>
      <c r="J11927" s="7"/>
      <c r="T11927"/>
    </row>
    <row r="11928" spans="9:20" x14ac:dyDescent="0.25">
      <c r="I11928" s="7"/>
      <c r="J11928" s="7"/>
      <c r="T11928"/>
    </row>
    <row r="11929" spans="9:20" x14ac:dyDescent="0.25">
      <c r="I11929" s="7"/>
      <c r="J11929" s="7"/>
      <c r="T11929"/>
    </row>
    <row r="11930" spans="9:20" x14ac:dyDescent="0.25">
      <c r="I11930" s="7"/>
      <c r="J11930" s="7"/>
      <c r="T11930"/>
    </row>
    <row r="11931" spans="9:20" x14ac:dyDescent="0.25">
      <c r="I11931" s="7"/>
      <c r="J11931" s="7"/>
      <c r="T11931"/>
    </row>
    <row r="11932" spans="9:20" x14ac:dyDescent="0.25">
      <c r="I11932" s="7"/>
      <c r="J11932" s="7"/>
      <c r="T11932"/>
    </row>
    <row r="11933" spans="9:20" x14ac:dyDescent="0.25">
      <c r="I11933" s="7"/>
      <c r="J11933" s="7"/>
      <c r="T11933"/>
    </row>
    <row r="11934" spans="9:20" x14ac:dyDescent="0.25">
      <c r="I11934" s="7"/>
      <c r="J11934" s="7"/>
      <c r="T11934"/>
    </row>
    <row r="11935" spans="9:20" x14ac:dyDescent="0.25">
      <c r="I11935" s="7"/>
      <c r="J11935" s="7"/>
      <c r="T11935"/>
    </row>
    <row r="11936" spans="9:20" x14ac:dyDescent="0.25">
      <c r="I11936" s="7"/>
      <c r="J11936" s="7"/>
      <c r="T11936"/>
    </row>
    <row r="11937" spans="9:20" x14ac:dyDescent="0.25">
      <c r="I11937" s="7"/>
      <c r="J11937" s="7"/>
      <c r="T11937"/>
    </row>
    <row r="11938" spans="9:20" x14ac:dyDescent="0.25">
      <c r="I11938" s="7"/>
      <c r="J11938" s="7"/>
      <c r="T11938"/>
    </row>
    <row r="11939" spans="9:20" x14ac:dyDescent="0.25">
      <c r="I11939" s="7"/>
      <c r="J11939" s="7"/>
      <c r="T11939"/>
    </row>
    <row r="11940" spans="9:20" x14ac:dyDescent="0.25">
      <c r="I11940" s="7"/>
      <c r="J11940" s="7"/>
      <c r="T11940"/>
    </row>
    <row r="11941" spans="9:20" x14ac:dyDescent="0.25">
      <c r="I11941" s="7"/>
      <c r="J11941" s="7"/>
      <c r="T11941"/>
    </row>
    <row r="11942" spans="9:20" x14ac:dyDescent="0.25">
      <c r="I11942" s="7"/>
      <c r="J11942" s="7"/>
      <c r="T11942"/>
    </row>
    <row r="11943" spans="9:20" x14ac:dyDescent="0.25">
      <c r="I11943" s="7"/>
      <c r="J11943" s="7"/>
      <c r="T11943"/>
    </row>
    <row r="11944" spans="9:20" x14ac:dyDescent="0.25">
      <c r="I11944" s="7"/>
      <c r="J11944" s="7"/>
      <c r="T11944"/>
    </row>
    <row r="11945" spans="9:20" x14ac:dyDescent="0.25">
      <c r="I11945" s="7"/>
      <c r="J11945" s="7"/>
      <c r="T11945"/>
    </row>
    <row r="11946" spans="9:20" x14ac:dyDescent="0.25">
      <c r="I11946" s="7"/>
      <c r="J11946" s="7"/>
      <c r="T11946"/>
    </row>
    <row r="11947" spans="9:20" x14ac:dyDescent="0.25">
      <c r="I11947" s="7"/>
      <c r="J11947" s="7"/>
      <c r="T11947"/>
    </row>
    <row r="11948" spans="9:20" x14ac:dyDescent="0.25">
      <c r="I11948" s="7"/>
      <c r="J11948" s="7"/>
      <c r="T11948"/>
    </row>
    <row r="11949" spans="9:20" x14ac:dyDescent="0.25">
      <c r="I11949" s="7"/>
      <c r="J11949" s="7"/>
      <c r="T11949"/>
    </row>
    <row r="11950" spans="9:20" x14ac:dyDescent="0.25">
      <c r="I11950" s="7"/>
      <c r="J11950" s="7"/>
      <c r="T11950"/>
    </row>
    <row r="11951" spans="9:20" x14ac:dyDescent="0.25">
      <c r="I11951" s="7"/>
      <c r="J11951" s="7"/>
      <c r="T11951"/>
    </row>
    <row r="11952" spans="9:20" x14ac:dyDescent="0.25">
      <c r="I11952" s="7"/>
      <c r="J11952" s="7"/>
      <c r="T11952"/>
    </row>
    <row r="11953" spans="9:20" x14ac:dyDescent="0.25">
      <c r="I11953" s="7"/>
      <c r="J11953" s="7"/>
      <c r="T11953"/>
    </row>
    <row r="11954" spans="9:20" x14ac:dyDescent="0.25">
      <c r="I11954" s="7"/>
      <c r="J11954" s="7"/>
      <c r="T11954"/>
    </row>
    <row r="11955" spans="9:20" x14ac:dyDescent="0.25">
      <c r="I11955" s="7"/>
      <c r="J11955" s="7"/>
      <c r="T11955"/>
    </row>
    <row r="11956" spans="9:20" x14ac:dyDescent="0.25">
      <c r="I11956" s="7"/>
      <c r="J11956" s="7"/>
      <c r="T11956"/>
    </row>
    <row r="11957" spans="9:20" x14ac:dyDescent="0.25">
      <c r="I11957" s="7"/>
      <c r="J11957" s="7"/>
      <c r="T11957"/>
    </row>
    <row r="11958" spans="9:20" x14ac:dyDescent="0.25">
      <c r="I11958" s="7"/>
      <c r="J11958" s="7"/>
      <c r="T11958"/>
    </row>
    <row r="11959" spans="9:20" x14ac:dyDescent="0.25">
      <c r="I11959" s="7"/>
      <c r="J11959" s="7"/>
      <c r="T11959"/>
    </row>
    <row r="11960" spans="9:20" x14ac:dyDescent="0.25">
      <c r="I11960" s="7"/>
      <c r="J11960" s="7"/>
      <c r="T11960"/>
    </row>
    <row r="11961" spans="9:20" x14ac:dyDescent="0.25">
      <c r="I11961" s="7"/>
      <c r="J11961" s="7"/>
      <c r="T11961"/>
    </row>
    <row r="11962" spans="9:20" x14ac:dyDescent="0.25">
      <c r="I11962" s="7"/>
      <c r="J11962" s="7"/>
      <c r="T11962"/>
    </row>
    <row r="11963" spans="9:20" x14ac:dyDescent="0.25">
      <c r="I11963" s="7"/>
      <c r="J11963" s="7"/>
      <c r="T11963"/>
    </row>
    <row r="11964" spans="9:20" x14ac:dyDescent="0.25">
      <c r="I11964" s="7"/>
      <c r="J11964" s="7"/>
      <c r="T11964"/>
    </row>
    <row r="11965" spans="9:20" x14ac:dyDescent="0.25">
      <c r="I11965" s="7"/>
      <c r="J11965" s="7"/>
      <c r="T11965"/>
    </row>
    <row r="11966" spans="9:20" x14ac:dyDescent="0.25">
      <c r="I11966" s="7"/>
      <c r="J11966" s="7"/>
      <c r="T11966"/>
    </row>
    <row r="11967" spans="9:20" x14ac:dyDescent="0.25">
      <c r="I11967" s="7"/>
      <c r="J11967" s="7"/>
      <c r="T11967"/>
    </row>
    <row r="11968" spans="9:20" x14ac:dyDescent="0.25">
      <c r="I11968" s="7"/>
      <c r="J11968" s="7"/>
      <c r="T11968"/>
    </row>
    <row r="11969" spans="9:20" x14ac:dyDescent="0.25">
      <c r="I11969" s="7"/>
      <c r="J11969" s="7"/>
      <c r="T11969"/>
    </row>
    <row r="11970" spans="9:20" x14ac:dyDescent="0.25">
      <c r="I11970" s="7"/>
      <c r="J11970" s="7"/>
      <c r="T11970"/>
    </row>
    <row r="11971" spans="9:20" x14ac:dyDescent="0.25">
      <c r="I11971" s="7"/>
      <c r="J11971" s="7"/>
      <c r="T11971"/>
    </row>
    <row r="11972" spans="9:20" x14ac:dyDescent="0.25">
      <c r="I11972" s="7"/>
      <c r="J11972" s="7"/>
      <c r="T11972"/>
    </row>
    <row r="11973" spans="9:20" x14ac:dyDescent="0.25">
      <c r="I11973" s="7"/>
      <c r="J11973" s="7"/>
      <c r="T11973"/>
    </row>
    <row r="11974" spans="9:20" x14ac:dyDescent="0.25">
      <c r="I11974" s="7"/>
      <c r="J11974" s="7"/>
      <c r="T11974"/>
    </row>
    <row r="11975" spans="9:20" x14ac:dyDescent="0.25">
      <c r="I11975" s="7"/>
      <c r="J11975" s="7"/>
      <c r="T11975"/>
    </row>
    <row r="11976" spans="9:20" x14ac:dyDescent="0.25">
      <c r="I11976" s="7"/>
      <c r="J11976" s="7"/>
      <c r="T11976"/>
    </row>
    <row r="11977" spans="9:20" x14ac:dyDescent="0.25">
      <c r="I11977" s="7"/>
      <c r="J11977" s="7"/>
      <c r="T11977"/>
    </row>
    <row r="11978" spans="9:20" x14ac:dyDescent="0.25">
      <c r="I11978" s="7"/>
      <c r="J11978" s="7"/>
      <c r="T11978"/>
    </row>
    <row r="11979" spans="9:20" x14ac:dyDescent="0.25">
      <c r="I11979" s="7"/>
      <c r="J11979" s="7"/>
      <c r="T11979"/>
    </row>
    <row r="11980" spans="9:20" x14ac:dyDescent="0.25">
      <c r="I11980" s="7"/>
      <c r="J11980" s="7"/>
      <c r="T11980"/>
    </row>
    <row r="11981" spans="9:20" x14ac:dyDescent="0.25">
      <c r="I11981" s="7"/>
      <c r="J11981" s="7"/>
      <c r="T11981"/>
    </row>
    <row r="11982" spans="9:20" x14ac:dyDescent="0.25">
      <c r="I11982" s="7"/>
      <c r="J11982" s="7"/>
      <c r="T11982"/>
    </row>
    <row r="11983" spans="9:20" x14ac:dyDescent="0.25">
      <c r="I11983" s="7"/>
      <c r="J11983" s="7"/>
      <c r="T11983"/>
    </row>
    <row r="11984" spans="9:20" x14ac:dyDescent="0.25">
      <c r="I11984" s="7"/>
      <c r="J11984" s="7"/>
      <c r="T11984"/>
    </row>
    <row r="11985" spans="9:20" x14ac:dyDescent="0.25">
      <c r="I11985" s="7"/>
      <c r="J11985" s="7"/>
      <c r="T11985"/>
    </row>
    <row r="11986" spans="9:20" x14ac:dyDescent="0.25">
      <c r="I11986" s="7"/>
      <c r="J11986" s="7"/>
      <c r="T11986"/>
    </row>
    <row r="11987" spans="9:20" x14ac:dyDescent="0.25">
      <c r="I11987" s="7"/>
      <c r="J11987" s="7"/>
      <c r="T11987"/>
    </row>
    <row r="11988" spans="9:20" x14ac:dyDescent="0.25">
      <c r="I11988" s="7"/>
      <c r="J11988" s="7"/>
      <c r="T11988"/>
    </row>
    <row r="11989" spans="9:20" x14ac:dyDescent="0.25">
      <c r="I11989" s="7"/>
      <c r="J11989" s="7"/>
      <c r="T11989"/>
    </row>
    <row r="11990" spans="9:20" x14ac:dyDescent="0.25">
      <c r="I11990" s="7"/>
      <c r="J11990" s="7"/>
      <c r="T11990"/>
    </row>
    <row r="11991" spans="9:20" x14ac:dyDescent="0.25">
      <c r="I11991" s="7"/>
      <c r="J11991" s="7"/>
      <c r="T11991"/>
    </row>
    <row r="11992" spans="9:20" x14ac:dyDescent="0.25">
      <c r="I11992" s="7"/>
      <c r="J11992" s="7"/>
      <c r="T11992"/>
    </row>
    <row r="11993" spans="9:20" x14ac:dyDescent="0.25">
      <c r="I11993" s="7"/>
      <c r="J11993" s="7"/>
      <c r="T11993"/>
    </row>
    <row r="11994" spans="9:20" x14ac:dyDescent="0.25">
      <c r="I11994" s="7"/>
      <c r="J11994" s="7"/>
      <c r="T11994"/>
    </row>
    <row r="11995" spans="9:20" x14ac:dyDescent="0.25">
      <c r="I11995" s="7"/>
      <c r="J11995" s="7"/>
      <c r="T11995"/>
    </row>
    <row r="11996" spans="9:20" x14ac:dyDescent="0.25">
      <c r="I11996" s="7"/>
      <c r="J11996" s="7"/>
      <c r="T11996"/>
    </row>
    <row r="11997" spans="9:20" x14ac:dyDescent="0.25">
      <c r="I11997" s="7"/>
      <c r="J11997" s="7"/>
      <c r="T11997"/>
    </row>
    <row r="11998" spans="9:20" x14ac:dyDescent="0.25">
      <c r="I11998" s="7"/>
      <c r="J11998" s="7"/>
      <c r="T11998"/>
    </row>
    <row r="11999" spans="9:20" x14ac:dyDescent="0.25">
      <c r="I11999" s="7"/>
      <c r="J11999" s="7"/>
      <c r="T11999"/>
    </row>
    <row r="12000" spans="9:20" x14ac:dyDescent="0.25">
      <c r="I12000" s="7"/>
      <c r="J12000" s="7"/>
      <c r="T12000"/>
    </row>
    <row r="12001" spans="9:20" x14ac:dyDescent="0.25">
      <c r="I12001" s="7"/>
      <c r="J12001" s="7"/>
      <c r="T12001"/>
    </row>
    <row r="12002" spans="9:20" x14ac:dyDescent="0.25">
      <c r="I12002" s="7"/>
      <c r="J12002" s="7"/>
      <c r="T12002"/>
    </row>
    <row r="12003" spans="9:20" x14ac:dyDescent="0.25">
      <c r="I12003" s="7"/>
      <c r="J12003" s="7"/>
      <c r="T12003"/>
    </row>
    <row r="12004" spans="9:20" x14ac:dyDescent="0.25">
      <c r="I12004" s="7"/>
      <c r="J12004" s="7"/>
      <c r="T12004"/>
    </row>
    <row r="12005" spans="9:20" x14ac:dyDescent="0.25">
      <c r="I12005" s="7"/>
      <c r="J12005" s="7"/>
      <c r="T12005"/>
    </row>
    <row r="12006" spans="9:20" x14ac:dyDescent="0.25">
      <c r="I12006" s="7"/>
      <c r="J12006" s="7"/>
      <c r="T12006"/>
    </row>
    <row r="12007" spans="9:20" x14ac:dyDescent="0.25">
      <c r="I12007" s="7"/>
      <c r="J12007" s="7"/>
      <c r="T12007"/>
    </row>
    <row r="12008" spans="9:20" x14ac:dyDescent="0.25">
      <c r="I12008" s="7"/>
      <c r="J12008" s="7"/>
      <c r="T12008"/>
    </row>
    <row r="12009" spans="9:20" x14ac:dyDescent="0.25">
      <c r="I12009" s="7"/>
      <c r="J12009" s="7"/>
      <c r="T12009"/>
    </row>
    <row r="12010" spans="9:20" x14ac:dyDescent="0.25">
      <c r="I12010" s="7"/>
      <c r="J12010" s="7"/>
      <c r="T12010"/>
    </row>
    <row r="12011" spans="9:20" x14ac:dyDescent="0.25">
      <c r="I12011" s="7"/>
      <c r="J12011" s="7"/>
      <c r="T12011"/>
    </row>
    <row r="12012" spans="9:20" x14ac:dyDescent="0.25">
      <c r="I12012" s="7"/>
      <c r="J12012" s="7"/>
      <c r="T12012"/>
    </row>
    <row r="12013" spans="9:20" x14ac:dyDescent="0.25">
      <c r="I12013" s="7"/>
      <c r="J12013" s="7"/>
      <c r="T12013"/>
    </row>
    <row r="12014" spans="9:20" x14ac:dyDescent="0.25">
      <c r="I12014" s="7"/>
      <c r="J12014" s="7"/>
      <c r="T12014"/>
    </row>
    <row r="12015" spans="9:20" x14ac:dyDescent="0.25">
      <c r="I12015" s="7"/>
      <c r="J12015" s="7"/>
      <c r="T12015"/>
    </row>
    <row r="12016" spans="9:20" x14ac:dyDescent="0.25">
      <c r="I12016" s="7"/>
      <c r="J12016" s="7"/>
      <c r="T12016"/>
    </row>
    <row r="12017" spans="9:20" x14ac:dyDescent="0.25">
      <c r="I12017" s="7"/>
      <c r="J12017" s="7"/>
      <c r="T12017"/>
    </row>
    <row r="12018" spans="9:20" x14ac:dyDescent="0.25">
      <c r="I12018" s="7"/>
      <c r="J12018" s="7"/>
      <c r="T12018"/>
    </row>
    <row r="12019" spans="9:20" x14ac:dyDescent="0.25">
      <c r="I12019" s="7"/>
      <c r="J12019" s="7"/>
      <c r="T12019"/>
    </row>
    <row r="12020" spans="9:20" x14ac:dyDescent="0.25">
      <c r="I12020" s="7"/>
      <c r="J12020" s="7"/>
      <c r="T12020"/>
    </row>
    <row r="12021" spans="9:20" x14ac:dyDescent="0.25">
      <c r="I12021" s="7"/>
      <c r="J12021" s="7"/>
      <c r="T12021"/>
    </row>
    <row r="12022" spans="9:20" x14ac:dyDescent="0.25">
      <c r="I12022" s="7"/>
      <c r="J12022" s="7"/>
      <c r="T12022"/>
    </row>
    <row r="12023" spans="9:20" x14ac:dyDescent="0.25">
      <c r="I12023" s="7"/>
      <c r="J12023" s="7"/>
      <c r="T12023"/>
    </row>
    <row r="12024" spans="9:20" x14ac:dyDescent="0.25">
      <c r="I12024" s="7"/>
      <c r="J12024" s="7"/>
      <c r="T12024"/>
    </row>
    <row r="12025" spans="9:20" x14ac:dyDescent="0.25">
      <c r="I12025" s="7"/>
      <c r="J12025" s="7"/>
      <c r="T12025"/>
    </row>
    <row r="12026" spans="9:20" x14ac:dyDescent="0.25">
      <c r="I12026" s="7"/>
      <c r="J12026" s="7"/>
      <c r="T12026"/>
    </row>
    <row r="12027" spans="9:20" x14ac:dyDescent="0.25">
      <c r="I12027" s="7"/>
      <c r="J12027" s="7"/>
      <c r="T12027"/>
    </row>
    <row r="12028" spans="9:20" x14ac:dyDescent="0.25">
      <c r="I12028" s="7"/>
      <c r="J12028" s="7"/>
      <c r="T12028"/>
    </row>
    <row r="12029" spans="9:20" x14ac:dyDescent="0.25">
      <c r="I12029" s="7"/>
      <c r="J12029" s="7"/>
      <c r="T12029"/>
    </row>
    <row r="12030" spans="9:20" x14ac:dyDescent="0.25">
      <c r="I12030" s="7"/>
      <c r="J12030" s="7"/>
      <c r="T12030"/>
    </row>
    <row r="12031" spans="9:20" x14ac:dyDescent="0.25">
      <c r="I12031" s="7"/>
      <c r="J12031" s="7"/>
      <c r="T12031"/>
    </row>
    <row r="12032" spans="9:20" x14ac:dyDescent="0.25">
      <c r="I12032" s="7"/>
      <c r="J12032" s="7"/>
      <c r="T12032"/>
    </row>
    <row r="12033" spans="9:20" x14ac:dyDescent="0.25">
      <c r="I12033" s="7"/>
      <c r="J12033" s="7"/>
      <c r="T12033"/>
    </row>
    <row r="12034" spans="9:20" x14ac:dyDescent="0.25">
      <c r="I12034" s="7"/>
      <c r="J12034" s="7"/>
      <c r="T12034"/>
    </row>
    <row r="12035" spans="9:20" x14ac:dyDescent="0.25">
      <c r="I12035" s="7"/>
      <c r="J12035" s="7"/>
      <c r="T12035"/>
    </row>
    <row r="12036" spans="9:20" x14ac:dyDescent="0.25">
      <c r="I12036" s="7"/>
      <c r="J12036" s="7"/>
      <c r="T12036"/>
    </row>
    <row r="12037" spans="9:20" x14ac:dyDescent="0.25">
      <c r="I12037" s="7"/>
      <c r="J12037" s="7"/>
      <c r="T12037"/>
    </row>
    <row r="12038" spans="9:20" x14ac:dyDescent="0.25">
      <c r="I12038" s="7"/>
      <c r="J12038" s="7"/>
      <c r="T12038"/>
    </row>
    <row r="12039" spans="9:20" x14ac:dyDescent="0.25">
      <c r="I12039" s="7"/>
      <c r="J12039" s="7"/>
      <c r="T12039"/>
    </row>
    <row r="12040" spans="9:20" x14ac:dyDescent="0.25">
      <c r="I12040" s="7"/>
      <c r="J12040" s="7"/>
      <c r="T12040"/>
    </row>
    <row r="12041" spans="9:20" x14ac:dyDescent="0.25">
      <c r="I12041" s="7"/>
      <c r="J12041" s="7"/>
      <c r="T12041"/>
    </row>
    <row r="12042" spans="9:20" x14ac:dyDescent="0.25">
      <c r="I12042" s="7"/>
      <c r="J12042" s="7"/>
      <c r="T12042"/>
    </row>
    <row r="12043" spans="9:20" x14ac:dyDescent="0.25">
      <c r="I12043" s="7"/>
      <c r="J12043" s="7"/>
      <c r="T12043"/>
    </row>
    <row r="12044" spans="9:20" x14ac:dyDescent="0.25">
      <c r="I12044" s="7"/>
      <c r="J12044" s="7"/>
      <c r="T12044"/>
    </row>
    <row r="12045" spans="9:20" x14ac:dyDescent="0.25">
      <c r="I12045" s="7"/>
      <c r="J12045" s="7"/>
      <c r="T12045"/>
    </row>
    <row r="12046" spans="9:20" x14ac:dyDescent="0.25">
      <c r="I12046" s="7"/>
      <c r="J12046" s="7"/>
      <c r="T12046"/>
    </row>
    <row r="12047" spans="9:20" x14ac:dyDescent="0.25">
      <c r="I12047" s="7"/>
      <c r="J12047" s="7"/>
      <c r="T12047"/>
    </row>
    <row r="12048" spans="9:20" x14ac:dyDescent="0.25">
      <c r="I12048" s="7"/>
      <c r="J12048" s="7"/>
      <c r="T12048"/>
    </row>
    <row r="12049" spans="9:20" x14ac:dyDescent="0.25">
      <c r="I12049" s="7"/>
      <c r="J12049" s="7"/>
      <c r="T12049"/>
    </row>
    <row r="12050" spans="9:20" x14ac:dyDescent="0.25">
      <c r="I12050" s="7"/>
      <c r="J12050" s="7"/>
      <c r="T12050"/>
    </row>
    <row r="12051" spans="9:20" x14ac:dyDescent="0.25">
      <c r="I12051" s="7"/>
      <c r="J12051" s="7"/>
      <c r="T12051"/>
    </row>
    <row r="12052" spans="9:20" x14ac:dyDescent="0.25">
      <c r="I12052" s="7"/>
      <c r="J12052" s="7"/>
      <c r="T12052"/>
    </row>
    <row r="12053" spans="9:20" x14ac:dyDescent="0.25">
      <c r="I12053" s="7"/>
      <c r="J12053" s="7"/>
      <c r="T12053"/>
    </row>
    <row r="12054" spans="9:20" x14ac:dyDescent="0.25">
      <c r="I12054" s="7"/>
      <c r="J12054" s="7"/>
      <c r="T12054"/>
    </row>
    <row r="12055" spans="9:20" x14ac:dyDescent="0.25">
      <c r="I12055" s="7"/>
      <c r="J12055" s="7"/>
      <c r="T12055"/>
    </row>
    <row r="12056" spans="9:20" x14ac:dyDescent="0.25">
      <c r="I12056" s="7"/>
      <c r="J12056" s="7"/>
      <c r="T12056"/>
    </row>
    <row r="12057" spans="9:20" x14ac:dyDescent="0.25">
      <c r="I12057" s="7"/>
      <c r="J12057" s="7"/>
      <c r="T12057"/>
    </row>
    <row r="12058" spans="9:20" x14ac:dyDescent="0.25">
      <c r="I12058" s="7"/>
      <c r="J12058" s="7"/>
      <c r="T12058"/>
    </row>
    <row r="12059" spans="9:20" x14ac:dyDescent="0.25">
      <c r="I12059" s="7"/>
      <c r="J12059" s="7"/>
      <c r="T12059"/>
    </row>
    <row r="12060" spans="9:20" x14ac:dyDescent="0.25">
      <c r="I12060" s="7"/>
      <c r="J12060" s="7"/>
      <c r="T12060"/>
    </row>
    <row r="12061" spans="9:20" x14ac:dyDescent="0.25">
      <c r="I12061" s="7"/>
      <c r="J12061" s="7"/>
      <c r="T12061"/>
    </row>
    <row r="12062" spans="9:20" x14ac:dyDescent="0.25">
      <c r="I12062" s="7"/>
      <c r="J12062" s="7"/>
      <c r="T12062"/>
    </row>
    <row r="12063" spans="9:20" x14ac:dyDescent="0.25">
      <c r="I12063" s="7"/>
      <c r="J12063" s="7"/>
      <c r="T12063"/>
    </row>
    <row r="12064" spans="9:20" x14ac:dyDescent="0.25">
      <c r="I12064" s="7"/>
      <c r="J12064" s="7"/>
      <c r="T12064"/>
    </row>
    <row r="12065" spans="9:20" x14ac:dyDescent="0.25">
      <c r="I12065" s="7"/>
      <c r="J12065" s="7"/>
      <c r="T12065"/>
    </row>
    <row r="12066" spans="9:20" x14ac:dyDescent="0.25">
      <c r="I12066" s="7"/>
      <c r="J12066" s="7"/>
      <c r="T12066"/>
    </row>
    <row r="12067" spans="9:20" x14ac:dyDescent="0.25">
      <c r="I12067" s="7"/>
      <c r="J12067" s="7"/>
      <c r="T12067"/>
    </row>
    <row r="12068" spans="9:20" x14ac:dyDescent="0.25">
      <c r="I12068" s="7"/>
      <c r="J12068" s="7"/>
      <c r="T12068"/>
    </row>
    <row r="12069" spans="9:20" x14ac:dyDescent="0.25">
      <c r="I12069" s="7"/>
      <c r="J12069" s="7"/>
      <c r="T12069"/>
    </row>
    <row r="12070" spans="9:20" x14ac:dyDescent="0.25">
      <c r="I12070" s="7"/>
      <c r="J12070" s="7"/>
      <c r="T12070"/>
    </row>
    <row r="12071" spans="9:20" x14ac:dyDescent="0.25">
      <c r="I12071" s="7"/>
      <c r="J12071" s="7"/>
      <c r="T12071"/>
    </row>
    <row r="12072" spans="9:20" x14ac:dyDescent="0.25">
      <c r="I12072" s="7"/>
      <c r="J12072" s="7"/>
      <c r="T12072"/>
    </row>
    <row r="12073" spans="9:20" x14ac:dyDescent="0.25">
      <c r="I12073" s="7"/>
      <c r="J12073" s="7"/>
      <c r="T12073"/>
    </row>
    <row r="12074" spans="9:20" x14ac:dyDescent="0.25">
      <c r="I12074" s="7"/>
      <c r="J12074" s="7"/>
      <c r="T12074"/>
    </row>
    <row r="12075" spans="9:20" x14ac:dyDescent="0.25">
      <c r="I12075" s="7"/>
      <c r="J12075" s="7"/>
      <c r="T12075"/>
    </row>
    <row r="12076" spans="9:20" x14ac:dyDescent="0.25">
      <c r="I12076" s="7"/>
      <c r="J12076" s="7"/>
      <c r="T12076"/>
    </row>
    <row r="12077" spans="9:20" x14ac:dyDescent="0.25">
      <c r="I12077" s="7"/>
      <c r="J12077" s="7"/>
      <c r="T12077"/>
    </row>
    <row r="12078" spans="9:20" x14ac:dyDescent="0.25">
      <c r="I12078" s="7"/>
      <c r="J12078" s="7"/>
      <c r="T12078"/>
    </row>
    <row r="12079" spans="9:20" x14ac:dyDescent="0.25">
      <c r="I12079" s="7"/>
      <c r="J12079" s="7"/>
      <c r="T12079"/>
    </row>
    <row r="12080" spans="9:20" x14ac:dyDescent="0.25">
      <c r="I12080" s="7"/>
      <c r="J12080" s="7"/>
      <c r="T12080"/>
    </row>
    <row r="12081" spans="9:20" x14ac:dyDescent="0.25">
      <c r="I12081" s="7"/>
      <c r="J12081" s="7"/>
      <c r="T12081"/>
    </row>
    <row r="12082" spans="9:20" x14ac:dyDescent="0.25">
      <c r="I12082" s="7"/>
      <c r="J12082" s="7"/>
      <c r="T12082"/>
    </row>
    <row r="12083" spans="9:20" x14ac:dyDescent="0.25">
      <c r="I12083" s="7"/>
      <c r="J12083" s="7"/>
      <c r="T12083"/>
    </row>
    <row r="12084" spans="9:20" x14ac:dyDescent="0.25">
      <c r="I12084" s="7"/>
      <c r="J12084" s="7"/>
      <c r="T12084"/>
    </row>
    <row r="12085" spans="9:20" x14ac:dyDescent="0.25">
      <c r="I12085" s="7"/>
      <c r="J12085" s="7"/>
      <c r="T12085"/>
    </row>
    <row r="12086" spans="9:20" x14ac:dyDescent="0.25">
      <c r="I12086" s="7"/>
      <c r="J12086" s="7"/>
      <c r="T12086"/>
    </row>
    <row r="12087" spans="9:20" x14ac:dyDescent="0.25">
      <c r="I12087" s="7"/>
      <c r="J12087" s="7"/>
      <c r="T12087"/>
    </row>
    <row r="12088" spans="9:20" x14ac:dyDescent="0.25">
      <c r="I12088" s="7"/>
      <c r="J12088" s="7"/>
      <c r="T12088"/>
    </row>
    <row r="12089" spans="9:20" x14ac:dyDescent="0.25">
      <c r="I12089" s="7"/>
      <c r="J12089" s="7"/>
      <c r="T12089"/>
    </row>
    <row r="12090" spans="9:20" x14ac:dyDescent="0.25">
      <c r="I12090" s="7"/>
      <c r="J12090" s="7"/>
      <c r="T12090"/>
    </row>
    <row r="12091" spans="9:20" x14ac:dyDescent="0.25">
      <c r="I12091" s="7"/>
      <c r="J12091" s="7"/>
      <c r="T12091"/>
    </row>
    <row r="12092" spans="9:20" x14ac:dyDescent="0.25">
      <c r="I12092" s="7"/>
      <c r="J12092" s="7"/>
      <c r="T12092"/>
    </row>
    <row r="12093" spans="9:20" x14ac:dyDescent="0.25">
      <c r="I12093" s="7"/>
      <c r="J12093" s="7"/>
      <c r="T12093"/>
    </row>
    <row r="12094" spans="9:20" x14ac:dyDescent="0.25">
      <c r="I12094" s="7"/>
      <c r="J12094" s="7"/>
      <c r="T12094"/>
    </row>
    <row r="12095" spans="9:20" x14ac:dyDescent="0.25">
      <c r="I12095" s="7"/>
      <c r="J12095" s="7"/>
      <c r="T12095"/>
    </row>
    <row r="12096" spans="9:20" x14ac:dyDescent="0.25">
      <c r="I12096" s="7"/>
      <c r="J12096" s="7"/>
      <c r="T12096"/>
    </row>
    <row r="12097" spans="9:20" x14ac:dyDescent="0.25">
      <c r="I12097" s="7"/>
      <c r="J12097" s="7"/>
      <c r="T12097"/>
    </row>
    <row r="12098" spans="9:20" x14ac:dyDescent="0.25">
      <c r="I12098" s="7"/>
      <c r="J12098" s="7"/>
      <c r="T12098"/>
    </row>
    <row r="12099" spans="9:20" x14ac:dyDescent="0.25">
      <c r="I12099" s="7"/>
      <c r="J12099" s="7"/>
      <c r="T12099"/>
    </row>
    <row r="12100" spans="9:20" x14ac:dyDescent="0.25">
      <c r="I12100" s="7"/>
      <c r="J12100" s="7"/>
      <c r="T12100"/>
    </row>
    <row r="12101" spans="9:20" x14ac:dyDescent="0.25">
      <c r="I12101" s="7"/>
      <c r="J12101" s="7"/>
      <c r="T12101"/>
    </row>
    <row r="12102" spans="9:20" x14ac:dyDescent="0.25">
      <c r="I12102" s="7"/>
      <c r="J12102" s="7"/>
      <c r="T12102"/>
    </row>
    <row r="12103" spans="9:20" x14ac:dyDescent="0.25">
      <c r="I12103" s="7"/>
      <c r="J12103" s="7"/>
      <c r="T12103"/>
    </row>
    <row r="12104" spans="9:20" x14ac:dyDescent="0.25">
      <c r="I12104" s="7"/>
      <c r="J12104" s="7"/>
      <c r="T12104"/>
    </row>
    <row r="12105" spans="9:20" x14ac:dyDescent="0.25">
      <c r="I12105" s="7"/>
      <c r="J12105" s="7"/>
      <c r="T12105"/>
    </row>
    <row r="12106" spans="9:20" x14ac:dyDescent="0.25">
      <c r="I12106" s="7"/>
      <c r="J12106" s="7"/>
      <c r="T12106"/>
    </row>
    <row r="12107" spans="9:20" x14ac:dyDescent="0.25">
      <c r="I12107" s="7"/>
      <c r="J12107" s="7"/>
      <c r="T12107"/>
    </row>
    <row r="12108" spans="9:20" x14ac:dyDescent="0.25">
      <c r="I12108" s="7"/>
      <c r="J12108" s="7"/>
      <c r="T12108"/>
    </row>
    <row r="12109" spans="9:20" x14ac:dyDescent="0.25">
      <c r="I12109" s="7"/>
      <c r="J12109" s="7"/>
      <c r="T12109"/>
    </row>
    <row r="12110" spans="9:20" x14ac:dyDescent="0.25">
      <c r="I12110" s="7"/>
      <c r="J12110" s="7"/>
      <c r="T12110"/>
    </row>
    <row r="12111" spans="9:20" x14ac:dyDescent="0.25">
      <c r="I12111" s="7"/>
      <c r="J12111" s="7"/>
      <c r="T12111"/>
    </row>
    <row r="12112" spans="9:20" x14ac:dyDescent="0.25">
      <c r="I12112" s="7"/>
      <c r="J12112" s="7"/>
      <c r="T12112"/>
    </row>
    <row r="12113" spans="9:20" x14ac:dyDescent="0.25">
      <c r="I12113" s="7"/>
      <c r="J12113" s="7"/>
      <c r="T12113"/>
    </row>
    <row r="12114" spans="9:20" x14ac:dyDescent="0.25">
      <c r="I12114" s="7"/>
      <c r="J12114" s="7"/>
      <c r="T12114"/>
    </row>
    <row r="12115" spans="9:20" x14ac:dyDescent="0.25">
      <c r="I12115" s="7"/>
      <c r="J12115" s="7"/>
      <c r="T12115"/>
    </row>
    <row r="12116" spans="9:20" x14ac:dyDescent="0.25">
      <c r="I12116" s="7"/>
      <c r="J12116" s="7"/>
      <c r="T12116"/>
    </row>
    <row r="12117" spans="9:20" x14ac:dyDescent="0.25">
      <c r="I12117" s="7"/>
      <c r="J12117" s="7"/>
      <c r="T12117"/>
    </row>
    <row r="12118" spans="9:20" x14ac:dyDescent="0.25">
      <c r="I12118" s="7"/>
      <c r="J12118" s="7"/>
      <c r="T12118"/>
    </row>
    <row r="12119" spans="9:20" x14ac:dyDescent="0.25">
      <c r="I12119" s="7"/>
      <c r="J12119" s="7"/>
      <c r="T12119"/>
    </row>
    <row r="12120" spans="9:20" x14ac:dyDescent="0.25">
      <c r="I12120" s="7"/>
      <c r="J12120" s="7"/>
      <c r="T12120"/>
    </row>
    <row r="12121" spans="9:20" x14ac:dyDescent="0.25">
      <c r="I12121" s="7"/>
      <c r="J12121" s="7"/>
      <c r="T12121"/>
    </row>
    <row r="12122" spans="9:20" x14ac:dyDescent="0.25">
      <c r="I12122" s="7"/>
      <c r="J12122" s="7"/>
      <c r="T12122"/>
    </row>
    <row r="12123" spans="9:20" x14ac:dyDescent="0.25">
      <c r="I12123" s="7"/>
      <c r="J12123" s="7"/>
      <c r="T12123"/>
    </row>
    <row r="12124" spans="9:20" x14ac:dyDescent="0.25">
      <c r="I12124" s="7"/>
      <c r="J12124" s="7"/>
      <c r="T12124"/>
    </row>
    <row r="12125" spans="9:20" x14ac:dyDescent="0.25">
      <c r="I12125" s="7"/>
      <c r="J12125" s="7"/>
      <c r="T12125"/>
    </row>
    <row r="12126" spans="9:20" x14ac:dyDescent="0.25">
      <c r="I12126" s="7"/>
      <c r="J12126" s="7"/>
      <c r="T12126"/>
    </row>
    <row r="12127" spans="9:20" x14ac:dyDescent="0.25">
      <c r="I12127" s="7"/>
      <c r="J12127" s="7"/>
      <c r="T12127"/>
    </row>
    <row r="12128" spans="9:20" x14ac:dyDescent="0.25">
      <c r="I12128" s="7"/>
      <c r="J12128" s="7"/>
      <c r="T12128"/>
    </row>
    <row r="12129" spans="9:20" x14ac:dyDescent="0.25">
      <c r="I12129" s="7"/>
      <c r="J12129" s="7"/>
      <c r="T12129"/>
    </row>
    <row r="12130" spans="9:20" x14ac:dyDescent="0.25">
      <c r="I12130" s="7"/>
      <c r="J12130" s="7"/>
      <c r="T12130"/>
    </row>
    <row r="12131" spans="9:20" x14ac:dyDescent="0.25">
      <c r="I12131" s="7"/>
      <c r="J12131" s="7"/>
      <c r="T12131"/>
    </row>
    <row r="12132" spans="9:20" x14ac:dyDescent="0.25">
      <c r="I12132" s="7"/>
      <c r="J12132" s="7"/>
      <c r="T12132"/>
    </row>
    <row r="12133" spans="9:20" x14ac:dyDescent="0.25">
      <c r="I12133" s="7"/>
      <c r="J12133" s="7"/>
      <c r="T12133"/>
    </row>
    <row r="12134" spans="9:20" x14ac:dyDescent="0.25">
      <c r="I12134" s="7"/>
      <c r="J12134" s="7"/>
      <c r="T12134"/>
    </row>
    <row r="12135" spans="9:20" x14ac:dyDescent="0.25">
      <c r="I12135" s="7"/>
      <c r="J12135" s="7"/>
      <c r="T12135"/>
    </row>
    <row r="12136" spans="9:20" x14ac:dyDescent="0.25">
      <c r="I12136" s="7"/>
      <c r="J12136" s="7"/>
      <c r="T12136"/>
    </row>
    <row r="12137" spans="9:20" x14ac:dyDescent="0.25">
      <c r="I12137" s="7"/>
      <c r="J12137" s="7"/>
      <c r="T12137"/>
    </row>
    <row r="12138" spans="9:20" x14ac:dyDescent="0.25">
      <c r="I12138" s="7"/>
      <c r="J12138" s="7"/>
      <c r="T12138"/>
    </row>
    <row r="12139" spans="9:20" x14ac:dyDescent="0.25">
      <c r="I12139" s="7"/>
      <c r="J12139" s="7"/>
      <c r="T12139"/>
    </row>
    <row r="12140" spans="9:20" x14ac:dyDescent="0.25">
      <c r="I12140" s="7"/>
      <c r="J12140" s="7"/>
      <c r="T12140"/>
    </row>
    <row r="12141" spans="9:20" x14ac:dyDescent="0.25">
      <c r="I12141" s="7"/>
      <c r="J12141" s="7"/>
      <c r="T12141"/>
    </row>
    <row r="12142" spans="9:20" x14ac:dyDescent="0.25">
      <c r="I12142" s="7"/>
      <c r="J12142" s="7"/>
      <c r="T12142"/>
    </row>
    <row r="12143" spans="9:20" x14ac:dyDescent="0.25">
      <c r="I12143" s="7"/>
      <c r="J12143" s="7"/>
      <c r="T12143"/>
    </row>
    <row r="12144" spans="9:20" x14ac:dyDescent="0.25">
      <c r="I12144" s="7"/>
      <c r="J12144" s="7"/>
      <c r="T12144"/>
    </row>
    <row r="12145" spans="9:20" x14ac:dyDescent="0.25">
      <c r="I12145" s="7"/>
      <c r="J12145" s="7"/>
      <c r="T12145"/>
    </row>
    <row r="12146" spans="9:20" x14ac:dyDescent="0.25">
      <c r="I12146" s="7"/>
      <c r="J12146" s="7"/>
      <c r="T12146"/>
    </row>
    <row r="12147" spans="9:20" x14ac:dyDescent="0.25">
      <c r="I12147" s="7"/>
      <c r="J12147" s="7"/>
      <c r="T12147"/>
    </row>
    <row r="12148" spans="9:20" x14ac:dyDescent="0.25">
      <c r="I12148" s="7"/>
      <c r="J12148" s="7"/>
      <c r="T12148"/>
    </row>
    <row r="12149" spans="9:20" x14ac:dyDescent="0.25">
      <c r="I12149" s="7"/>
      <c r="J12149" s="7"/>
      <c r="T12149"/>
    </row>
    <row r="12150" spans="9:20" x14ac:dyDescent="0.25">
      <c r="I12150" s="7"/>
      <c r="J12150" s="7"/>
      <c r="T12150"/>
    </row>
    <row r="12151" spans="9:20" x14ac:dyDescent="0.25">
      <c r="I12151" s="7"/>
      <c r="J12151" s="7"/>
      <c r="T12151"/>
    </row>
    <row r="12152" spans="9:20" x14ac:dyDescent="0.25">
      <c r="I12152" s="7"/>
      <c r="J12152" s="7"/>
      <c r="T12152"/>
    </row>
    <row r="12153" spans="9:20" x14ac:dyDescent="0.25">
      <c r="I12153" s="7"/>
      <c r="J12153" s="7"/>
      <c r="T12153"/>
    </row>
    <row r="12154" spans="9:20" x14ac:dyDescent="0.25">
      <c r="I12154" s="7"/>
      <c r="J12154" s="7"/>
      <c r="T12154"/>
    </row>
    <row r="12155" spans="9:20" x14ac:dyDescent="0.25">
      <c r="I12155" s="7"/>
      <c r="J12155" s="7"/>
      <c r="T12155"/>
    </row>
    <row r="12156" spans="9:20" x14ac:dyDescent="0.25">
      <c r="I12156" s="7"/>
      <c r="J12156" s="7"/>
      <c r="T12156"/>
    </row>
    <row r="12157" spans="9:20" x14ac:dyDescent="0.25">
      <c r="I12157" s="7"/>
      <c r="J12157" s="7"/>
      <c r="T12157"/>
    </row>
    <row r="12158" spans="9:20" x14ac:dyDescent="0.25">
      <c r="I12158" s="7"/>
      <c r="J12158" s="7"/>
      <c r="T12158"/>
    </row>
    <row r="12159" spans="9:20" x14ac:dyDescent="0.25">
      <c r="I12159" s="7"/>
      <c r="J12159" s="7"/>
      <c r="T12159"/>
    </row>
    <row r="12160" spans="9:20" x14ac:dyDescent="0.25">
      <c r="I12160" s="7"/>
      <c r="J12160" s="7"/>
      <c r="T12160"/>
    </row>
    <row r="12161" spans="9:20" x14ac:dyDescent="0.25">
      <c r="I12161" s="7"/>
      <c r="J12161" s="7"/>
      <c r="T12161"/>
    </row>
    <row r="12162" spans="9:20" x14ac:dyDescent="0.25">
      <c r="I12162" s="7"/>
      <c r="J12162" s="7"/>
      <c r="T12162"/>
    </row>
    <row r="12163" spans="9:20" x14ac:dyDescent="0.25">
      <c r="I12163" s="7"/>
      <c r="J12163" s="7"/>
      <c r="T12163"/>
    </row>
    <row r="12164" spans="9:20" x14ac:dyDescent="0.25">
      <c r="I12164" s="7"/>
      <c r="J12164" s="7"/>
      <c r="T12164"/>
    </row>
    <row r="12165" spans="9:20" x14ac:dyDescent="0.25">
      <c r="I12165" s="7"/>
      <c r="J12165" s="7"/>
      <c r="T12165"/>
    </row>
    <row r="12166" spans="9:20" x14ac:dyDescent="0.25">
      <c r="I12166" s="7"/>
      <c r="J12166" s="7"/>
      <c r="T12166"/>
    </row>
    <row r="12167" spans="9:20" x14ac:dyDescent="0.25">
      <c r="I12167" s="7"/>
      <c r="J12167" s="7"/>
      <c r="T12167"/>
    </row>
    <row r="12168" spans="9:20" x14ac:dyDescent="0.25">
      <c r="I12168" s="7"/>
      <c r="J12168" s="7"/>
      <c r="T12168"/>
    </row>
    <row r="12169" spans="9:20" x14ac:dyDescent="0.25">
      <c r="I12169" s="7"/>
      <c r="J12169" s="7"/>
      <c r="T12169"/>
    </row>
    <row r="12170" spans="9:20" x14ac:dyDescent="0.25">
      <c r="I12170" s="7"/>
      <c r="J12170" s="7"/>
      <c r="T12170"/>
    </row>
    <row r="12171" spans="9:20" x14ac:dyDescent="0.25">
      <c r="I12171" s="7"/>
      <c r="J12171" s="7"/>
      <c r="T12171"/>
    </row>
    <row r="12172" spans="9:20" x14ac:dyDescent="0.25">
      <c r="I12172" s="7"/>
      <c r="J12172" s="7"/>
      <c r="T12172"/>
    </row>
    <row r="12173" spans="9:20" x14ac:dyDescent="0.25">
      <c r="I12173" s="7"/>
      <c r="J12173" s="7"/>
      <c r="T12173"/>
    </row>
    <row r="12174" spans="9:20" x14ac:dyDescent="0.25">
      <c r="I12174" s="7"/>
      <c r="J12174" s="7"/>
      <c r="T12174"/>
    </row>
    <row r="12175" spans="9:20" x14ac:dyDescent="0.25">
      <c r="I12175" s="7"/>
      <c r="J12175" s="7"/>
      <c r="T12175"/>
    </row>
    <row r="12176" spans="9:20" x14ac:dyDescent="0.25">
      <c r="I12176" s="7"/>
      <c r="J12176" s="7"/>
      <c r="T12176"/>
    </row>
    <row r="12177" spans="9:20" x14ac:dyDescent="0.25">
      <c r="I12177" s="7"/>
      <c r="J12177" s="7"/>
      <c r="T12177"/>
    </row>
    <row r="12178" spans="9:20" x14ac:dyDescent="0.25">
      <c r="I12178" s="7"/>
      <c r="J12178" s="7"/>
      <c r="T12178"/>
    </row>
    <row r="12179" spans="9:20" x14ac:dyDescent="0.25">
      <c r="I12179" s="7"/>
      <c r="J12179" s="7"/>
      <c r="T12179"/>
    </row>
    <row r="12180" spans="9:20" x14ac:dyDescent="0.25">
      <c r="I12180" s="7"/>
      <c r="J12180" s="7"/>
      <c r="T12180"/>
    </row>
    <row r="12181" spans="9:20" x14ac:dyDescent="0.25">
      <c r="I12181" s="7"/>
      <c r="J12181" s="7"/>
      <c r="T12181"/>
    </row>
    <row r="12182" spans="9:20" x14ac:dyDescent="0.25">
      <c r="I12182" s="7"/>
      <c r="J12182" s="7"/>
      <c r="T12182"/>
    </row>
    <row r="12183" spans="9:20" x14ac:dyDescent="0.25">
      <c r="I12183" s="7"/>
      <c r="J12183" s="7"/>
      <c r="T12183"/>
    </row>
    <row r="12184" spans="9:20" x14ac:dyDescent="0.25">
      <c r="I12184" s="7"/>
      <c r="J12184" s="7"/>
      <c r="T12184"/>
    </row>
    <row r="12185" spans="9:20" x14ac:dyDescent="0.25">
      <c r="I12185" s="7"/>
      <c r="J12185" s="7"/>
      <c r="T12185"/>
    </row>
    <row r="12186" spans="9:20" x14ac:dyDescent="0.25">
      <c r="I12186" s="7"/>
      <c r="J12186" s="7"/>
      <c r="T12186"/>
    </row>
    <row r="12187" spans="9:20" x14ac:dyDescent="0.25">
      <c r="I12187" s="7"/>
      <c r="J12187" s="7"/>
      <c r="T12187"/>
    </row>
    <row r="12188" spans="9:20" x14ac:dyDescent="0.25">
      <c r="I12188" s="7"/>
      <c r="J12188" s="7"/>
      <c r="T12188"/>
    </row>
    <row r="12189" spans="9:20" x14ac:dyDescent="0.25">
      <c r="I12189" s="7"/>
      <c r="J12189" s="7"/>
      <c r="T12189"/>
    </row>
    <row r="12190" spans="9:20" x14ac:dyDescent="0.25">
      <c r="I12190" s="7"/>
      <c r="J12190" s="7"/>
      <c r="T12190"/>
    </row>
    <row r="12191" spans="9:20" x14ac:dyDescent="0.25">
      <c r="I12191" s="7"/>
      <c r="J12191" s="7"/>
      <c r="T12191"/>
    </row>
    <row r="12192" spans="9:20" x14ac:dyDescent="0.25">
      <c r="I12192" s="7"/>
      <c r="J12192" s="7"/>
      <c r="T12192"/>
    </row>
    <row r="12193" spans="9:20" x14ac:dyDescent="0.25">
      <c r="I12193" s="7"/>
      <c r="J12193" s="7"/>
      <c r="T12193"/>
    </row>
    <row r="12194" spans="9:20" x14ac:dyDescent="0.25">
      <c r="I12194" s="7"/>
      <c r="J12194" s="7"/>
      <c r="T12194"/>
    </row>
    <row r="12195" spans="9:20" x14ac:dyDescent="0.25">
      <c r="I12195" s="7"/>
      <c r="J12195" s="7"/>
      <c r="T12195"/>
    </row>
    <row r="12196" spans="9:20" x14ac:dyDescent="0.25">
      <c r="I12196" s="7"/>
      <c r="J12196" s="7"/>
      <c r="T12196"/>
    </row>
    <row r="12197" spans="9:20" x14ac:dyDescent="0.25">
      <c r="I12197" s="7"/>
      <c r="J12197" s="7"/>
      <c r="T12197"/>
    </row>
    <row r="12198" spans="9:20" x14ac:dyDescent="0.25">
      <c r="I12198" s="7"/>
      <c r="J12198" s="7"/>
      <c r="T12198"/>
    </row>
    <row r="12199" spans="9:20" x14ac:dyDescent="0.25">
      <c r="I12199" s="7"/>
      <c r="J12199" s="7"/>
      <c r="T12199"/>
    </row>
    <row r="12200" spans="9:20" x14ac:dyDescent="0.25">
      <c r="I12200" s="7"/>
      <c r="J12200" s="7"/>
      <c r="T12200"/>
    </row>
    <row r="12201" spans="9:20" x14ac:dyDescent="0.25">
      <c r="I12201" s="7"/>
      <c r="J12201" s="7"/>
      <c r="T12201"/>
    </row>
    <row r="12202" spans="9:20" x14ac:dyDescent="0.25">
      <c r="I12202" s="7"/>
      <c r="J12202" s="7"/>
      <c r="T12202"/>
    </row>
    <row r="12203" spans="9:20" x14ac:dyDescent="0.25">
      <c r="I12203" s="7"/>
      <c r="J12203" s="7"/>
      <c r="T12203"/>
    </row>
    <row r="12204" spans="9:20" x14ac:dyDescent="0.25">
      <c r="I12204" s="7"/>
      <c r="J12204" s="7"/>
      <c r="T12204"/>
    </row>
    <row r="12205" spans="9:20" x14ac:dyDescent="0.25">
      <c r="I12205" s="7"/>
      <c r="J12205" s="7"/>
      <c r="T12205"/>
    </row>
    <row r="12206" spans="9:20" x14ac:dyDescent="0.25">
      <c r="I12206" s="7"/>
      <c r="J12206" s="7"/>
      <c r="T12206"/>
    </row>
    <row r="12207" spans="9:20" x14ac:dyDescent="0.25">
      <c r="I12207" s="7"/>
      <c r="J12207" s="7"/>
      <c r="T12207"/>
    </row>
    <row r="12208" spans="9:20" x14ac:dyDescent="0.25">
      <c r="I12208" s="7"/>
      <c r="J12208" s="7"/>
      <c r="T12208"/>
    </row>
    <row r="12209" spans="9:20" x14ac:dyDescent="0.25">
      <c r="I12209" s="7"/>
      <c r="J12209" s="7"/>
      <c r="T12209"/>
    </row>
    <row r="12210" spans="9:20" x14ac:dyDescent="0.25">
      <c r="I12210" s="7"/>
      <c r="J12210" s="7"/>
      <c r="T12210"/>
    </row>
    <row r="12211" spans="9:20" x14ac:dyDescent="0.25">
      <c r="I12211" s="7"/>
      <c r="J12211" s="7"/>
      <c r="T12211"/>
    </row>
    <row r="12212" spans="9:20" x14ac:dyDescent="0.25">
      <c r="I12212" s="7"/>
      <c r="J12212" s="7"/>
      <c r="T12212"/>
    </row>
    <row r="12213" spans="9:20" x14ac:dyDescent="0.25">
      <c r="I12213" s="7"/>
      <c r="J12213" s="7"/>
      <c r="T12213"/>
    </row>
    <row r="12214" spans="9:20" x14ac:dyDescent="0.25">
      <c r="I12214" s="7"/>
      <c r="J12214" s="7"/>
      <c r="T12214"/>
    </row>
    <row r="12215" spans="9:20" x14ac:dyDescent="0.25">
      <c r="I12215" s="7"/>
      <c r="J12215" s="7"/>
      <c r="T12215"/>
    </row>
    <row r="12216" spans="9:20" x14ac:dyDescent="0.25">
      <c r="I12216" s="7"/>
      <c r="J12216" s="7"/>
      <c r="T12216"/>
    </row>
    <row r="12217" spans="9:20" x14ac:dyDescent="0.25">
      <c r="I12217" s="7"/>
      <c r="J12217" s="7"/>
      <c r="T12217"/>
    </row>
    <row r="12218" spans="9:20" x14ac:dyDescent="0.25">
      <c r="I12218" s="7"/>
      <c r="J12218" s="7"/>
      <c r="T12218"/>
    </row>
    <row r="12219" spans="9:20" x14ac:dyDescent="0.25">
      <c r="I12219" s="7"/>
      <c r="J12219" s="7"/>
      <c r="T12219"/>
    </row>
    <row r="12220" spans="9:20" x14ac:dyDescent="0.25">
      <c r="I12220" s="7"/>
      <c r="J12220" s="7"/>
      <c r="T12220"/>
    </row>
    <row r="12221" spans="9:20" x14ac:dyDescent="0.25">
      <c r="I12221" s="7"/>
      <c r="J12221" s="7"/>
      <c r="T12221"/>
    </row>
    <row r="12222" spans="9:20" x14ac:dyDescent="0.25">
      <c r="I12222" s="7"/>
      <c r="J12222" s="7"/>
      <c r="T12222"/>
    </row>
    <row r="12223" spans="9:20" x14ac:dyDescent="0.25">
      <c r="I12223" s="7"/>
      <c r="J12223" s="7"/>
      <c r="T12223"/>
    </row>
    <row r="12224" spans="9:20" x14ac:dyDescent="0.25">
      <c r="I12224" s="7"/>
      <c r="J12224" s="7"/>
      <c r="T12224"/>
    </row>
    <row r="12225" spans="9:20" x14ac:dyDescent="0.25">
      <c r="I12225" s="7"/>
      <c r="J12225" s="7"/>
      <c r="T12225"/>
    </row>
    <row r="12226" spans="9:20" x14ac:dyDescent="0.25">
      <c r="I12226" s="7"/>
      <c r="J12226" s="7"/>
      <c r="T12226"/>
    </row>
    <row r="12227" spans="9:20" x14ac:dyDescent="0.25">
      <c r="I12227" s="7"/>
      <c r="J12227" s="7"/>
      <c r="T12227"/>
    </row>
    <row r="12228" spans="9:20" x14ac:dyDescent="0.25">
      <c r="I12228" s="7"/>
      <c r="J12228" s="7"/>
      <c r="T12228"/>
    </row>
    <row r="12229" spans="9:20" x14ac:dyDescent="0.25">
      <c r="I12229" s="7"/>
      <c r="J12229" s="7"/>
      <c r="T12229"/>
    </row>
    <row r="12230" spans="9:20" x14ac:dyDescent="0.25">
      <c r="I12230" s="7"/>
      <c r="J12230" s="7"/>
      <c r="T12230"/>
    </row>
    <row r="12231" spans="9:20" x14ac:dyDescent="0.25">
      <c r="I12231" s="7"/>
      <c r="J12231" s="7"/>
      <c r="T12231"/>
    </row>
    <row r="12232" spans="9:20" x14ac:dyDescent="0.25">
      <c r="I12232" s="7"/>
      <c r="J12232" s="7"/>
      <c r="T12232"/>
    </row>
    <row r="12233" spans="9:20" x14ac:dyDescent="0.25">
      <c r="I12233" s="7"/>
      <c r="J12233" s="7"/>
      <c r="T12233"/>
    </row>
    <row r="12234" spans="9:20" x14ac:dyDescent="0.25">
      <c r="I12234" s="7"/>
      <c r="J12234" s="7"/>
      <c r="T12234"/>
    </row>
    <row r="12235" spans="9:20" x14ac:dyDescent="0.25">
      <c r="I12235" s="7"/>
      <c r="J12235" s="7"/>
      <c r="T12235"/>
    </row>
    <row r="12236" spans="9:20" x14ac:dyDescent="0.25">
      <c r="I12236" s="7"/>
      <c r="J12236" s="7"/>
      <c r="T12236"/>
    </row>
    <row r="12237" spans="9:20" x14ac:dyDescent="0.25">
      <c r="I12237" s="7"/>
      <c r="J12237" s="7"/>
      <c r="T12237"/>
    </row>
    <row r="12238" spans="9:20" x14ac:dyDescent="0.25">
      <c r="I12238" s="7"/>
      <c r="J12238" s="7"/>
      <c r="T12238"/>
    </row>
    <row r="12239" spans="9:20" x14ac:dyDescent="0.25">
      <c r="I12239" s="7"/>
      <c r="J12239" s="7"/>
      <c r="T12239"/>
    </row>
    <row r="12240" spans="9:20" x14ac:dyDescent="0.25">
      <c r="I12240" s="7"/>
      <c r="J12240" s="7"/>
      <c r="T12240"/>
    </row>
    <row r="12241" spans="9:20" x14ac:dyDescent="0.25">
      <c r="I12241" s="7"/>
      <c r="J12241" s="7"/>
      <c r="T12241"/>
    </row>
    <row r="12242" spans="9:20" x14ac:dyDescent="0.25">
      <c r="I12242" s="7"/>
      <c r="J12242" s="7"/>
      <c r="T12242"/>
    </row>
    <row r="12243" spans="9:20" x14ac:dyDescent="0.25">
      <c r="I12243" s="7"/>
      <c r="J12243" s="7"/>
      <c r="T12243"/>
    </row>
    <row r="12244" spans="9:20" x14ac:dyDescent="0.25">
      <c r="I12244" s="7"/>
      <c r="J12244" s="7"/>
      <c r="T12244"/>
    </row>
    <row r="12245" spans="9:20" x14ac:dyDescent="0.25">
      <c r="I12245" s="7"/>
      <c r="J12245" s="7"/>
      <c r="T12245"/>
    </row>
    <row r="12246" spans="9:20" x14ac:dyDescent="0.25">
      <c r="I12246" s="7"/>
      <c r="J12246" s="7"/>
      <c r="T12246"/>
    </row>
    <row r="12247" spans="9:20" x14ac:dyDescent="0.25">
      <c r="I12247" s="7"/>
      <c r="J12247" s="7"/>
      <c r="T12247"/>
    </row>
    <row r="12248" spans="9:20" x14ac:dyDescent="0.25">
      <c r="I12248" s="7"/>
      <c r="J12248" s="7"/>
      <c r="T12248"/>
    </row>
    <row r="12249" spans="9:20" x14ac:dyDescent="0.25">
      <c r="I12249" s="7"/>
      <c r="J12249" s="7"/>
      <c r="T12249"/>
    </row>
    <row r="12250" spans="9:20" x14ac:dyDescent="0.25">
      <c r="I12250" s="7"/>
      <c r="J12250" s="7"/>
      <c r="T12250"/>
    </row>
    <row r="12251" spans="9:20" x14ac:dyDescent="0.25">
      <c r="I12251" s="7"/>
      <c r="J12251" s="7"/>
      <c r="T12251"/>
    </row>
    <row r="12252" spans="9:20" x14ac:dyDescent="0.25">
      <c r="I12252" s="7"/>
      <c r="J12252" s="7"/>
      <c r="T12252"/>
    </row>
    <row r="12253" spans="9:20" x14ac:dyDescent="0.25">
      <c r="I12253" s="7"/>
      <c r="J12253" s="7"/>
      <c r="T12253"/>
    </row>
    <row r="12254" spans="9:20" x14ac:dyDescent="0.25">
      <c r="I12254" s="7"/>
      <c r="J12254" s="7"/>
      <c r="T12254"/>
    </row>
    <row r="12255" spans="9:20" x14ac:dyDescent="0.25">
      <c r="I12255" s="7"/>
      <c r="J12255" s="7"/>
      <c r="T12255"/>
    </row>
    <row r="12256" spans="9:20" x14ac:dyDescent="0.25">
      <c r="I12256" s="7"/>
      <c r="J12256" s="7"/>
      <c r="T12256"/>
    </row>
    <row r="12257" spans="9:20" x14ac:dyDescent="0.25">
      <c r="I12257" s="7"/>
      <c r="J12257" s="7"/>
      <c r="T12257"/>
    </row>
    <row r="12258" spans="9:20" x14ac:dyDescent="0.25">
      <c r="I12258" s="7"/>
      <c r="J12258" s="7"/>
      <c r="T12258"/>
    </row>
    <row r="12259" spans="9:20" x14ac:dyDescent="0.25">
      <c r="I12259" s="7"/>
      <c r="J12259" s="7"/>
      <c r="T12259"/>
    </row>
    <row r="12260" spans="9:20" x14ac:dyDescent="0.25">
      <c r="I12260" s="7"/>
      <c r="J12260" s="7"/>
      <c r="T12260"/>
    </row>
    <row r="12261" spans="9:20" x14ac:dyDescent="0.25">
      <c r="I12261" s="7"/>
      <c r="J12261" s="7"/>
      <c r="T12261"/>
    </row>
    <row r="12262" spans="9:20" x14ac:dyDescent="0.25">
      <c r="I12262" s="7"/>
      <c r="J12262" s="7"/>
      <c r="T12262"/>
    </row>
    <row r="12263" spans="9:20" x14ac:dyDescent="0.25">
      <c r="I12263" s="7"/>
      <c r="J12263" s="7"/>
      <c r="T12263"/>
    </row>
    <row r="12264" spans="9:20" x14ac:dyDescent="0.25">
      <c r="I12264" s="7"/>
      <c r="J12264" s="7"/>
      <c r="T12264"/>
    </row>
    <row r="12265" spans="9:20" x14ac:dyDescent="0.25">
      <c r="I12265" s="7"/>
      <c r="J12265" s="7"/>
      <c r="T12265"/>
    </row>
    <row r="12266" spans="9:20" x14ac:dyDescent="0.25">
      <c r="I12266" s="7"/>
      <c r="J12266" s="7"/>
      <c r="T12266"/>
    </row>
    <row r="12267" spans="9:20" x14ac:dyDescent="0.25">
      <c r="I12267" s="7"/>
      <c r="J12267" s="7"/>
      <c r="T12267"/>
    </row>
    <row r="12268" spans="9:20" x14ac:dyDescent="0.25">
      <c r="I12268" s="7"/>
      <c r="J12268" s="7"/>
      <c r="T12268"/>
    </row>
    <row r="12269" spans="9:20" x14ac:dyDescent="0.25">
      <c r="I12269" s="7"/>
      <c r="J12269" s="7"/>
      <c r="T12269"/>
    </row>
    <row r="12270" spans="9:20" x14ac:dyDescent="0.25">
      <c r="I12270" s="7"/>
      <c r="J12270" s="7"/>
      <c r="T12270"/>
    </row>
    <row r="12271" spans="9:20" x14ac:dyDescent="0.25">
      <c r="I12271" s="7"/>
      <c r="J12271" s="7"/>
      <c r="T12271"/>
    </row>
    <row r="12272" spans="9:20" x14ac:dyDescent="0.25">
      <c r="I12272" s="7"/>
      <c r="J12272" s="7"/>
      <c r="T12272"/>
    </row>
    <row r="12273" spans="9:20" x14ac:dyDescent="0.25">
      <c r="I12273" s="7"/>
      <c r="J12273" s="7"/>
      <c r="T12273"/>
    </row>
    <row r="12274" spans="9:20" x14ac:dyDescent="0.25">
      <c r="I12274" s="7"/>
      <c r="J12274" s="7"/>
      <c r="T12274"/>
    </row>
    <row r="12275" spans="9:20" x14ac:dyDescent="0.25">
      <c r="I12275" s="7"/>
      <c r="J12275" s="7"/>
      <c r="T12275"/>
    </row>
    <row r="12276" spans="9:20" x14ac:dyDescent="0.25">
      <c r="I12276" s="7"/>
      <c r="J12276" s="7"/>
      <c r="T12276"/>
    </row>
    <row r="12277" spans="9:20" x14ac:dyDescent="0.25">
      <c r="I12277" s="7"/>
      <c r="J12277" s="7"/>
      <c r="T12277"/>
    </row>
    <row r="12278" spans="9:20" x14ac:dyDescent="0.25">
      <c r="I12278" s="7"/>
      <c r="J12278" s="7"/>
      <c r="T12278"/>
    </row>
    <row r="12279" spans="9:20" x14ac:dyDescent="0.25">
      <c r="I12279" s="7"/>
      <c r="J12279" s="7"/>
      <c r="T12279"/>
    </row>
    <row r="12280" spans="9:20" x14ac:dyDescent="0.25">
      <c r="I12280" s="7"/>
      <c r="J12280" s="7"/>
      <c r="T12280"/>
    </row>
    <row r="12281" spans="9:20" x14ac:dyDescent="0.25">
      <c r="I12281" s="7"/>
      <c r="J12281" s="7"/>
      <c r="T12281"/>
    </row>
    <row r="12282" spans="9:20" x14ac:dyDescent="0.25">
      <c r="I12282" s="7"/>
      <c r="J12282" s="7"/>
      <c r="T12282"/>
    </row>
    <row r="12283" spans="9:20" x14ac:dyDescent="0.25">
      <c r="I12283" s="7"/>
      <c r="J12283" s="7"/>
      <c r="T12283"/>
    </row>
    <row r="12284" spans="9:20" x14ac:dyDescent="0.25">
      <c r="I12284" s="7"/>
      <c r="J12284" s="7"/>
      <c r="T12284"/>
    </row>
    <row r="12285" spans="9:20" x14ac:dyDescent="0.25">
      <c r="I12285" s="7"/>
      <c r="J12285" s="7"/>
      <c r="T12285"/>
    </row>
    <row r="12286" spans="9:20" x14ac:dyDescent="0.25">
      <c r="I12286" s="7"/>
      <c r="J12286" s="7"/>
      <c r="T12286"/>
    </row>
    <row r="12287" spans="9:20" x14ac:dyDescent="0.25">
      <c r="I12287" s="7"/>
      <c r="J12287" s="7"/>
      <c r="T12287"/>
    </row>
    <row r="12288" spans="9:20" x14ac:dyDescent="0.25">
      <c r="I12288" s="7"/>
      <c r="J12288" s="7"/>
      <c r="T12288"/>
    </row>
    <row r="12289" spans="9:20" x14ac:dyDescent="0.25">
      <c r="I12289" s="7"/>
      <c r="J12289" s="7"/>
      <c r="T12289"/>
    </row>
    <row r="12290" spans="9:20" x14ac:dyDescent="0.25">
      <c r="I12290" s="7"/>
      <c r="J12290" s="7"/>
      <c r="T12290"/>
    </row>
    <row r="12291" spans="9:20" x14ac:dyDescent="0.25">
      <c r="I12291" s="7"/>
      <c r="J12291" s="7"/>
      <c r="T12291"/>
    </row>
    <row r="12292" spans="9:20" x14ac:dyDescent="0.25">
      <c r="I12292" s="7"/>
      <c r="J12292" s="7"/>
      <c r="T12292"/>
    </row>
    <row r="12293" spans="9:20" x14ac:dyDescent="0.25">
      <c r="I12293" s="7"/>
      <c r="J12293" s="7"/>
      <c r="T12293"/>
    </row>
    <row r="12294" spans="9:20" x14ac:dyDescent="0.25">
      <c r="I12294" s="7"/>
      <c r="J12294" s="7"/>
      <c r="T12294"/>
    </row>
    <row r="12295" spans="9:20" x14ac:dyDescent="0.25">
      <c r="I12295" s="7"/>
      <c r="J12295" s="7"/>
      <c r="T12295"/>
    </row>
    <row r="12296" spans="9:20" x14ac:dyDescent="0.25">
      <c r="I12296" s="7"/>
      <c r="J12296" s="7"/>
      <c r="T12296"/>
    </row>
    <row r="12297" spans="9:20" x14ac:dyDescent="0.25">
      <c r="I12297" s="7"/>
      <c r="J12297" s="7"/>
      <c r="T12297"/>
    </row>
    <row r="12298" spans="9:20" x14ac:dyDescent="0.25">
      <c r="I12298" s="7"/>
      <c r="J12298" s="7"/>
      <c r="T12298"/>
    </row>
    <row r="12299" spans="9:20" x14ac:dyDescent="0.25">
      <c r="I12299" s="7"/>
      <c r="J12299" s="7"/>
      <c r="T12299"/>
    </row>
    <row r="12300" spans="9:20" x14ac:dyDescent="0.25">
      <c r="I12300" s="7"/>
      <c r="J12300" s="7"/>
      <c r="T12300"/>
    </row>
    <row r="12301" spans="9:20" x14ac:dyDescent="0.25">
      <c r="I12301" s="7"/>
      <c r="J12301" s="7"/>
      <c r="T12301"/>
    </row>
    <row r="12302" spans="9:20" x14ac:dyDescent="0.25">
      <c r="I12302" s="7"/>
      <c r="J12302" s="7"/>
      <c r="T12302"/>
    </row>
    <row r="12303" spans="9:20" x14ac:dyDescent="0.25">
      <c r="I12303" s="7"/>
      <c r="J12303" s="7"/>
      <c r="T12303"/>
    </row>
    <row r="12304" spans="9:20" x14ac:dyDescent="0.25">
      <c r="I12304" s="7"/>
      <c r="J12304" s="7"/>
      <c r="T12304"/>
    </row>
    <row r="12305" spans="9:20" x14ac:dyDescent="0.25">
      <c r="I12305" s="7"/>
      <c r="J12305" s="7"/>
      <c r="T12305"/>
    </row>
    <row r="12306" spans="9:20" x14ac:dyDescent="0.25">
      <c r="I12306" s="7"/>
      <c r="J12306" s="7"/>
      <c r="T12306"/>
    </row>
    <row r="12307" spans="9:20" x14ac:dyDescent="0.25">
      <c r="I12307" s="7"/>
      <c r="J12307" s="7"/>
      <c r="T12307"/>
    </row>
    <row r="12308" spans="9:20" x14ac:dyDescent="0.25">
      <c r="I12308" s="7"/>
      <c r="J12308" s="7"/>
      <c r="T12308"/>
    </row>
    <row r="12309" spans="9:20" x14ac:dyDescent="0.25">
      <c r="I12309" s="7"/>
      <c r="J12309" s="7"/>
      <c r="T12309"/>
    </row>
    <row r="12310" spans="9:20" x14ac:dyDescent="0.25">
      <c r="I12310" s="7"/>
      <c r="J12310" s="7"/>
      <c r="T12310"/>
    </row>
    <row r="12311" spans="9:20" x14ac:dyDescent="0.25">
      <c r="I12311" s="7"/>
      <c r="J12311" s="7"/>
      <c r="T12311"/>
    </row>
    <row r="12312" spans="9:20" x14ac:dyDescent="0.25">
      <c r="I12312" s="7"/>
      <c r="J12312" s="7"/>
      <c r="T12312"/>
    </row>
    <row r="12313" spans="9:20" x14ac:dyDescent="0.25">
      <c r="I12313" s="7"/>
      <c r="J12313" s="7"/>
      <c r="T12313"/>
    </row>
    <row r="12314" spans="9:20" x14ac:dyDescent="0.25">
      <c r="I12314" s="7"/>
      <c r="J12314" s="7"/>
      <c r="T12314"/>
    </row>
    <row r="12315" spans="9:20" x14ac:dyDescent="0.25">
      <c r="I12315" s="7"/>
      <c r="J12315" s="7"/>
      <c r="T12315"/>
    </row>
    <row r="12316" spans="9:20" x14ac:dyDescent="0.25">
      <c r="I12316" s="7"/>
      <c r="J12316" s="7"/>
      <c r="T12316"/>
    </row>
    <row r="12317" spans="9:20" x14ac:dyDescent="0.25">
      <c r="I12317" s="7"/>
      <c r="J12317" s="7"/>
      <c r="T12317"/>
    </row>
    <row r="12318" spans="9:20" x14ac:dyDescent="0.25">
      <c r="I12318" s="7"/>
      <c r="J12318" s="7"/>
      <c r="T12318"/>
    </row>
    <row r="12319" spans="9:20" x14ac:dyDescent="0.25">
      <c r="I12319" s="7"/>
      <c r="J12319" s="7"/>
      <c r="T12319"/>
    </row>
    <row r="12320" spans="9:20" x14ac:dyDescent="0.25">
      <c r="I12320" s="7"/>
      <c r="J12320" s="7"/>
      <c r="T12320"/>
    </row>
    <row r="12321" spans="9:20" x14ac:dyDescent="0.25">
      <c r="I12321" s="7"/>
      <c r="J12321" s="7"/>
      <c r="T12321"/>
    </row>
    <row r="12322" spans="9:20" x14ac:dyDescent="0.25">
      <c r="I12322" s="7"/>
      <c r="J12322" s="7"/>
      <c r="T12322"/>
    </row>
    <row r="12323" spans="9:20" x14ac:dyDescent="0.25">
      <c r="I12323" s="7"/>
      <c r="J12323" s="7"/>
      <c r="T12323"/>
    </row>
    <row r="12324" spans="9:20" x14ac:dyDescent="0.25">
      <c r="I12324" s="7"/>
      <c r="J12324" s="7"/>
      <c r="T12324"/>
    </row>
    <row r="12325" spans="9:20" x14ac:dyDescent="0.25">
      <c r="I12325" s="7"/>
      <c r="J12325" s="7"/>
      <c r="T12325"/>
    </row>
    <row r="12326" spans="9:20" x14ac:dyDescent="0.25">
      <c r="I12326" s="7"/>
      <c r="J12326" s="7"/>
      <c r="T12326"/>
    </row>
    <row r="12327" spans="9:20" x14ac:dyDescent="0.25">
      <c r="I12327" s="7"/>
      <c r="J12327" s="7"/>
      <c r="T12327"/>
    </row>
    <row r="12328" spans="9:20" x14ac:dyDescent="0.25">
      <c r="I12328" s="7"/>
      <c r="J12328" s="7"/>
      <c r="T12328"/>
    </row>
    <row r="12329" spans="9:20" x14ac:dyDescent="0.25">
      <c r="I12329" s="7"/>
      <c r="J12329" s="7"/>
      <c r="T12329"/>
    </row>
    <row r="12330" spans="9:20" x14ac:dyDescent="0.25">
      <c r="I12330" s="7"/>
      <c r="J12330" s="7"/>
      <c r="T12330"/>
    </row>
    <row r="12331" spans="9:20" x14ac:dyDescent="0.25">
      <c r="I12331" s="7"/>
      <c r="J12331" s="7"/>
      <c r="T12331"/>
    </row>
    <row r="12332" spans="9:20" x14ac:dyDescent="0.25">
      <c r="I12332" s="7"/>
      <c r="J12332" s="7"/>
      <c r="T12332"/>
    </row>
    <row r="12333" spans="9:20" x14ac:dyDescent="0.25">
      <c r="I12333" s="7"/>
      <c r="J12333" s="7"/>
      <c r="T12333"/>
    </row>
    <row r="12334" spans="9:20" x14ac:dyDescent="0.25">
      <c r="I12334" s="7"/>
      <c r="J12334" s="7"/>
      <c r="T12334"/>
    </row>
    <row r="12335" spans="9:20" x14ac:dyDescent="0.25">
      <c r="I12335" s="7"/>
      <c r="J12335" s="7"/>
      <c r="T12335"/>
    </row>
    <row r="12336" spans="9:20" x14ac:dyDescent="0.25">
      <c r="I12336" s="7"/>
      <c r="J12336" s="7"/>
      <c r="T12336"/>
    </row>
    <row r="12337" spans="9:20" x14ac:dyDescent="0.25">
      <c r="I12337" s="7"/>
      <c r="J12337" s="7"/>
      <c r="T12337"/>
    </row>
    <row r="12338" spans="9:20" x14ac:dyDescent="0.25">
      <c r="I12338" s="7"/>
      <c r="J12338" s="7"/>
      <c r="T12338"/>
    </row>
    <row r="12339" spans="9:20" x14ac:dyDescent="0.25">
      <c r="I12339" s="7"/>
      <c r="J12339" s="7"/>
      <c r="T12339"/>
    </row>
    <row r="12340" spans="9:20" x14ac:dyDescent="0.25">
      <c r="I12340" s="7"/>
      <c r="J12340" s="7"/>
      <c r="T12340"/>
    </row>
    <row r="12341" spans="9:20" x14ac:dyDescent="0.25">
      <c r="I12341" s="7"/>
      <c r="J12341" s="7"/>
      <c r="T12341"/>
    </row>
    <row r="12342" spans="9:20" x14ac:dyDescent="0.25">
      <c r="I12342" s="7"/>
      <c r="J12342" s="7"/>
      <c r="T12342"/>
    </row>
    <row r="12343" spans="9:20" x14ac:dyDescent="0.25">
      <c r="I12343" s="7"/>
      <c r="J12343" s="7"/>
      <c r="T12343"/>
    </row>
    <row r="12344" spans="9:20" x14ac:dyDescent="0.25">
      <c r="I12344" s="7"/>
      <c r="J12344" s="7"/>
      <c r="T12344"/>
    </row>
    <row r="12345" spans="9:20" x14ac:dyDescent="0.25">
      <c r="I12345" s="7"/>
      <c r="J12345" s="7"/>
      <c r="T12345"/>
    </row>
    <row r="12346" spans="9:20" x14ac:dyDescent="0.25">
      <c r="I12346" s="7"/>
      <c r="J12346" s="7"/>
      <c r="T12346"/>
    </row>
    <row r="12347" spans="9:20" x14ac:dyDescent="0.25">
      <c r="I12347" s="7"/>
      <c r="J12347" s="7"/>
      <c r="T12347"/>
    </row>
    <row r="12348" spans="9:20" x14ac:dyDescent="0.25">
      <c r="I12348" s="7"/>
      <c r="J12348" s="7"/>
      <c r="T12348"/>
    </row>
    <row r="12349" spans="9:20" x14ac:dyDescent="0.25">
      <c r="I12349" s="7"/>
      <c r="J12349" s="7"/>
      <c r="T12349"/>
    </row>
    <row r="12350" spans="9:20" x14ac:dyDescent="0.25">
      <c r="I12350" s="7"/>
      <c r="J12350" s="7"/>
      <c r="T12350"/>
    </row>
    <row r="12351" spans="9:20" x14ac:dyDescent="0.25">
      <c r="I12351" s="7"/>
      <c r="J12351" s="7"/>
      <c r="T12351"/>
    </row>
    <row r="12352" spans="9:20" x14ac:dyDescent="0.25">
      <c r="I12352" s="7"/>
      <c r="J12352" s="7"/>
      <c r="T12352"/>
    </row>
    <row r="12353" spans="9:20" x14ac:dyDescent="0.25">
      <c r="I12353" s="7"/>
      <c r="J12353" s="7"/>
      <c r="T12353"/>
    </row>
    <row r="12354" spans="9:20" x14ac:dyDescent="0.25">
      <c r="I12354" s="7"/>
      <c r="J12354" s="7"/>
      <c r="T12354"/>
    </row>
    <row r="12355" spans="9:20" x14ac:dyDescent="0.25">
      <c r="I12355" s="7"/>
      <c r="J12355" s="7"/>
      <c r="T12355"/>
    </row>
    <row r="12356" spans="9:20" x14ac:dyDescent="0.25">
      <c r="I12356" s="7"/>
      <c r="J12356" s="7"/>
      <c r="T12356"/>
    </row>
    <row r="12357" spans="9:20" x14ac:dyDescent="0.25">
      <c r="I12357" s="7"/>
      <c r="J12357" s="7"/>
      <c r="T12357"/>
    </row>
    <row r="12358" spans="9:20" x14ac:dyDescent="0.25">
      <c r="I12358" s="7"/>
      <c r="J12358" s="7"/>
      <c r="T12358"/>
    </row>
    <row r="12359" spans="9:20" x14ac:dyDescent="0.25">
      <c r="I12359" s="7"/>
      <c r="J12359" s="7"/>
      <c r="T12359"/>
    </row>
    <row r="12360" spans="9:20" x14ac:dyDescent="0.25">
      <c r="I12360" s="7"/>
      <c r="J12360" s="7"/>
      <c r="T12360"/>
    </row>
    <row r="12361" spans="9:20" x14ac:dyDescent="0.25">
      <c r="I12361" s="7"/>
      <c r="J12361" s="7"/>
      <c r="T12361"/>
    </row>
    <row r="12362" spans="9:20" x14ac:dyDescent="0.25">
      <c r="I12362" s="7"/>
      <c r="J12362" s="7"/>
      <c r="T12362"/>
    </row>
    <row r="12363" spans="9:20" x14ac:dyDescent="0.25">
      <c r="I12363" s="7"/>
      <c r="J12363" s="7"/>
      <c r="T12363"/>
    </row>
    <row r="12364" spans="9:20" x14ac:dyDescent="0.25">
      <c r="I12364" s="7"/>
      <c r="J12364" s="7"/>
      <c r="T12364"/>
    </row>
    <row r="12365" spans="9:20" x14ac:dyDescent="0.25">
      <c r="I12365" s="7"/>
      <c r="J12365" s="7"/>
      <c r="T12365"/>
    </row>
    <row r="12366" spans="9:20" x14ac:dyDescent="0.25">
      <c r="I12366" s="7"/>
      <c r="J12366" s="7"/>
      <c r="T12366"/>
    </row>
    <row r="12367" spans="9:20" x14ac:dyDescent="0.25">
      <c r="I12367" s="7"/>
      <c r="J12367" s="7"/>
      <c r="T12367"/>
    </row>
    <row r="12368" spans="9:20" x14ac:dyDescent="0.25">
      <c r="I12368" s="7"/>
      <c r="J12368" s="7"/>
      <c r="T12368"/>
    </row>
    <row r="12369" spans="9:20" x14ac:dyDescent="0.25">
      <c r="I12369" s="7"/>
      <c r="J12369" s="7"/>
      <c r="T12369"/>
    </row>
    <row r="12370" spans="9:20" x14ac:dyDescent="0.25">
      <c r="I12370" s="7"/>
      <c r="J12370" s="7"/>
      <c r="T12370"/>
    </row>
    <row r="12371" spans="9:20" x14ac:dyDescent="0.25">
      <c r="I12371" s="7"/>
      <c r="J12371" s="7"/>
      <c r="T12371"/>
    </row>
    <row r="12372" spans="9:20" x14ac:dyDescent="0.25">
      <c r="I12372" s="7"/>
      <c r="J12372" s="7"/>
      <c r="T12372"/>
    </row>
    <row r="12373" spans="9:20" x14ac:dyDescent="0.25">
      <c r="I12373" s="7"/>
      <c r="J12373" s="7"/>
      <c r="T12373"/>
    </row>
    <row r="12374" spans="9:20" x14ac:dyDescent="0.25">
      <c r="I12374" s="7"/>
      <c r="J12374" s="7"/>
      <c r="T12374"/>
    </row>
    <row r="12375" spans="9:20" x14ac:dyDescent="0.25">
      <c r="I12375" s="7"/>
      <c r="J12375" s="7"/>
      <c r="T12375"/>
    </row>
    <row r="12376" spans="9:20" x14ac:dyDescent="0.25">
      <c r="I12376" s="7"/>
      <c r="J12376" s="7"/>
      <c r="T12376"/>
    </row>
    <row r="12377" spans="9:20" x14ac:dyDescent="0.25">
      <c r="I12377" s="7"/>
      <c r="J12377" s="7"/>
      <c r="T12377"/>
    </row>
    <row r="12378" spans="9:20" x14ac:dyDescent="0.25">
      <c r="I12378" s="7"/>
      <c r="J12378" s="7"/>
      <c r="T12378"/>
    </row>
    <row r="12379" spans="9:20" x14ac:dyDescent="0.25">
      <c r="I12379" s="7"/>
      <c r="J12379" s="7"/>
      <c r="T12379"/>
    </row>
    <row r="12380" spans="9:20" x14ac:dyDescent="0.25">
      <c r="I12380" s="7"/>
      <c r="J12380" s="7"/>
      <c r="T12380"/>
    </row>
    <row r="12381" spans="9:20" x14ac:dyDescent="0.25">
      <c r="I12381" s="7"/>
      <c r="J12381" s="7"/>
      <c r="T12381"/>
    </row>
    <row r="12382" spans="9:20" x14ac:dyDescent="0.25">
      <c r="I12382" s="7"/>
      <c r="J12382" s="7"/>
      <c r="T12382"/>
    </row>
    <row r="12383" spans="9:20" x14ac:dyDescent="0.25">
      <c r="I12383" s="7"/>
      <c r="J12383" s="7"/>
      <c r="T12383"/>
    </row>
    <row r="12384" spans="9:20" x14ac:dyDescent="0.25">
      <c r="I12384" s="7"/>
      <c r="J12384" s="7"/>
      <c r="T12384"/>
    </row>
    <row r="12385" spans="9:20" x14ac:dyDescent="0.25">
      <c r="I12385" s="7"/>
      <c r="J12385" s="7"/>
      <c r="T12385"/>
    </row>
    <row r="12386" spans="9:20" x14ac:dyDescent="0.25">
      <c r="I12386" s="7"/>
      <c r="J12386" s="7"/>
      <c r="T12386"/>
    </row>
    <row r="12387" spans="9:20" x14ac:dyDescent="0.25">
      <c r="I12387" s="7"/>
      <c r="J12387" s="7"/>
      <c r="T12387"/>
    </row>
    <row r="12388" spans="9:20" x14ac:dyDescent="0.25">
      <c r="I12388" s="7"/>
      <c r="J12388" s="7"/>
      <c r="T12388"/>
    </row>
    <row r="12389" spans="9:20" x14ac:dyDescent="0.25">
      <c r="I12389" s="7"/>
      <c r="J12389" s="7"/>
      <c r="T12389"/>
    </row>
    <row r="12390" spans="9:20" x14ac:dyDescent="0.25">
      <c r="I12390" s="7"/>
      <c r="J12390" s="7"/>
      <c r="T12390"/>
    </row>
    <row r="12391" spans="9:20" x14ac:dyDescent="0.25">
      <c r="I12391" s="7"/>
      <c r="J12391" s="7"/>
      <c r="T12391"/>
    </row>
    <row r="12392" spans="9:20" x14ac:dyDescent="0.25">
      <c r="I12392" s="7"/>
      <c r="J12392" s="7"/>
      <c r="T12392"/>
    </row>
    <row r="12393" spans="9:20" x14ac:dyDescent="0.25">
      <c r="I12393" s="7"/>
      <c r="J12393" s="7"/>
      <c r="T12393"/>
    </row>
    <row r="12394" spans="9:20" x14ac:dyDescent="0.25">
      <c r="I12394" s="7"/>
      <c r="J12394" s="7"/>
      <c r="T12394"/>
    </row>
    <row r="12395" spans="9:20" x14ac:dyDescent="0.25">
      <c r="I12395" s="7"/>
      <c r="J12395" s="7"/>
      <c r="T12395"/>
    </row>
    <row r="12396" spans="9:20" x14ac:dyDescent="0.25">
      <c r="I12396" s="7"/>
      <c r="J12396" s="7"/>
      <c r="T12396"/>
    </row>
    <row r="12397" spans="9:20" x14ac:dyDescent="0.25">
      <c r="I12397" s="7"/>
      <c r="J12397" s="7"/>
      <c r="T12397"/>
    </row>
    <row r="12398" spans="9:20" x14ac:dyDescent="0.25">
      <c r="I12398" s="7"/>
      <c r="J12398" s="7"/>
      <c r="T12398"/>
    </row>
    <row r="12399" spans="9:20" x14ac:dyDescent="0.25">
      <c r="I12399" s="7"/>
      <c r="J12399" s="7"/>
      <c r="T12399"/>
    </row>
    <row r="12400" spans="9:20" x14ac:dyDescent="0.25">
      <c r="I12400" s="7"/>
      <c r="J12400" s="7"/>
      <c r="T12400"/>
    </row>
    <row r="12401" spans="9:20" x14ac:dyDescent="0.25">
      <c r="I12401" s="7"/>
      <c r="J12401" s="7"/>
      <c r="T12401"/>
    </row>
    <row r="12402" spans="9:20" x14ac:dyDescent="0.25">
      <c r="I12402" s="7"/>
      <c r="J12402" s="7"/>
      <c r="T12402"/>
    </row>
    <row r="12403" spans="9:20" x14ac:dyDescent="0.25">
      <c r="I12403" s="7"/>
      <c r="J12403" s="7"/>
      <c r="T12403"/>
    </row>
    <row r="12404" spans="9:20" x14ac:dyDescent="0.25">
      <c r="I12404" s="7"/>
      <c r="J12404" s="7"/>
      <c r="T12404"/>
    </row>
    <row r="12405" spans="9:20" x14ac:dyDescent="0.25">
      <c r="I12405" s="7"/>
      <c r="J12405" s="7"/>
      <c r="T12405"/>
    </row>
    <row r="12406" spans="9:20" x14ac:dyDescent="0.25">
      <c r="I12406" s="7"/>
      <c r="J12406" s="7"/>
      <c r="T12406"/>
    </row>
    <row r="12407" spans="9:20" x14ac:dyDescent="0.25">
      <c r="I12407" s="7"/>
      <c r="J12407" s="7"/>
      <c r="T12407"/>
    </row>
    <row r="12408" spans="9:20" x14ac:dyDescent="0.25">
      <c r="I12408" s="7"/>
      <c r="J12408" s="7"/>
      <c r="T12408"/>
    </row>
    <row r="12409" spans="9:20" x14ac:dyDescent="0.25">
      <c r="I12409" s="7"/>
      <c r="J12409" s="7"/>
      <c r="T12409"/>
    </row>
    <row r="12410" spans="9:20" x14ac:dyDescent="0.25">
      <c r="I12410" s="7"/>
      <c r="J12410" s="7"/>
      <c r="T12410"/>
    </row>
    <row r="12411" spans="9:20" x14ac:dyDescent="0.25">
      <c r="I12411" s="7"/>
      <c r="J12411" s="7"/>
      <c r="T12411"/>
    </row>
    <row r="12412" spans="9:20" x14ac:dyDescent="0.25">
      <c r="I12412" s="7"/>
      <c r="J12412" s="7"/>
      <c r="T12412"/>
    </row>
    <row r="12413" spans="9:20" x14ac:dyDescent="0.25">
      <c r="I12413" s="7"/>
      <c r="J12413" s="7"/>
      <c r="T12413"/>
    </row>
    <row r="12414" spans="9:20" x14ac:dyDescent="0.25">
      <c r="I12414" s="7"/>
      <c r="J12414" s="7"/>
      <c r="T12414"/>
    </row>
    <row r="12415" spans="9:20" x14ac:dyDescent="0.25">
      <c r="I12415" s="7"/>
      <c r="J12415" s="7"/>
      <c r="T12415"/>
    </row>
    <row r="12416" spans="9:20" x14ac:dyDescent="0.25">
      <c r="I12416" s="7"/>
      <c r="J12416" s="7"/>
      <c r="T12416"/>
    </row>
    <row r="12417" spans="9:20" x14ac:dyDescent="0.25">
      <c r="I12417" s="7"/>
      <c r="J12417" s="7"/>
      <c r="T12417"/>
    </row>
    <row r="12418" spans="9:20" x14ac:dyDescent="0.25">
      <c r="I12418" s="7"/>
      <c r="J12418" s="7"/>
      <c r="T12418"/>
    </row>
    <row r="12419" spans="9:20" x14ac:dyDescent="0.25">
      <c r="I12419" s="7"/>
      <c r="J12419" s="7"/>
      <c r="T12419"/>
    </row>
    <row r="12420" spans="9:20" x14ac:dyDescent="0.25">
      <c r="I12420" s="7"/>
      <c r="J12420" s="7"/>
      <c r="T12420"/>
    </row>
    <row r="12421" spans="9:20" x14ac:dyDescent="0.25">
      <c r="I12421" s="7"/>
      <c r="J12421" s="7"/>
      <c r="T12421"/>
    </row>
    <row r="12422" spans="9:20" x14ac:dyDescent="0.25">
      <c r="I12422" s="7"/>
      <c r="J12422" s="7"/>
      <c r="T12422"/>
    </row>
    <row r="12423" spans="9:20" x14ac:dyDescent="0.25">
      <c r="I12423" s="7"/>
      <c r="J12423" s="7"/>
      <c r="T12423"/>
    </row>
    <row r="12424" spans="9:20" x14ac:dyDescent="0.25">
      <c r="I12424" s="7"/>
      <c r="J12424" s="7"/>
      <c r="T12424"/>
    </row>
    <row r="12425" spans="9:20" x14ac:dyDescent="0.25">
      <c r="I12425" s="7"/>
      <c r="J12425" s="7"/>
      <c r="T12425"/>
    </row>
    <row r="12426" spans="9:20" x14ac:dyDescent="0.25">
      <c r="I12426" s="7"/>
      <c r="J12426" s="7"/>
      <c r="T12426"/>
    </row>
    <row r="12427" spans="9:20" x14ac:dyDescent="0.25">
      <c r="I12427" s="7"/>
      <c r="J12427" s="7"/>
      <c r="T12427"/>
    </row>
    <row r="12428" spans="9:20" x14ac:dyDescent="0.25">
      <c r="I12428" s="7"/>
      <c r="J12428" s="7"/>
      <c r="T12428"/>
    </row>
    <row r="12429" spans="9:20" x14ac:dyDescent="0.25">
      <c r="I12429" s="7"/>
      <c r="J12429" s="7"/>
      <c r="T12429"/>
    </row>
    <row r="12430" spans="9:20" x14ac:dyDescent="0.25">
      <c r="I12430" s="7"/>
      <c r="J12430" s="7"/>
      <c r="T12430"/>
    </row>
    <row r="12431" spans="9:20" x14ac:dyDescent="0.25">
      <c r="I12431" s="7"/>
      <c r="J12431" s="7"/>
      <c r="T12431"/>
    </row>
    <row r="12432" spans="9:20" x14ac:dyDescent="0.25">
      <c r="I12432" s="7"/>
      <c r="J12432" s="7"/>
      <c r="T12432"/>
    </row>
    <row r="12433" spans="9:20" x14ac:dyDescent="0.25">
      <c r="I12433" s="7"/>
      <c r="J12433" s="7"/>
      <c r="T12433"/>
    </row>
    <row r="12434" spans="9:20" x14ac:dyDescent="0.25">
      <c r="I12434" s="7"/>
      <c r="J12434" s="7"/>
      <c r="T12434"/>
    </row>
    <row r="12435" spans="9:20" x14ac:dyDescent="0.25">
      <c r="I12435" s="7"/>
      <c r="J12435" s="7"/>
      <c r="T12435"/>
    </row>
    <row r="12436" spans="9:20" x14ac:dyDescent="0.25">
      <c r="I12436" s="7"/>
      <c r="J12436" s="7"/>
      <c r="T12436"/>
    </row>
    <row r="12437" spans="9:20" x14ac:dyDescent="0.25">
      <c r="I12437" s="7"/>
      <c r="J12437" s="7"/>
      <c r="T12437"/>
    </row>
    <row r="12438" spans="9:20" x14ac:dyDescent="0.25">
      <c r="I12438" s="7"/>
      <c r="J12438" s="7"/>
      <c r="T12438"/>
    </row>
    <row r="12439" spans="9:20" x14ac:dyDescent="0.25">
      <c r="I12439" s="7"/>
      <c r="J12439" s="7"/>
      <c r="T12439"/>
    </row>
    <row r="12440" spans="9:20" x14ac:dyDescent="0.25">
      <c r="I12440" s="7"/>
      <c r="J12440" s="7"/>
      <c r="T12440"/>
    </row>
    <row r="12441" spans="9:20" x14ac:dyDescent="0.25">
      <c r="I12441" s="7"/>
      <c r="J12441" s="7"/>
      <c r="T12441"/>
    </row>
    <row r="12442" spans="9:20" x14ac:dyDescent="0.25">
      <c r="I12442" s="7"/>
      <c r="J12442" s="7"/>
      <c r="T12442"/>
    </row>
    <row r="12443" spans="9:20" x14ac:dyDescent="0.25">
      <c r="I12443" s="7"/>
      <c r="J12443" s="7"/>
      <c r="T12443"/>
    </row>
    <row r="12444" spans="9:20" x14ac:dyDescent="0.25">
      <c r="I12444" s="7"/>
      <c r="J12444" s="7"/>
      <c r="T12444"/>
    </row>
    <row r="12445" spans="9:20" x14ac:dyDescent="0.25">
      <c r="I12445" s="7"/>
      <c r="J12445" s="7"/>
      <c r="T12445"/>
    </row>
    <row r="12446" spans="9:20" x14ac:dyDescent="0.25">
      <c r="I12446" s="7"/>
      <c r="J12446" s="7"/>
      <c r="T12446"/>
    </row>
    <row r="12447" spans="9:20" x14ac:dyDescent="0.25">
      <c r="I12447" s="7"/>
      <c r="J12447" s="7"/>
      <c r="T12447"/>
    </row>
    <row r="12448" spans="9:20" x14ac:dyDescent="0.25">
      <c r="I12448" s="7"/>
      <c r="J12448" s="7"/>
      <c r="T12448"/>
    </row>
    <row r="12449" spans="9:20" x14ac:dyDescent="0.25">
      <c r="I12449" s="7"/>
      <c r="J12449" s="7"/>
      <c r="T12449"/>
    </row>
    <row r="12450" spans="9:20" x14ac:dyDescent="0.25">
      <c r="I12450" s="7"/>
      <c r="J12450" s="7"/>
      <c r="T12450"/>
    </row>
    <row r="12451" spans="9:20" x14ac:dyDescent="0.25">
      <c r="I12451" s="7"/>
      <c r="J12451" s="7"/>
      <c r="T12451"/>
    </row>
    <row r="12452" spans="9:20" x14ac:dyDescent="0.25">
      <c r="I12452" s="7"/>
      <c r="J12452" s="7"/>
      <c r="T12452"/>
    </row>
    <row r="12453" spans="9:20" x14ac:dyDescent="0.25">
      <c r="I12453" s="7"/>
      <c r="J12453" s="7"/>
      <c r="T12453"/>
    </row>
    <row r="12454" spans="9:20" x14ac:dyDescent="0.25">
      <c r="I12454" s="7"/>
      <c r="J12454" s="7"/>
      <c r="T12454"/>
    </row>
    <row r="12455" spans="9:20" x14ac:dyDescent="0.25">
      <c r="I12455" s="7"/>
      <c r="J12455" s="7"/>
      <c r="T12455"/>
    </row>
    <row r="12456" spans="9:20" x14ac:dyDescent="0.25">
      <c r="I12456" s="7"/>
      <c r="J12456" s="7"/>
      <c r="T12456"/>
    </row>
    <row r="12457" spans="9:20" x14ac:dyDescent="0.25">
      <c r="I12457" s="7"/>
      <c r="J12457" s="7"/>
      <c r="T12457"/>
    </row>
    <row r="12458" spans="9:20" x14ac:dyDescent="0.25">
      <c r="I12458" s="7"/>
      <c r="J12458" s="7"/>
      <c r="T12458"/>
    </row>
    <row r="12459" spans="9:20" x14ac:dyDescent="0.25">
      <c r="I12459" s="7"/>
      <c r="J12459" s="7"/>
      <c r="T12459"/>
    </row>
    <row r="12460" spans="9:20" x14ac:dyDescent="0.25">
      <c r="I12460" s="7"/>
      <c r="J12460" s="7"/>
      <c r="T12460"/>
    </row>
    <row r="12461" spans="9:20" x14ac:dyDescent="0.25">
      <c r="I12461" s="7"/>
      <c r="J12461" s="7"/>
      <c r="T12461"/>
    </row>
    <row r="12462" spans="9:20" x14ac:dyDescent="0.25">
      <c r="I12462" s="7"/>
      <c r="J12462" s="7"/>
      <c r="T12462"/>
    </row>
    <row r="12463" spans="9:20" x14ac:dyDescent="0.25">
      <c r="I12463" s="7"/>
      <c r="J12463" s="7"/>
      <c r="T12463"/>
    </row>
    <row r="12464" spans="9:20" x14ac:dyDescent="0.25">
      <c r="I12464" s="7"/>
      <c r="J12464" s="7"/>
      <c r="T12464"/>
    </row>
    <row r="12465" spans="9:20" x14ac:dyDescent="0.25">
      <c r="I12465" s="7"/>
      <c r="J12465" s="7"/>
      <c r="T12465"/>
    </row>
    <row r="12466" spans="9:20" x14ac:dyDescent="0.25">
      <c r="I12466" s="7"/>
      <c r="J12466" s="7"/>
      <c r="T12466"/>
    </row>
    <row r="12467" spans="9:20" x14ac:dyDescent="0.25">
      <c r="I12467" s="7"/>
      <c r="J12467" s="7"/>
      <c r="T12467"/>
    </row>
    <row r="12468" spans="9:20" x14ac:dyDescent="0.25">
      <c r="I12468" s="7"/>
      <c r="J12468" s="7"/>
      <c r="T12468"/>
    </row>
    <row r="12469" spans="9:20" x14ac:dyDescent="0.25">
      <c r="I12469" s="7"/>
      <c r="J12469" s="7"/>
      <c r="T12469"/>
    </row>
    <row r="12470" spans="9:20" x14ac:dyDescent="0.25">
      <c r="I12470" s="7"/>
      <c r="J12470" s="7"/>
      <c r="T12470"/>
    </row>
    <row r="12471" spans="9:20" x14ac:dyDescent="0.25">
      <c r="I12471" s="7"/>
      <c r="J12471" s="7"/>
      <c r="T12471"/>
    </row>
    <row r="12472" spans="9:20" x14ac:dyDescent="0.25">
      <c r="I12472" s="7"/>
      <c r="J12472" s="7"/>
      <c r="T12472"/>
    </row>
    <row r="12473" spans="9:20" x14ac:dyDescent="0.25">
      <c r="I12473" s="7"/>
      <c r="J12473" s="7"/>
      <c r="T12473"/>
    </row>
    <row r="12474" spans="9:20" x14ac:dyDescent="0.25">
      <c r="I12474" s="7"/>
      <c r="J12474" s="7"/>
      <c r="T12474"/>
    </row>
    <row r="12475" spans="9:20" x14ac:dyDescent="0.25">
      <c r="I12475" s="7"/>
      <c r="J12475" s="7"/>
      <c r="T12475"/>
    </row>
    <row r="12476" spans="9:20" x14ac:dyDescent="0.25">
      <c r="I12476" s="7"/>
      <c r="J12476" s="7"/>
      <c r="T12476"/>
    </row>
    <row r="12477" spans="9:20" x14ac:dyDescent="0.25">
      <c r="I12477" s="7"/>
      <c r="J12477" s="7"/>
      <c r="T12477"/>
    </row>
    <row r="12478" spans="9:20" x14ac:dyDescent="0.25">
      <c r="I12478" s="7"/>
      <c r="J12478" s="7"/>
      <c r="T12478"/>
    </row>
    <row r="12479" spans="9:20" x14ac:dyDescent="0.25">
      <c r="I12479" s="7"/>
      <c r="J12479" s="7"/>
      <c r="T12479"/>
    </row>
    <row r="12480" spans="9:20" x14ac:dyDescent="0.25">
      <c r="I12480" s="7"/>
      <c r="J12480" s="7"/>
      <c r="T12480"/>
    </row>
    <row r="12481" spans="9:20" x14ac:dyDescent="0.25">
      <c r="I12481" s="7"/>
      <c r="J12481" s="7"/>
      <c r="T12481"/>
    </row>
    <row r="12482" spans="9:20" x14ac:dyDescent="0.25">
      <c r="I12482" s="7"/>
      <c r="J12482" s="7"/>
      <c r="T12482"/>
    </row>
    <row r="12483" spans="9:20" x14ac:dyDescent="0.25">
      <c r="I12483" s="7"/>
      <c r="J12483" s="7"/>
      <c r="T12483"/>
    </row>
    <row r="12484" spans="9:20" x14ac:dyDescent="0.25">
      <c r="I12484" s="7"/>
      <c r="J12484" s="7"/>
      <c r="T12484"/>
    </row>
    <row r="12485" spans="9:20" x14ac:dyDescent="0.25">
      <c r="I12485" s="7"/>
      <c r="J12485" s="7"/>
      <c r="T12485"/>
    </row>
    <row r="12486" spans="9:20" x14ac:dyDescent="0.25">
      <c r="I12486" s="7"/>
      <c r="J12486" s="7"/>
      <c r="T12486"/>
    </row>
    <row r="12487" spans="9:20" x14ac:dyDescent="0.25">
      <c r="I12487" s="7"/>
      <c r="J12487" s="7"/>
      <c r="T12487"/>
    </row>
    <row r="12488" spans="9:20" x14ac:dyDescent="0.25">
      <c r="I12488" s="7"/>
      <c r="J12488" s="7"/>
      <c r="T12488"/>
    </row>
    <row r="12489" spans="9:20" x14ac:dyDescent="0.25">
      <c r="I12489" s="7"/>
      <c r="J12489" s="7"/>
      <c r="T12489"/>
    </row>
    <row r="12490" spans="9:20" x14ac:dyDescent="0.25">
      <c r="I12490" s="7"/>
      <c r="J12490" s="7"/>
      <c r="T12490"/>
    </row>
    <row r="12491" spans="9:20" x14ac:dyDescent="0.25">
      <c r="I12491" s="7"/>
      <c r="J12491" s="7"/>
      <c r="T12491"/>
    </row>
    <row r="12492" spans="9:20" x14ac:dyDescent="0.25">
      <c r="I12492" s="7"/>
      <c r="J12492" s="7"/>
      <c r="T12492"/>
    </row>
    <row r="12493" spans="9:20" x14ac:dyDescent="0.25">
      <c r="I12493" s="7"/>
      <c r="J12493" s="7"/>
      <c r="T12493"/>
    </row>
    <row r="12494" spans="9:20" x14ac:dyDescent="0.25">
      <c r="I12494" s="7"/>
      <c r="J12494" s="7"/>
      <c r="T12494"/>
    </row>
    <row r="12495" spans="9:20" x14ac:dyDescent="0.25">
      <c r="I12495" s="7"/>
      <c r="J12495" s="7"/>
      <c r="T12495"/>
    </row>
    <row r="12496" spans="9:20" x14ac:dyDescent="0.25">
      <c r="I12496" s="7"/>
      <c r="J12496" s="7"/>
      <c r="T12496"/>
    </row>
    <row r="12497" spans="9:20" x14ac:dyDescent="0.25">
      <c r="I12497" s="7"/>
      <c r="J12497" s="7"/>
      <c r="T12497"/>
    </row>
    <row r="12498" spans="9:20" x14ac:dyDescent="0.25">
      <c r="I12498" s="7"/>
      <c r="J12498" s="7"/>
      <c r="T12498"/>
    </row>
    <row r="12499" spans="9:20" x14ac:dyDescent="0.25">
      <c r="I12499" s="7"/>
      <c r="J12499" s="7"/>
      <c r="T12499"/>
    </row>
    <row r="12500" spans="9:20" x14ac:dyDescent="0.25">
      <c r="I12500" s="7"/>
      <c r="J12500" s="7"/>
      <c r="T12500"/>
    </row>
    <row r="12501" spans="9:20" x14ac:dyDescent="0.25">
      <c r="I12501" s="7"/>
      <c r="J12501" s="7"/>
      <c r="T12501"/>
    </row>
    <row r="12502" spans="9:20" x14ac:dyDescent="0.25">
      <c r="I12502" s="7"/>
      <c r="J12502" s="7"/>
      <c r="T12502"/>
    </row>
    <row r="12503" spans="9:20" x14ac:dyDescent="0.25">
      <c r="I12503" s="7"/>
      <c r="J12503" s="7"/>
      <c r="T12503"/>
    </row>
    <row r="12504" spans="9:20" x14ac:dyDescent="0.25">
      <c r="I12504" s="7"/>
      <c r="J12504" s="7"/>
      <c r="T12504"/>
    </row>
    <row r="12505" spans="9:20" x14ac:dyDescent="0.25">
      <c r="I12505" s="7"/>
      <c r="J12505" s="7"/>
      <c r="T12505"/>
    </row>
    <row r="12506" spans="9:20" x14ac:dyDescent="0.25">
      <c r="I12506" s="7"/>
      <c r="J12506" s="7"/>
      <c r="T12506"/>
    </row>
    <row r="12507" spans="9:20" x14ac:dyDescent="0.25">
      <c r="I12507" s="7"/>
      <c r="J12507" s="7"/>
      <c r="T12507"/>
    </row>
    <row r="12508" spans="9:20" x14ac:dyDescent="0.25">
      <c r="I12508" s="7"/>
      <c r="J12508" s="7"/>
      <c r="T12508"/>
    </row>
    <row r="12509" spans="9:20" x14ac:dyDescent="0.25">
      <c r="I12509" s="7"/>
      <c r="J12509" s="7"/>
      <c r="T12509"/>
    </row>
    <row r="12510" spans="9:20" x14ac:dyDescent="0.25">
      <c r="I12510" s="7"/>
      <c r="J12510" s="7"/>
      <c r="T12510"/>
    </row>
    <row r="12511" spans="9:20" x14ac:dyDescent="0.25">
      <c r="I12511" s="7"/>
      <c r="J12511" s="7"/>
      <c r="T12511"/>
    </row>
    <row r="12512" spans="9:20" x14ac:dyDescent="0.25">
      <c r="I12512" s="7"/>
      <c r="J12512" s="7"/>
      <c r="T12512"/>
    </row>
    <row r="12513" spans="9:20" x14ac:dyDescent="0.25">
      <c r="I12513" s="7"/>
      <c r="J12513" s="7"/>
      <c r="T12513"/>
    </row>
    <row r="12514" spans="9:20" x14ac:dyDescent="0.25">
      <c r="I12514" s="7"/>
      <c r="J12514" s="7"/>
      <c r="T12514"/>
    </row>
    <row r="12515" spans="9:20" x14ac:dyDescent="0.25">
      <c r="I12515" s="7"/>
      <c r="J12515" s="7"/>
      <c r="T12515"/>
    </row>
    <row r="12516" spans="9:20" x14ac:dyDescent="0.25">
      <c r="I12516" s="7"/>
      <c r="J12516" s="7"/>
      <c r="T12516"/>
    </row>
    <row r="12517" spans="9:20" x14ac:dyDescent="0.25">
      <c r="I12517" s="7"/>
      <c r="J12517" s="7"/>
      <c r="T12517"/>
    </row>
    <row r="12518" spans="9:20" x14ac:dyDescent="0.25">
      <c r="I12518" s="7"/>
      <c r="J12518" s="7"/>
      <c r="T12518"/>
    </row>
    <row r="12519" spans="9:20" x14ac:dyDescent="0.25">
      <c r="I12519" s="7"/>
      <c r="J12519" s="7"/>
      <c r="T12519"/>
    </row>
    <row r="12520" spans="9:20" x14ac:dyDescent="0.25">
      <c r="I12520" s="7"/>
      <c r="J12520" s="7"/>
      <c r="T12520"/>
    </row>
    <row r="12521" spans="9:20" x14ac:dyDescent="0.25">
      <c r="I12521" s="7"/>
      <c r="J12521" s="7"/>
      <c r="T12521"/>
    </row>
    <row r="12522" spans="9:20" x14ac:dyDescent="0.25">
      <c r="I12522" s="7"/>
      <c r="J12522" s="7"/>
      <c r="T12522"/>
    </row>
    <row r="12523" spans="9:20" x14ac:dyDescent="0.25">
      <c r="I12523" s="7"/>
      <c r="J12523" s="7"/>
      <c r="T12523"/>
    </row>
    <row r="12524" spans="9:20" x14ac:dyDescent="0.25">
      <c r="I12524" s="7"/>
      <c r="J12524" s="7"/>
      <c r="T12524"/>
    </row>
    <row r="12525" spans="9:20" x14ac:dyDescent="0.25">
      <c r="I12525" s="7"/>
      <c r="J12525" s="7"/>
      <c r="T12525"/>
    </row>
    <row r="12526" spans="9:20" x14ac:dyDescent="0.25">
      <c r="I12526" s="7"/>
      <c r="J12526" s="7"/>
      <c r="T12526"/>
    </row>
    <row r="12527" spans="9:20" x14ac:dyDescent="0.25">
      <c r="I12527" s="7"/>
      <c r="J12527" s="7"/>
      <c r="T12527"/>
    </row>
    <row r="12528" spans="9:20" x14ac:dyDescent="0.25">
      <c r="I12528" s="7"/>
      <c r="J12528" s="7"/>
      <c r="T12528"/>
    </row>
    <row r="12529" spans="9:20" x14ac:dyDescent="0.25">
      <c r="I12529" s="7"/>
      <c r="J12529" s="7"/>
      <c r="T12529"/>
    </row>
    <row r="12530" spans="9:20" x14ac:dyDescent="0.25">
      <c r="I12530" s="7"/>
      <c r="J12530" s="7"/>
      <c r="T12530"/>
    </row>
    <row r="12531" spans="9:20" x14ac:dyDescent="0.25">
      <c r="I12531" s="7"/>
      <c r="J12531" s="7"/>
      <c r="T12531"/>
    </row>
    <row r="12532" spans="9:20" x14ac:dyDescent="0.25">
      <c r="I12532" s="7"/>
      <c r="J12532" s="7"/>
      <c r="T12532"/>
    </row>
    <row r="12533" spans="9:20" x14ac:dyDescent="0.25">
      <c r="I12533" s="7"/>
      <c r="J12533" s="7"/>
      <c r="T12533"/>
    </row>
    <row r="12534" spans="9:20" x14ac:dyDescent="0.25">
      <c r="I12534" s="7"/>
      <c r="J12534" s="7"/>
      <c r="T12534"/>
    </row>
    <row r="12535" spans="9:20" x14ac:dyDescent="0.25">
      <c r="I12535" s="7"/>
      <c r="J12535" s="7"/>
      <c r="T12535"/>
    </row>
    <row r="12536" spans="9:20" x14ac:dyDescent="0.25">
      <c r="I12536" s="7"/>
      <c r="J12536" s="7"/>
      <c r="T12536"/>
    </row>
    <row r="12537" spans="9:20" x14ac:dyDescent="0.25">
      <c r="I12537" s="7"/>
      <c r="J12537" s="7"/>
      <c r="T12537"/>
    </row>
    <row r="12538" spans="9:20" x14ac:dyDescent="0.25">
      <c r="I12538" s="7"/>
      <c r="J12538" s="7"/>
      <c r="T12538"/>
    </row>
    <row r="12539" spans="9:20" x14ac:dyDescent="0.25">
      <c r="I12539" s="7"/>
      <c r="J12539" s="7"/>
      <c r="T12539"/>
    </row>
    <row r="12540" spans="9:20" x14ac:dyDescent="0.25">
      <c r="I12540" s="7"/>
      <c r="J12540" s="7"/>
      <c r="T12540"/>
    </row>
    <row r="12541" spans="9:20" x14ac:dyDescent="0.25">
      <c r="I12541" s="7"/>
      <c r="J12541" s="7"/>
      <c r="T12541"/>
    </row>
    <row r="12542" spans="9:20" x14ac:dyDescent="0.25">
      <c r="I12542" s="7"/>
      <c r="J12542" s="7"/>
      <c r="T12542"/>
    </row>
    <row r="12543" spans="9:20" x14ac:dyDescent="0.25">
      <c r="I12543" s="7"/>
      <c r="J12543" s="7"/>
      <c r="T12543"/>
    </row>
    <row r="12544" spans="9:20" x14ac:dyDescent="0.25">
      <c r="I12544" s="7"/>
      <c r="J12544" s="7"/>
      <c r="T12544"/>
    </row>
    <row r="12545" spans="9:20" x14ac:dyDescent="0.25">
      <c r="I12545" s="7"/>
      <c r="J12545" s="7"/>
      <c r="T12545"/>
    </row>
    <row r="12546" spans="9:20" x14ac:dyDescent="0.25">
      <c r="I12546" s="7"/>
      <c r="J12546" s="7"/>
      <c r="T12546"/>
    </row>
    <row r="12547" spans="9:20" x14ac:dyDescent="0.25">
      <c r="I12547" s="7"/>
      <c r="J12547" s="7"/>
      <c r="T12547"/>
    </row>
    <row r="12548" spans="9:20" x14ac:dyDescent="0.25">
      <c r="I12548" s="7"/>
      <c r="J12548" s="7"/>
      <c r="T12548"/>
    </row>
    <row r="12549" spans="9:20" x14ac:dyDescent="0.25">
      <c r="I12549" s="7"/>
      <c r="J12549" s="7"/>
      <c r="T12549"/>
    </row>
    <row r="12550" spans="9:20" x14ac:dyDescent="0.25">
      <c r="I12550" s="7"/>
      <c r="J12550" s="7"/>
      <c r="T12550"/>
    </row>
    <row r="12551" spans="9:20" x14ac:dyDescent="0.25">
      <c r="I12551" s="7"/>
      <c r="J12551" s="7"/>
      <c r="T12551"/>
    </row>
    <row r="12552" spans="9:20" x14ac:dyDescent="0.25">
      <c r="I12552" s="7"/>
      <c r="J12552" s="7"/>
      <c r="T12552"/>
    </row>
    <row r="12553" spans="9:20" x14ac:dyDescent="0.25">
      <c r="I12553" s="7"/>
      <c r="J12553" s="7"/>
      <c r="T12553"/>
    </row>
    <row r="12554" spans="9:20" x14ac:dyDescent="0.25">
      <c r="I12554" s="7"/>
      <c r="J12554" s="7"/>
      <c r="T12554"/>
    </row>
    <row r="12555" spans="9:20" x14ac:dyDescent="0.25">
      <c r="I12555" s="7"/>
      <c r="J12555" s="7"/>
      <c r="T12555"/>
    </row>
    <row r="12556" spans="9:20" x14ac:dyDescent="0.25">
      <c r="I12556" s="7"/>
      <c r="J12556" s="7"/>
      <c r="T12556"/>
    </row>
    <row r="12557" spans="9:20" x14ac:dyDescent="0.25">
      <c r="I12557" s="7"/>
      <c r="J12557" s="7"/>
      <c r="T12557"/>
    </row>
    <row r="12558" spans="9:20" x14ac:dyDescent="0.25">
      <c r="I12558" s="7"/>
      <c r="J12558" s="7"/>
      <c r="T12558"/>
    </row>
    <row r="12559" spans="9:20" x14ac:dyDescent="0.25">
      <c r="I12559" s="7"/>
      <c r="J12559" s="7"/>
      <c r="T12559"/>
    </row>
    <row r="12560" spans="9:20" x14ac:dyDescent="0.25">
      <c r="I12560" s="7"/>
      <c r="J12560" s="7"/>
      <c r="T12560"/>
    </row>
    <row r="12561" spans="9:20" x14ac:dyDescent="0.25">
      <c r="I12561" s="7"/>
      <c r="J12561" s="7"/>
      <c r="T12561"/>
    </row>
    <row r="12562" spans="9:20" x14ac:dyDescent="0.25">
      <c r="I12562" s="7"/>
      <c r="J12562" s="7"/>
      <c r="T12562"/>
    </row>
    <row r="12563" spans="9:20" x14ac:dyDescent="0.25">
      <c r="I12563" s="7"/>
      <c r="J12563" s="7"/>
      <c r="T12563"/>
    </row>
    <row r="12564" spans="9:20" x14ac:dyDescent="0.25">
      <c r="I12564" s="7"/>
      <c r="J12564" s="7"/>
      <c r="T12564"/>
    </row>
    <row r="12565" spans="9:20" x14ac:dyDescent="0.25">
      <c r="I12565" s="7"/>
      <c r="J12565" s="7"/>
      <c r="T12565"/>
    </row>
    <row r="12566" spans="9:20" x14ac:dyDescent="0.25">
      <c r="I12566" s="7"/>
      <c r="J12566" s="7"/>
      <c r="T12566"/>
    </row>
    <row r="12567" spans="9:20" x14ac:dyDescent="0.25">
      <c r="I12567" s="7"/>
      <c r="J12567" s="7"/>
      <c r="T12567"/>
    </row>
    <row r="12568" spans="9:20" x14ac:dyDescent="0.25">
      <c r="I12568" s="7"/>
      <c r="J12568" s="7"/>
      <c r="T12568"/>
    </row>
    <row r="12569" spans="9:20" x14ac:dyDescent="0.25">
      <c r="I12569" s="7"/>
      <c r="J12569" s="7"/>
      <c r="T12569"/>
    </row>
    <row r="12570" spans="9:20" x14ac:dyDescent="0.25">
      <c r="I12570" s="7"/>
      <c r="J12570" s="7"/>
      <c r="T12570"/>
    </row>
    <row r="12571" spans="9:20" x14ac:dyDescent="0.25">
      <c r="I12571" s="7"/>
      <c r="J12571" s="7"/>
      <c r="T12571"/>
    </row>
    <row r="12572" spans="9:20" x14ac:dyDescent="0.25">
      <c r="I12572" s="7"/>
      <c r="J12572" s="7"/>
      <c r="T12572"/>
    </row>
    <row r="12573" spans="9:20" x14ac:dyDescent="0.25">
      <c r="I12573" s="7"/>
      <c r="J12573" s="7"/>
      <c r="T12573"/>
    </row>
    <row r="12574" spans="9:20" x14ac:dyDescent="0.25">
      <c r="I12574" s="7"/>
      <c r="J12574" s="7"/>
      <c r="T12574"/>
    </row>
    <row r="12575" spans="9:20" x14ac:dyDescent="0.25">
      <c r="I12575" s="7"/>
      <c r="J12575" s="7"/>
      <c r="T12575"/>
    </row>
    <row r="12576" spans="9:20" x14ac:dyDescent="0.25">
      <c r="I12576" s="7"/>
      <c r="J12576" s="7"/>
      <c r="T12576"/>
    </row>
    <row r="12577" spans="9:20" x14ac:dyDescent="0.25">
      <c r="I12577" s="7"/>
      <c r="J12577" s="7"/>
      <c r="T12577"/>
    </row>
    <row r="12578" spans="9:20" x14ac:dyDescent="0.25">
      <c r="I12578" s="7"/>
      <c r="J12578" s="7"/>
      <c r="T12578"/>
    </row>
    <row r="12579" spans="9:20" x14ac:dyDescent="0.25">
      <c r="I12579" s="7"/>
      <c r="J12579" s="7"/>
      <c r="T12579"/>
    </row>
    <row r="12580" spans="9:20" x14ac:dyDescent="0.25">
      <c r="I12580" s="7"/>
      <c r="J12580" s="7"/>
      <c r="T12580"/>
    </row>
    <row r="12581" spans="9:20" x14ac:dyDescent="0.25">
      <c r="I12581" s="7"/>
      <c r="J12581" s="7"/>
      <c r="T12581"/>
    </row>
    <row r="12582" spans="9:20" x14ac:dyDescent="0.25">
      <c r="I12582" s="7"/>
      <c r="J12582" s="7"/>
      <c r="T12582"/>
    </row>
    <row r="12583" spans="9:20" x14ac:dyDescent="0.25">
      <c r="I12583" s="7"/>
      <c r="J12583" s="7"/>
      <c r="T12583"/>
    </row>
    <row r="12584" spans="9:20" x14ac:dyDescent="0.25">
      <c r="I12584" s="7"/>
      <c r="J12584" s="7"/>
      <c r="T12584"/>
    </row>
    <row r="12585" spans="9:20" x14ac:dyDescent="0.25">
      <c r="I12585" s="7"/>
      <c r="J12585" s="7"/>
      <c r="T12585"/>
    </row>
    <row r="12586" spans="9:20" x14ac:dyDescent="0.25">
      <c r="I12586" s="7"/>
      <c r="J12586" s="7"/>
      <c r="T12586"/>
    </row>
    <row r="12587" spans="9:20" x14ac:dyDescent="0.25">
      <c r="I12587" s="7"/>
      <c r="J12587" s="7"/>
      <c r="T12587"/>
    </row>
    <row r="12588" spans="9:20" x14ac:dyDescent="0.25">
      <c r="I12588" s="7"/>
      <c r="J12588" s="7"/>
      <c r="T12588"/>
    </row>
    <row r="12589" spans="9:20" x14ac:dyDescent="0.25">
      <c r="I12589" s="7"/>
      <c r="J12589" s="7"/>
      <c r="T12589"/>
    </row>
    <row r="12590" spans="9:20" x14ac:dyDescent="0.25">
      <c r="I12590" s="7"/>
      <c r="J12590" s="7"/>
      <c r="T12590"/>
    </row>
    <row r="12591" spans="9:20" x14ac:dyDescent="0.25">
      <c r="I12591" s="7"/>
      <c r="J12591" s="7"/>
      <c r="T12591"/>
    </row>
    <row r="12592" spans="9:20" x14ac:dyDescent="0.25">
      <c r="I12592" s="7"/>
      <c r="J12592" s="7"/>
      <c r="T12592"/>
    </row>
    <row r="12593" spans="9:20" x14ac:dyDescent="0.25">
      <c r="I12593" s="7"/>
      <c r="J12593" s="7"/>
      <c r="T12593"/>
    </row>
    <row r="12594" spans="9:20" x14ac:dyDescent="0.25">
      <c r="I12594" s="7"/>
      <c r="J12594" s="7"/>
      <c r="T12594"/>
    </row>
    <row r="12595" spans="9:20" x14ac:dyDescent="0.25">
      <c r="I12595" s="7"/>
      <c r="J12595" s="7"/>
      <c r="T12595"/>
    </row>
    <row r="12596" spans="9:20" x14ac:dyDescent="0.25">
      <c r="I12596" s="7"/>
      <c r="J12596" s="7"/>
      <c r="T12596"/>
    </row>
    <row r="12597" spans="9:20" x14ac:dyDescent="0.25">
      <c r="I12597" s="7"/>
      <c r="J12597" s="7"/>
      <c r="T12597"/>
    </row>
    <row r="12598" spans="9:20" x14ac:dyDescent="0.25">
      <c r="I12598" s="7"/>
      <c r="J12598" s="7"/>
      <c r="T12598"/>
    </row>
    <row r="12599" spans="9:20" x14ac:dyDescent="0.25">
      <c r="I12599" s="7"/>
      <c r="J12599" s="7"/>
      <c r="T12599"/>
    </row>
    <row r="12600" spans="9:20" x14ac:dyDescent="0.25">
      <c r="I12600" s="7"/>
      <c r="J12600" s="7"/>
      <c r="T12600"/>
    </row>
    <row r="12601" spans="9:20" x14ac:dyDescent="0.25">
      <c r="I12601" s="7"/>
      <c r="J12601" s="7"/>
      <c r="T12601"/>
    </row>
    <row r="12602" spans="9:20" x14ac:dyDescent="0.25">
      <c r="I12602" s="7"/>
      <c r="J12602" s="7"/>
      <c r="T12602"/>
    </row>
    <row r="12603" spans="9:20" x14ac:dyDescent="0.25">
      <c r="I12603" s="7"/>
      <c r="J12603" s="7"/>
      <c r="T12603"/>
    </row>
    <row r="12604" spans="9:20" x14ac:dyDescent="0.25">
      <c r="I12604" s="7"/>
      <c r="J12604" s="7"/>
      <c r="T12604"/>
    </row>
    <row r="12605" spans="9:20" x14ac:dyDescent="0.25">
      <c r="I12605" s="7"/>
      <c r="J12605" s="7"/>
      <c r="T12605"/>
    </row>
    <row r="12606" spans="9:20" x14ac:dyDescent="0.25">
      <c r="I12606" s="7"/>
      <c r="J12606" s="7"/>
      <c r="T12606"/>
    </row>
    <row r="12607" spans="9:20" x14ac:dyDescent="0.25">
      <c r="I12607" s="7"/>
      <c r="J12607" s="7"/>
      <c r="T12607"/>
    </row>
    <row r="12608" spans="9:20" x14ac:dyDescent="0.25">
      <c r="I12608" s="7"/>
      <c r="J12608" s="7"/>
      <c r="T12608"/>
    </row>
    <row r="12609" spans="9:20" x14ac:dyDescent="0.25">
      <c r="I12609" s="7"/>
      <c r="J12609" s="7"/>
      <c r="T12609"/>
    </row>
    <row r="12610" spans="9:20" x14ac:dyDescent="0.25">
      <c r="I12610" s="7"/>
      <c r="J12610" s="7"/>
      <c r="T12610"/>
    </row>
    <row r="12611" spans="9:20" x14ac:dyDescent="0.25">
      <c r="I12611" s="7"/>
      <c r="J12611" s="7"/>
      <c r="T12611"/>
    </row>
    <row r="12612" spans="9:20" x14ac:dyDescent="0.25">
      <c r="I12612" s="7"/>
      <c r="J12612" s="7"/>
      <c r="T12612"/>
    </row>
    <row r="12613" spans="9:20" x14ac:dyDescent="0.25">
      <c r="I12613" s="7"/>
      <c r="J12613" s="7"/>
      <c r="T12613"/>
    </row>
    <row r="12614" spans="9:20" x14ac:dyDescent="0.25">
      <c r="I12614" s="7"/>
      <c r="J12614" s="7"/>
      <c r="T12614"/>
    </row>
    <row r="12615" spans="9:20" x14ac:dyDescent="0.25">
      <c r="I12615" s="7"/>
      <c r="J12615" s="7"/>
      <c r="T12615"/>
    </row>
    <row r="12616" spans="9:20" x14ac:dyDescent="0.25">
      <c r="I12616" s="7"/>
      <c r="J12616" s="7"/>
      <c r="T12616"/>
    </row>
    <row r="12617" spans="9:20" x14ac:dyDescent="0.25">
      <c r="I12617" s="7"/>
      <c r="J12617" s="7"/>
      <c r="T12617"/>
    </row>
    <row r="12618" spans="9:20" x14ac:dyDescent="0.25">
      <c r="I12618" s="7"/>
      <c r="J12618" s="7"/>
      <c r="T12618"/>
    </row>
    <row r="12619" spans="9:20" x14ac:dyDescent="0.25">
      <c r="I12619" s="7"/>
      <c r="J12619" s="7"/>
      <c r="T12619"/>
    </row>
    <row r="12620" spans="9:20" x14ac:dyDescent="0.25">
      <c r="I12620" s="7"/>
      <c r="J12620" s="7"/>
      <c r="T12620"/>
    </row>
    <row r="12621" spans="9:20" x14ac:dyDescent="0.25">
      <c r="I12621" s="7"/>
      <c r="J12621" s="7"/>
      <c r="T12621"/>
    </row>
    <row r="12622" spans="9:20" x14ac:dyDescent="0.25">
      <c r="I12622" s="7"/>
      <c r="J12622" s="7"/>
      <c r="T12622"/>
    </row>
    <row r="12623" spans="9:20" x14ac:dyDescent="0.25">
      <c r="I12623" s="7"/>
      <c r="J12623" s="7"/>
      <c r="T12623"/>
    </row>
    <row r="12624" spans="9:20" x14ac:dyDescent="0.25">
      <c r="I12624" s="7"/>
      <c r="J12624" s="7"/>
      <c r="T12624"/>
    </row>
    <row r="12625" spans="9:20" x14ac:dyDescent="0.25">
      <c r="I12625" s="7"/>
      <c r="J12625" s="7"/>
      <c r="T12625"/>
    </row>
    <row r="12626" spans="9:20" x14ac:dyDescent="0.25">
      <c r="I12626" s="7"/>
      <c r="J12626" s="7"/>
      <c r="T12626"/>
    </row>
    <row r="12627" spans="9:20" x14ac:dyDescent="0.25">
      <c r="I12627" s="7"/>
      <c r="J12627" s="7"/>
      <c r="T12627"/>
    </row>
    <row r="12628" spans="9:20" x14ac:dyDescent="0.25">
      <c r="I12628" s="7"/>
      <c r="J12628" s="7"/>
      <c r="T12628"/>
    </row>
    <row r="12629" spans="9:20" x14ac:dyDescent="0.25">
      <c r="I12629" s="7"/>
      <c r="J12629" s="7"/>
      <c r="T12629"/>
    </row>
    <row r="12630" spans="9:20" x14ac:dyDescent="0.25">
      <c r="I12630" s="7"/>
      <c r="J12630" s="7"/>
      <c r="T12630"/>
    </row>
    <row r="12631" spans="9:20" x14ac:dyDescent="0.25">
      <c r="I12631" s="7"/>
      <c r="J12631" s="7"/>
      <c r="T12631"/>
    </row>
    <row r="12632" spans="9:20" x14ac:dyDescent="0.25">
      <c r="I12632" s="7"/>
      <c r="J12632" s="7"/>
      <c r="T12632"/>
    </row>
    <row r="12633" spans="9:20" x14ac:dyDescent="0.25">
      <c r="I12633" s="7"/>
      <c r="J12633" s="7"/>
      <c r="T12633"/>
    </row>
    <row r="12634" spans="9:20" x14ac:dyDescent="0.25">
      <c r="I12634" s="7"/>
      <c r="J12634" s="7"/>
      <c r="T12634"/>
    </row>
    <row r="12635" spans="9:20" x14ac:dyDescent="0.25">
      <c r="I12635" s="7"/>
      <c r="J12635" s="7"/>
      <c r="T12635"/>
    </row>
    <row r="12636" spans="9:20" x14ac:dyDescent="0.25">
      <c r="I12636" s="7"/>
      <c r="J12636" s="7"/>
      <c r="T12636"/>
    </row>
    <row r="12637" spans="9:20" x14ac:dyDescent="0.25">
      <c r="I12637" s="7"/>
      <c r="J12637" s="7"/>
      <c r="T12637"/>
    </row>
    <row r="12638" spans="9:20" x14ac:dyDescent="0.25">
      <c r="I12638" s="7"/>
      <c r="J12638" s="7"/>
      <c r="T12638"/>
    </row>
    <row r="12639" spans="9:20" x14ac:dyDescent="0.25">
      <c r="I12639" s="7"/>
      <c r="J12639" s="7"/>
      <c r="T12639"/>
    </row>
    <row r="12640" spans="9:20" x14ac:dyDescent="0.25">
      <c r="I12640" s="7"/>
      <c r="J12640" s="7"/>
      <c r="T12640"/>
    </row>
    <row r="12641" spans="9:20" x14ac:dyDescent="0.25">
      <c r="I12641" s="7"/>
      <c r="J12641" s="7"/>
      <c r="T12641"/>
    </row>
    <row r="12642" spans="9:20" x14ac:dyDescent="0.25">
      <c r="I12642" s="7"/>
      <c r="J12642" s="7"/>
      <c r="T12642"/>
    </row>
    <row r="12643" spans="9:20" x14ac:dyDescent="0.25">
      <c r="I12643" s="7"/>
      <c r="J12643" s="7"/>
      <c r="T12643"/>
    </row>
    <row r="12644" spans="9:20" x14ac:dyDescent="0.25">
      <c r="I12644" s="7"/>
      <c r="J12644" s="7"/>
      <c r="T12644"/>
    </row>
    <row r="12645" spans="9:20" x14ac:dyDescent="0.25">
      <c r="I12645" s="7"/>
      <c r="J12645" s="7"/>
      <c r="T12645"/>
    </row>
    <row r="12646" spans="9:20" x14ac:dyDescent="0.25">
      <c r="I12646" s="7"/>
      <c r="J12646" s="7"/>
      <c r="T12646"/>
    </row>
    <row r="12647" spans="9:20" x14ac:dyDescent="0.25">
      <c r="I12647" s="7"/>
      <c r="J12647" s="7"/>
      <c r="T12647"/>
    </row>
    <row r="12648" spans="9:20" x14ac:dyDescent="0.25">
      <c r="I12648" s="7"/>
      <c r="J12648" s="7"/>
      <c r="T12648"/>
    </row>
    <row r="12649" spans="9:20" x14ac:dyDescent="0.25">
      <c r="I12649" s="7"/>
      <c r="J12649" s="7"/>
      <c r="T12649"/>
    </row>
    <row r="12650" spans="9:20" x14ac:dyDescent="0.25">
      <c r="I12650" s="7"/>
      <c r="J12650" s="7"/>
      <c r="T12650"/>
    </row>
    <row r="12651" spans="9:20" x14ac:dyDescent="0.25">
      <c r="I12651" s="7"/>
      <c r="J12651" s="7"/>
      <c r="T12651"/>
    </row>
    <row r="12652" spans="9:20" x14ac:dyDescent="0.25">
      <c r="I12652" s="7"/>
      <c r="J12652" s="7"/>
      <c r="T12652"/>
    </row>
    <row r="12653" spans="9:20" x14ac:dyDescent="0.25">
      <c r="I12653" s="7"/>
      <c r="J12653" s="7"/>
      <c r="T12653"/>
    </row>
    <row r="12654" spans="9:20" x14ac:dyDescent="0.25">
      <c r="I12654" s="7"/>
      <c r="J12654" s="7"/>
      <c r="T12654"/>
    </row>
    <row r="12655" spans="9:20" x14ac:dyDescent="0.25">
      <c r="I12655" s="7"/>
      <c r="J12655" s="7"/>
      <c r="T12655"/>
    </row>
    <row r="12656" spans="9:20" x14ac:dyDescent="0.25">
      <c r="I12656" s="7"/>
      <c r="J12656" s="7"/>
      <c r="T12656"/>
    </row>
    <row r="12657" spans="9:20" x14ac:dyDescent="0.25">
      <c r="I12657" s="7"/>
      <c r="J12657" s="7"/>
      <c r="T12657"/>
    </row>
    <row r="12658" spans="9:20" x14ac:dyDescent="0.25">
      <c r="I12658" s="7"/>
      <c r="J12658" s="7"/>
      <c r="T12658"/>
    </row>
    <row r="12659" spans="9:20" x14ac:dyDescent="0.25">
      <c r="I12659" s="7"/>
      <c r="J12659" s="7"/>
      <c r="T12659"/>
    </row>
    <row r="12660" spans="9:20" x14ac:dyDescent="0.25">
      <c r="I12660" s="7"/>
      <c r="J12660" s="7"/>
      <c r="T12660"/>
    </row>
    <row r="12661" spans="9:20" x14ac:dyDescent="0.25">
      <c r="I12661" s="7"/>
      <c r="J12661" s="7"/>
      <c r="T12661"/>
    </row>
    <row r="12662" spans="9:20" x14ac:dyDescent="0.25">
      <c r="I12662" s="7"/>
      <c r="J12662" s="7"/>
      <c r="T12662"/>
    </row>
    <row r="12663" spans="9:20" x14ac:dyDescent="0.25">
      <c r="I12663" s="7"/>
      <c r="J12663" s="7"/>
      <c r="T12663"/>
    </row>
    <row r="12664" spans="9:20" x14ac:dyDescent="0.25">
      <c r="I12664" s="7"/>
      <c r="J12664" s="7"/>
      <c r="T12664"/>
    </row>
    <row r="12665" spans="9:20" x14ac:dyDescent="0.25">
      <c r="I12665" s="7"/>
      <c r="J12665" s="7"/>
      <c r="T12665"/>
    </row>
    <row r="12666" spans="9:20" x14ac:dyDescent="0.25">
      <c r="I12666" s="7"/>
      <c r="J12666" s="7"/>
      <c r="T12666"/>
    </row>
    <row r="12667" spans="9:20" x14ac:dyDescent="0.25">
      <c r="I12667" s="7"/>
      <c r="J12667" s="7"/>
      <c r="T12667"/>
    </row>
    <row r="12668" spans="9:20" x14ac:dyDescent="0.25">
      <c r="I12668" s="7"/>
      <c r="J12668" s="7"/>
      <c r="T12668"/>
    </row>
    <row r="12669" spans="9:20" x14ac:dyDescent="0.25">
      <c r="I12669" s="7"/>
      <c r="J12669" s="7"/>
      <c r="T12669"/>
    </row>
    <row r="12670" spans="9:20" x14ac:dyDescent="0.25">
      <c r="I12670" s="7"/>
      <c r="J12670" s="7"/>
      <c r="T12670"/>
    </row>
    <row r="12671" spans="9:20" x14ac:dyDescent="0.25">
      <c r="I12671" s="7"/>
      <c r="J12671" s="7"/>
      <c r="T12671"/>
    </row>
    <row r="12672" spans="9:20" x14ac:dyDescent="0.25">
      <c r="I12672" s="7"/>
      <c r="J12672" s="7"/>
      <c r="T12672"/>
    </row>
    <row r="12673" spans="9:20" x14ac:dyDescent="0.25">
      <c r="I12673" s="7"/>
      <c r="J12673" s="7"/>
      <c r="T12673"/>
    </row>
    <row r="12674" spans="9:20" x14ac:dyDescent="0.25">
      <c r="I12674" s="7"/>
      <c r="J12674" s="7"/>
      <c r="T12674"/>
    </row>
    <row r="12675" spans="9:20" x14ac:dyDescent="0.25">
      <c r="I12675" s="7"/>
      <c r="J12675" s="7"/>
      <c r="T12675"/>
    </row>
    <row r="12676" spans="9:20" x14ac:dyDescent="0.25">
      <c r="I12676" s="7"/>
      <c r="J12676" s="7"/>
      <c r="T12676"/>
    </row>
    <row r="12677" spans="9:20" x14ac:dyDescent="0.25">
      <c r="I12677" s="7"/>
      <c r="J12677" s="7"/>
      <c r="T12677"/>
    </row>
    <row r="12678" spans="9:20" x14ac:dyDescent="0.25">
      <c r="I12678" s="7"/>
      <c r="J12678" s="7"/>
      <c r="T12678"/>
    </row>
    <row r="12679" spans="9:20" x14ac:dyDescent="0.25">
      <c r="I12679" s="7"/>
      <c r="J12679" s="7"/>
      <c r="T12679"/>
    </row>
    <row r="12680" spans="9:20" x14ac:dyDescent="0.25">
      <c r="I12680" s="7"/>
      <c r="J12680" s="7"/>
      <c r="T12680"/>
    </row>
    <row r="12681" spans="9:20" x14ac:dyDescent="0.25">
      <c r="I12681" s="7"/>
      <c r="J12681" s="7"/>
      <c r="T12681"/>
    </row>
    <row r="12682" spans="9:20" x14ac:dyDescent="0.25">
      <c r="I12682" s="7"/>
      <c r="J12682" s="7"/>
      <c r="T12682"/>
    </row>
    <row r="12683" spans="9:20" x14ac:dyDescent="0.25">
      <c r="I12683" s="7"/>
      <c r="J12683" s="7"/>
      <c r="T12683"/>
    </row>
    <row r="12684" spans="9:20" x14ac:dyDescent="0.25">
      <c r="I12684" s="7"/>
      <c r="J12684" s="7"/>
      <c r="T12684"/>
    </row>
    <row r="12685" spans="9:20" x14ac:dyDescent="0.25">
      <c r="I12685" s="7"/>
      <c r="J12685" s="7"/>
      <c r="T12685"/>
    </row>
    <row r="12686" spans="9:20" x14ac:dyDescent="0.25">
      <c r="I12686" s="7"/>
      <c r="J12686" s="7"/>
      <c r="T12686"/>
    </row>
    <row r="12687" spans="9:20" x14ac:dyDescent="0.25">
      <c r="I12687" s="7"/>
      <c r="J12687" s="7"/>
      <c r="T12687"/>
    </row>
    <row r="12688" spans="9:20" x14ac:dyDescent="0.25">
      <c r="I12688" s="7"/>
      <c r="J12688" s="7"/>
      <c r="T12688"/>
    </row>
    <row r="12689" spans="9:20" x14ac:dyDescent="0.25">
      <c r="I12689" s="7"/>
      <c r="J12689" s="7"/>
      <c r="T12689"/>
    </row>
    <row r="12690" spans="9:20" x14ac:dyDescent="0.25">
      <c r="I12690" s="7"/>
      <c r="J12690" s="7"/>
      <c r="T12690"/>
    </row>
    <row r="12691" spans="9:20" x14ac:dyDescent="0.25">
      <c r="I12691" s="7"/>
      <c r="J12691" s="7"/>
      <c r="T12691"/>
    </row>
    <row r="12692" spans="9:20" x14ac:dyDescent="0.25">
      <c r="I12692" s="7"/>
      <c r="J12692" s="7"/>
      <c r="T12692"/>
    </row>
    <row r="12693" spans="9:20" x14ac:dyDescent="0.25">
      <c r="I12693" s="7"/>
      <c r="J12693" s="7"/>
      <c r="T12693"/>
    </row>
    <row r="12694" spans="9:20" x14ac:dyDescent="0.25">
      <c r="I12694" s="7"/>
      <c r="J12694" s="7"/>
      <c r="T12694"/>
    </row>
    <row r="12695" spans="9:20" x14ac:dyDescent="0.25">
      <c r="I12695" s="7"/>
      <c r="J12695" s="7"/>
      <c r="T12695"/>
    </row>
    <row r="12696" spans="9:20" x14ac:dyDescent="0.25">
      <c r="I12696" s="7"/>
      <c r="J12696" s="7"/>
      <c r="T12696"/>
    </row>
    <row r="12697" spans="9:20" x14ac:dyDescent="0.25">
      <c r="I12697" s="7"/>
      <c r="J12697" s="7"/>
      <c r="T12697"/>
    </row>
    <row r="12698" spans="9:20" x14ac:dyDescent="0.25">
      <c r="I12698" s="7"/>
      <c r="J12698" s="7"/>
      <c r="T12698"/>
    </row>
    <row r="12699" spans="9:20" x14ac:dyDescent="0.25">
      <c r="I12699" s="7"/>
      <c r="J12699" s="7"/>
      <c r="T12699"/>
    </row>
    <row r="12700" spans="9:20" x14ac:dyDescent="0.25">
      <c r="I12700" s="7"/>
      <c r="J12700" s="7"/>
      <c r="T12700"/>
    </row>
    <row r="12701" spans="9:20" x14ac:dyDescent="0.25">
      <c r="I12701" s="7"/>
      <c r="J12701" s="7"/>
      <c r="T12701"/>
    </row>
    <row r="12702" spans="9:20" x14ac:dyDescent="0.25">
      <c r="I12702" s="7"/>
      <c r="J12702" s="7"/>
      <c r="T12702"/>
    </row>
    <row r="12703" spans="9:20" x14ac:dyDescent="0.25">
      <c r="I12703" s="7"/>
      <c r="J12703" s="7"/>
      <c r="T12703"/>
    </row>
    <row r="12704" spans="9:20" x14ac:dyDescent="0.25">
      <c r="I12704" s="7"/>
      <c r="J12704" s="7"/>
      <c r="T12704"/>
    </row>
    <row r="12705" spans="9:20" x14ac:dyDescent="0.25">
      <c r="I12705" s="7"/>
      <c r="J12705" s="7"/>
      <c r="T12705"/>
    </row>
    <row r="12706" spans="9:20" x14ac:dyDescent="0.25">
      <c r="I12706" s="7"/>
      <c r="J12706" s="7"/>
      <c r="T12706"/>
    </row>
    <row r="12707" spans="9:20" x14ac:dyDescent="0.25">
      <c r="I12707" s="7"/>
      <c r="J12707" s="7"/>
      <c r="T12707"/>
    </row>
    <row r="12708" spans="9:20" x14ac:dyDescent="0.25">
      <c r="I12708" s="7"/>
      <c r="J12708" s="7"/>
      <c r="T12708"/>
    </row>
    <row r="12709" spans="9:20" x14ac:dyDescent="0.25">
      <c r="I12709" s="7"/>
      <c r="J12709" s="7"/>
      <c r="T12709"/>
    </row>
    <row r="12710" spans="9:20" x14ac:dyDescent="0.25">
      <c r="I12710" s="7"/>
      <c r="J12710" s="7"/>
      <c r="T12710"/>
    </row>
    <row r="12711" spans="9:20" x14ac:dyDescent="0.25">
      <c r="I12711" s="7"/>
      <c r="J12711" s="7"/>
      <c r="T12711"/>
    </row>
    <row r="12712" spans="9:20" x14ac:dyDescent="0.25">
      <c r="I12712" s="7"/>
      <c r="J12712" s="7"/>
      <c r="T12712"/>
    </row>
    <row r="12713" spans="9:20" x14ac:dyDescent="0.25">
      <c r="I12713" s="7"/>
      <c r="J12713" s="7"/>
      <c r="T12713"/>
    </row>
    <row r="12714" spans="9:20" x14ac:dyDescent="0.25">
      <c r="I12714" s="7"/>
      <c r="J12714" s="7"/>
      <c r="T12714"/>
    </row>
    <row r="12715" spans="9:20" x14ac:dyDescent="0.25">
      <c r="I12715" s="7"/>
      <c r="J12715" s="7"/>
      <c r="T12715"/>
    </row>
    <row r="12716" spans="9:20" x14ac:dyDescent="0.25">
      <c r="I12716" s="7"/>
      <c r="J12716" s="7"/>
      <c r="T12716"/>
    </row>
    <row r="12717" spans="9:20" x14ac:dyDescent="0.25">
      <c r="I12717" s="7"/>
      <c r="J12717" s="7"/>
      <c r="T12717"/>
    </row>
    <row r="12718" spans="9:20" x14ac:dyDescent="0.25">
      <c r="I12718" s="7"/>
      <c r="J12718" s="7"/>
      <c r="T12718"/>
    </row>
    <row r="12719" spans="9:20" x14ac:dyDescent="0.25">
      <c r="I12719" s="7"/>
      <c r="J12719" s="7"/>
      <c r="T12719"/>
    </row>
    <row r="12720" spans="9:20" x14ac:dyDescent="0.25">
      <c r="I12720" s="7"/>
      <c r="J12720" s="7"/>
      <c r="T12720"/>
    </row>
    <row r="12721" spans="9:20" x14ac:dyDescent="0.25">
      <c r="I12721" s="7"/>
      <c r="J12721" s="7"/>
      <c r="T12721"/>
    </row>
    <row r="12722" spans="9:20" x14ac:dyDescent="0.25">
      <c r="I12722" s="7"/>
      <c r="J12722" s="7"/>
      <c r="T12722"/>
    </row>
    <row r="12723" spans="9:20" x14ac:dyDescent="0.25">
      <c r="I12723" s="7"/>
      <c r="J12723" s="7"/>
      <c r="T12723"/>
    </row>
    <row r="12724" spans="9:20" x14ac:dyDescent="0.25">
      <c r="I12724" s="7"/>
      <c r="J12724" s="7"/>
      <c r="T12724"/>
    </row>
    <row r="12725" spans="9:20" x14ac:dyDescent="0.25">
      <c r="I12725" s="7"/>
      <c r="J12725" s="7"/>
      <c r="T12725"/>
    </row>
    <row r="12726" spans="9:20" x14ac:dyDescent="0.25">
      <c r="I12726" s="7"/>
      <c r="J12726" s="7"/>
      <c r="T12726"/>
    </row>
    <row r="12727" spans="9:20" x14ac:dyDescent="0.25">
      <c r="I12727" s="7"/>
      <c r="J12727" s="7"/>
      <c r="T12727"/>
    </row>
    <row r="12728" spans="9:20" x14ac:dyDescent="0.25">
      <c r="I12728" s="7"/>
      <c r="J12728" s="7"/>
      <c r="T12728"/>
    </row>
    <row r="12729" spans="9:20" x14ac:dyDescent="0.25">
      <c r="I12729" s="7"/>
      <c r="J12729" s="7"/>
      <c r="T12729"/>
    </row>
    <row r="12730" spans="9:20" x14ac:dyDescent="0.25">
      <c r="I12730" s="7"/>
      <c r="J12730" s="7"/>
      <c r="T12730"/>
    </row>
    <row r="12731" spans="9:20" x14ac:dyDescent="0.25">
      <c r="I12731" s="7"/>
      <c r="J12731" s="7"/>
      <c r="T12731"/>
    </row>
    <row r="12732" spans="9:20" x14ac:dyDescent="0.25">
      <c r="I12732" s="7"/>
      <c r="J12732" s="7"/>
      <c r="T12732"/>
    </row>
    <row r="12733" spans="9:20" x14ac:dyDescent="0.25">
      <c r="I12733" s="7"/>
      <c r="J12733" s="7"/>
      <c r="T12733"/>
    </row>
    <row r="12734" spans="9:20" x14ac:dyDescent="0.25">
      <c r="I12734" s="7"/>
      <c r="J12734" s="7"/>
      <c r="T12734"/>
    </row>
    <row r="12735" spans="9:20" x14ac:dyDescent="0.25">
      <c r="I12735" s="7"/>
      <c r="J12735" s="7"/>
      <c r="T12735"/>
    </row>
    <row r="12736" spans="9:20" x14ac:dyDescent="0.25">
      <c r="I12736" s="7"/>
      <c r="J12736" s="7"/>
      <c r="T12736"/>
    </row>
    <row r="12737" spans="9:20" x14ac:dyDescent="0.25">
      <c r="I12737" s="7"/>
      <c r="J12737" s="7"/>
      <c r="T12737"/>
    </row>
    <row r="12738" spans="9:20" x14ac:dyDescent="0.25">
      <c r="I12738" s="7"/>
      <c r="J12738" s="7"/>
      <c r="T12738"/>
    </row>
    <row r="12739" spans="9:20" x14ac:dyDescent="0.25">
      <c r="I12739" s="7"/>
      <c r="J12739" s="7"/>
      <c r="T12739"/>
    </row>
    <row r="12740" spans="9:20" x14ac:dyDescent="0.25">
      <c r="I12740" s="7"/>
      <c r="J12740" s="7"/>
      <c r="T12740"/>
    </row>
    <row r="12741" spans="9:20" x14ac:dyDescent="0.25">
      <c r="I12741" s="7"/>
      <c r="J12741" s="7"/>
      <c r="T12741"/>
    </row>
    <row r="12742" spans="9:20" x14ac:dyDescent="0.25">
      <c r="I12742" s="7"/>
      <c r="J12742" s="7"/>
      <c r="T12742"/>
    </row>
    <row r="12743" spans="9:20" x14ac:dyDescent="0.25">
      <c r="I12743" s="7"/>
      <c r="J12743" s="7"/>
      <c r="T12743"/>
    </row>
    <row r="12744" spans="9:20" x14ac:dyDescent="0.25">
      <c r="I12744" s="7"/>
      <c r="J12744" s="7"/>
      <c r="T12744"/>
    </row>
    <row r="12745" spans="9:20" x14ac:dyDescent="0.25">
      <c r="I12745" s="7"/>
      <c r="J12745" s="7"/>
      <c r="T12745"/>
    </row>
    <row r="12746" spans="9:20" x14ac:dyDescent="0.25">
      <c r="I12746" s="7"/>
      <c r="J12746" s="7"/>
      <c r="T12746"/>
    </row>
    <row r="12747" spans="9:20" x14ac:dyDescent="0.25">
      <c r="I12747" s="7"/>
      <c r="J12747" s="7"/>
      <c r="T12747"/>
    </row>
    <row r="12748" spans="9:20" x14ac:dyDescent="0.25">
      <c r="I12748" s="7"/>
      <c r="J12748" s="7"/>
      <c r="T12748"/>
    </row>
    <row r="12749" spans="9:20" x14ac:dyDescent="0.25">
      <c r="I12749" s="7"/>
      <c r="J12749" s="7"/>
      <c r="T12749"/>
    </row>
    <row r="12750" spans="9:20" x14ac:dyDescent="0.25">
      <c r="I12750" s="7"/>
      <c r="J12750" s="7"/>
      <c r="T12750"/>
    </row>
    <row r="12751" spans="9:20" x14ac:dyDescent="0.25">
      <c r="I12751" s="7"/>
      <c r="J12751" s="7"/>
      <c r="T12751"/>
    </row>
    <row r="12752" spans="9:20" x14ac:dyDescent="0.25">
      <c r="I12752" s="7"/>
      <c r="J12752" s="7"/>
      <c r="T12752"/>
    </row>
    <row r="12753" spans="9:20" x14ac:dyDescent="0.25">
      <c r="I12753" s="7"/>
      <c r="J12753" s="7"/>
      <c r="T12753"/>
    </row>
    <row r="12754" spans="9:20" x14ac:dyDescent="0.25">
      <c r="I12754" s="7"/>
      <c r="J12754" s="7"/>
      <c r="T12754"/>
    </row>
    <row r="12755" spans="9:20" x14ac:dyDescent="0.25">
      <c r="I12755" s="7"/>
      <c r="J12755" s="7"/>
      <c r="T12755"/>
    </row>
    <row r="12756" spans="9:20" x14ac:dyDescent="0.25">
      <c r="I12756" s="7"/>
      <c r="J12756" s="7"/>
      <c r="T12756"/>
    </row>
    <row r="12757" spans="9:20" x14ac:dyDescent="0.25">
      <c r="I12757" s="7"/>
      <c r="J12757" s="7"/>
      <c r="T12757"/>
    </row>
    <row r="12758" spans="9:20" x14ac:dyDescent="0.25">
      <c r="I12758" s="7"/>
      <c r="J12758" s="7"/>
      <c r="T12758"/>
    </row>
    <row r="12759" spans="9:20" x14ac:dyDescent="0.25">
      <c r="I12759" s="7"/>
      <c r="J12759" s="7"/>
      <c r="T12759"/>
    </row>
    <row r="12760" spans="9:20" x14ac:dyDescent="0.25">
      <c r="I12760" s="7"/>
      <c r="J12760" s="7"/>
      <c r="T12760"/>
    </row>
    <row r="12761" spans="9:20" x14ac:dyDescent="0.25">
      <c r="I12761" s="7"/>
      <c r="J12761" s="7"/>
      <c r="T12761"/>
    </row>
    <row r="12762" spans="9:20" x14ac:dyDescent="0.25">
      <c r="I12762" s="7"/>
      <c r="J12762" s="7"/>
      <c r="T12762"/>
    </row>
    <row r="12763" spans="9:20" x14ac:dyDescent="0.25">
      <c r="I12763" s="7"/>
      <c r="J12763" s="7"/>
      <c r="T12763"/>
    </row>
    <row r="12764" spans="9:20" x14ac:dyDescent="0.25">
      <c r="I12764" s="7"/>
      <c r="J12764" s="7"/>
      <c r="T12764"/>
    </row>
    <row r="12765" spans="9:20" x14ac:dyDescent="0.25">
      <c r="I12765" s="7"/>
      <c r="J12765" s="7"/>
      <c r="T12765"/>
    </row>
    <row r="12766" spans="9:20" x14ac:dyDescent="0.25">
      <c r="I12766" s="7"/>
      <c r="J12766" s="7"/>
      <c r="T12766"/>
    </row>
    <row r="12767" spans="9:20" x14ac:dyDescent="0.25">
      <c r="I12767" s="7"/>
      <c r="J12767" s="7"/>
      <c r="T12767"/>
    </row>
    <row r="12768" spans="9:20" x14ac:dyDescent="0.25">
      <c r="I12768" s="7"/>
      <c r="J12768" s="7"/>
      <c r="T12768"/>
    </row>
    <row r="12769" spans="9:20" x14ac:dyDescent="0.25">
      <c r="I12769" s="7"/>
      <c r="J12769" s="7"/>
      <c r="T12769"/>
    </row>
    <row r="12770" spans="9:20" x14ac:dyDescent="0.25">
      <c r="I12770" s="7"/>
      <c r="J12770" s="7"/>
      <c r="T12770"/>
    </row>
    <row r="12771" spans="9:20" x14ac:dyDescent="0.25">
      <c r="I12771" s="7"/>
      <c r="J12771" s="7"/>
      <c r="T12771"/>
    </row>
    <row r="12772" spans="9:20" x14ac:dyDescent="0.25">
      <c r="I12772" s="7"/>
      <c r="J12772" s="7"/>
      <c r="T12772"/>
    </row>
    <row r="12773" spans="9:20" x14ac:dyDescent="0.25">
      <c r="I12773" s="7"/>
      <c r="J12773" s="7"/>
      <c r="T12773"/>
    </row>
    <row r="12774" spans="9:20" x14ac:dyDescent="0.25">
      <c r="I12774" s="7"/>
      <c r="J12774" s="7"/>
      <c r="T12774"/>
    </row>
    <row r="12775" spans="9:20" x14ac:dyDescent="0.25">
      <c r="I12775" s="7"/>
      <c r="J12775" s="7"/>
      <c r="T12775"/>
    </row>
    <row r="12776" spans="9:20" x14ac:dyDescent="0.25">
      <c r="I12776" s="7"/>
      <c r="J12776" s="7"/>
      <c r="T12776"/>
    </row>
    <row r="12777" spans="9:20" x14ac:dyDescent="0.25">
      <c r="I12777" s="7"/>
      <c r="J12777" s="7"/>
      <c r="T12777"/>
    </row>
    <row r="12778" spans="9:20" x14ac:dyDescent="0.25">
      <c r="I12778" s="7"/>
      <c r="J12778" s="7"/>
      <c r="T12778"/>
    </row>
    <row r="12779" spans="9:20" x14ac:dyDescent="0.25">
      <c r="I12779" s="7"/>
      <c r="J12779" s="7"/>
      <c r="T12779"/>
    </row>
    <row r="12780" spans="9:20" x14ac:dyDescent="0.25">
      <c r="I12780" s="7"/>
      <c r="J12780" s="7"/>
      <c r="T12780"/>
    </row>
    <row r="12781" spans="9:20" x14ac:dyDescent="0.25">
      <c r="I12781" s="7"/>
      <c r="J12781" s="7"/>
      <c r="T12781"/>
    </row>
    <row r="12782" spans="9:20" x14ac:dyDescent="0.25">
      <c r="I12782" s="7"/>
      <c r="J12782" s="7"/>
      <c r="T12782"/>
    </row>
    <row r="12783" spans="9:20" x14ac:dyDescent="0.25">
      <c r="I12783" s="7"/>
      <c r="J12783" s="7"/>
      <c r="T12783"/>
    </row>
    <row r="12784" spans="9:20" x14ac:dyDescent="0.25">
      <c r="I12784" s="7"/>
      <c r="J12784" s="7"/>
      <c r="T12784"/>
    </row>
    <row r="12785" spans="9:20" x14ac:dyDescent="0.25">
      <c r="I12785" s="7"/>
      <c r="J12785" s="7"/>
      <c r="T12785"/>
    </row>
    <row r="12786" spans="9:20" x14ac:dyDescent="0.25">
      <c r="I12786" s="7"/>
      <c r="J12786" s="7"/>
      <c r="T12786"/>
    </row>
    <row r="12787" spans="9:20" x14ac:dyDescent="0.25">
      <c r="I12787" s="7"/>
      <c r="J12787" s="7"/>
      <c r="T12787"/>
    </row>
    <row r="12788" spans="9:20" x14ac:dyDescent="0.25">
      <c r="I12788" s="7"/>
      <c r="J12788" s="7"/>
      <c r="T12788"/>
    </row>
    <row r="12789" spans="9:20" x14ac:dyDescent="0.25">
      <c r="I12789" s="7"/>
      <c r="J12789" s="7"/>
      <c r="T12789"/>
    </row>
    <row r="12790" spans="9:20" x14ac:dyDescent="0.25">
      <c r="I12790" s="7"/>
      <c r="J12790" s="7"/>
      <c r="T12790"/>
    </row>
    <row r="12791" spans="9:20" x14ac:dyDescent="0.25">
      <c r="I12791" s="7"/>
      <c r="J12791" s="7"/>
      <c r="T12791"/>
    </row>
    <row r="12792" spans="9:20" x14ac:dyDescent="0.25">
      <c r="I12792" s="7"/>
      <c r="J12792" s="7"/>
      <c r="T12792"/>
    </row>
    <row r="12793" spans="9:20" x14ac:dyDescent="0.25">
      <c r="I12793" s="7"/>
      <c r="J12793" s="7"/>
      <c r="T12793"/>
    </row>
    <row r="12794" spans="9:20" x14ac:dyDescent="0.25">
      <c r="I12794" s="7"/>
      <c r="J12794" s="7"/>
      <c r="T12794"/>
    </row>
    <row r="12795" spans="9:20" x14ac:dyDescent="0.25">
      <c r="I12795" s="7"/>
      <c r="J12795" s="7"/>
      <c r="T12795"/>
    </row>
    <row r="12796" spans="9:20" x14ac:dyDescent="0.25">
      <c r="I12796" s="7"/>
      <c r="J12796" s="7"/>
      <c r="T12796"/>
    </row>
    <row r="12797" spans="9:20" x14ac:dyDescent="0.25">
      <c r="I12797" s="7"/>
      <c r="J12797" s="7"/>
      <c r="T12797"/>
    </row>
    <row r="12798" spans="9:20" x14ac:dyDescent="0.25">
      <c r="I12798" s="7"/>
      <c r="J12798" s="7"/>
      <c r="T12798"/>
    </row>
    <row r="12799" spans="9:20" x14ac:dyDescent="0.25">
      <c r="I12799" s="7"/>
      <c r="J12799" s="7"/>
      <c r="T12799"/>
    </row>
    <row r="12800" spans="9:20" x14ac:dyDescent="0.25">
      <c r="I12800" s="7"/>
      <c r="J12800" s="7"/>
      <c r="T12800"/>
    </row>
    <row r="12801" spans="9:20" x14ac:dyDescent="0.25">
      <c r="I12801" s="7"/>
      <c r="J12801" s="7"/>
      <c r="T12801"/>
    </row>
    <row r="12802" spans="9:20" x14ac:dyDescent="0.25">
      <c r="I12802" s="7"/>
      <c r="J12802" s="7"/>
      <c r="T12802"/>
    </row>
    <row r="12803" spans="9:20" x14ac:dyDescent="0.25">
      <c r="I12803" s="7"/>
      <c r="J12803" s="7"/>
      <c r="T12803"/>
    </row>
    <row r="12804" spans="9:20" x14ac:dyDescent="0.25">
      <c r="I12804" s="7"/>
      <c r="J12804" s="7"/>
      <c r="T12804"/>
    </row>
    <row r="12805" spans="9:20" x14ac:dyDescent="0.25">
      <c r="I12805" s="7"/>
      <c r="J12805" s="7"/>
      <c r="T12805"/>
    </row>
    <row r="12806" spans="9:20" x14ac:dyDescent="0.25">
      <c r="I12806" s="7"/>
      <c r="J12806" s="7"/>
      <c r="T12806"/>
    </row>
    <row r="12807" spans="9:20" x14ac:dyDescent="0.25">
      <c r="I12807" s="7"/>
      <c r="J12807" s="7"/>
      <c r="T12807"/>
    </row>
    <row r="12808" spans="9:20" x14ac:dyDescent="0.25">
      <c r="I12808" s="7"/>
      <c r="J12808" s="7"/>
      <c r="T12808"/>
    </row>
    <row r="12809" spans="9:20" x14ac:dyDescent="0.25">
      <c r="I12809" s="7"/>
      <c r="J12809" s="7"/>
      <c r="T12809"/>
    </row>
    <row r="12810" spans="9:20" x14ac:dyDescent="0.25">
      <c r="I12810" s="7"/>
      <c r="J12810" s="7"/>
      <c r="T12810"/>
    </row>
    <row r="12811" spans="9:20" x14ac:dyDescent="0.25">
      <c r="I12811" s="7"/>
      <c r="J12811" s="7"/>
      <c r="T12811"/>
    </row>
    <row r="12812" spans="9:20" x14ac:dyDescent="0.25">
      <c r="I12812" s="7"/>
      <c r="J12812" s="7"/>
      <c r="T12812"/>
    </row>
    <row r="12813" spans="9:20" x14ac:dyDescent="0.25">
      <c r="I12813" s="7"/>
      <c r="J12813" s="7"/>
      <c r="T12813"/>
    </row>
    <row r="12814" spans="9:20" x14ac:dyDescent="0.25">
      <c r="I12814" s="7"/>
      <c r="J12814" s="7"/>
      <c r="T12814"/>
    </row>
    <row r="12815" spans="9:20" x14ac:dyDescent="0.25">
      <c r="I12815" s="7"/>
      <c r="J12815" s="7"/>
      <c r="T12815"/>
    </row>
    <row r="12816" spans="9:20" x14ac:dyDescent="0.25">
      <c r="I12816" s="7"/>
      <c r="J12816" s="7"/>
      <c r="T12816"/>
    </row>
    <row r="12817" spans="9:20" x14ac:dyDescent="0.25">
      <c r="I12817" s="7"/>
      <c r="J12817" s="7"/>
      <c r="T12817"/>
    </row>
    <row r="12818" spans="9:20" x14ac:dyDescent="0.25">
      <c r="I12818" s="7"/>
      <c r="J12818" s="7"/>
      <c r="T12818"/>
    </row>
    <row r="12819" spans="9:20" x14ac:dyDescent="0.25">
      <c r="I12819" s="7"/>
      <c r="J12819" s="7"/>
      <c r="T12819"/>
    </row>
    <row r="12820" spans="9:20" x14ac:dyDescent="0.25">
      <c r="I12820" s="7"/>
      <c r="J12820" s="7"/>
      <c r="T12820"/>
    </row>
    <row r="12821" spans="9:20" x14ac:dyDescent="0.25">
      <c r="I12821" s="7"/>
      <c r="J12821" s="7"/>
      <c r="T12821"/>
    </row>
    <row r="12822" spans="9:20" x14ac:dyDescent="0.25">
      <c r="I12822" s="7"/>
      <c r="J12822" s="7"/>
      <c r="T12822"/>
    </row>
    <row r="12823" spans="9:20" x14ac:dyDescent="0.25">
      <c r="I12823" s="7"/>
      <c r="J12823" s="7"/>
      <c r="T12823"/>
    </row>
    <row r="12824" spans="9:20" x14ac:dyDescent="0.25">
      <c r="I12824" s="7"/>
      <c r="J12824" s="7"/>
      <c r="T12824"/>
    </row>
    <row r="12825" spans="9:20" x14ac:dyDescent="0.25">
      <c r="I12825" s="7"/>
      <c r="J12825" s="7"/>
      <c r="T12825"/>
    </row>
    <row r="12826" spans="9:20" x14ac:dyDescent="0.25">
      <c r="I12826" s="7"/>
      <c r="J12826" s="7"/>
      <c r="T12826"/>
    </row>
    <row r="12827" spans="9:20" x14ac:dyDescent="0.25">
      <c r="I12827" s="7"/>
      <c r="J12827" s="7"/>
      <c r="T12827"/>
    </row>
    <row r="12828" spans="9:20" x14ac:dyDescent="0.25">
      <c r="I12828" s="7"/>
      <c r="J12828" s="7"/>
      <c r="T12828"/>
    </row>
    <row r="12829" spans="9:20" x14ac:dyDescent="0.25">
      <c r="I12829" s="7"/>
      <c r="J12829" s="7"/>
      <c r="T12829"/>
    </row>
    <row r="12830" spans="9:20" x14ac:dyDescent="0.25">
      <c r="I12830" s="7"/>
      <c r="J12830" s="7"/>
      <c r="T12830"/>
    </row>
    <row r="12831" spans="9:20" x14ac:dyDescent="0.25">
      <c r="I12831" s="7"/>
      <c r="J12831" s="7"/>
      <c r="T12831"/>
    </row>
    <row r="12832" spans="9:20" x14ac:dyDescent="0.25">
      <c r="I12832" s="7"/>
      <c r="J12832" s="7"/>
      <c r="T12832"/>
    </row>
    <row r="12833" spans="9:20" x14ac:dyDescent="0.25">
      <c r="I12833" s="7"/>
      <c r="J12833" s="7"/>
      <c r="T12833"/>
    </row>
    <row r="12834" spans="9:20" x14ac:dyDescent="0.25">
      <c r="I12834" s="7"/>
      <c r="J12834" s="7"/>
      <c r="T12834"/>
    </row>
    <row r="12835" spans="9:20" x14ac:dyDescent="0.25">
      <c r="I12835" s="7"/>
      <c r="J12835" s="7"/>
      <c r="T12835"/>
    </row>
    <row r="12836" spans="9:20" x14ac:dyDescent="0.25">
      <c r="I12836" s="7"/>
      <c r="J12836" s="7"/>
      <c r="T12836"/>
    </row>
    <row r="12837" spans="9:20" x14ac:dyDescent="0.25">
      <c r="I12837" s="7"/>
      <c r="J12837" s="7"/>
      <c r="T12837"/>
    </row>
    <row r="12838" spans="9:20" x14ac:dyDescent="0.25">
      <c r="I12838" s="7"/>
      <c r="J12838" s="7"/>
      <c r="T12838"/>
    </row>
    <row r="12839" spans="9:20" x14ac:dyDescent="0.25">
      <c r="I12839" s="7"/>
      <c r="J12839" s="7"/>
      <c r="T12839"/>
    </row>
    <row r="12840" spans="9:20" x14ac:dyDescent="0.25">
      <c r="I12840" s="7"/>
      <c r="J12840" s="7"/>
      <c r="T12840"/>
    </row>
    <row r="12841" spans="9:20" x14ac:dyDescent="0.25">
      <c r="I12841" s="7"/>
      <c r="J12841" s="7"/>
      <c r="T12841"/>
    </row>
    <row r="12842" spans="9:20" x14ac:dyDescent="0.25">
      <c r="I12842" s="7"/>
      <c r="J12842" s="7"/>
      <c r="T12842"/>
    </row>
    <row r="12843" spans="9:20" x14ac:dyDescent="0.25">
      <c r="I12843" s="7"/>
      <c r="J12843" s="7"/>
      <c r="T12843"/>
    </row>
    <row r="12844" spans="9:20" x14ac:dyDescent="0.25">
      <c r="I12844" s="7"/>
      <c r="J12844" s="7"/>
      <c r="T12844"/>
    </row>
    <row r="12845" spans="9:20" x14ac:dyDescent="0.25">
      <c r="I12845" s="7"/>
      <c r="J12845" s="7"/>
      <c r="T12845"/>
    </row>
    <row r="12846" spans="9:20" x14ac:dyDescent="0.25">
      <c r="I12846" s="7"/>
      <c r="J12846" s="7"/>
      <c r="T12846"/>
    </row>
    <row r="12847" spans="9:20" x14ac:dyDescent="0.25">
      <c r="I12847" s="7"/>
      <c r="J12847" s="7"/>
      <c r="T12847"/>
    </row>
    <row r="12848" spans="9:20" x14ac:dyDescent="0.25">
      <c r="I12848" s="7"/>
      <c r="J12848" s="7"/>
      <c r="T12848"/>
    </row>
    <row r="12849" spans="9:20" x14ac:dyDescent="0.25">
      <c r="I12849" s="7"/>
      <c r="J12849" s="7"/>
      <c r="T12849"/>
    </row>
    <row r="12850" spans="9:20" x14ac:dyDescent="0.25">
      <c r="I12850" s="7"/>
      <c r="J12850" s="7"/>
      <c r="T12850"/>
    </row>
    <row r="12851" spans="9:20" x14ac:dyDescent="0.25">
      <c r="I12851" s="7"/>
      <c r="J12851" s="7"/>
      <c r="T12851"/>
    </row>
    <row r="12852" spans="9:20" x14ac:dyDescent="0.25">
      <c r="I12852" s="7"/>
      <c r="J12852" s="7"/>
      <c r="T12852"/>
    </row>
    <row r="12853" spans="9:20" x14ac:dyDescent="0.25">
      <c r="I12853" s="7"/>
      <c r="J12853" s="7"/>
      <c r="T12853"/>
    </row>
    <row r="12854" spans="9:20" x14ac:dyDescent="0.25">
      <c r="I12854" s="7"/>
      <c r="J12854" s="7"/>
      <c r="T12854"/>
    </row>
    <row r="12855" spans="9:20" x14ac:dyDescent="0.25">
      <c r="I12855" s="7"/>
      <c r="J12855" s="7"/>
      <c r="T12855"/>
    </row>
    <row r="12856" spans="9:20" x14ac:dyDescent="0.25">
      <c r="I12856" s="7"/>
      <c r="J12856" s="7"/>
      <c r="T12856"/>
    </row>
    <row r="12857" spans="9:20" x14ac:dyDescent="0.25">
      <c r="I12857" s="7"/>
      <c r="J12857" s="7"/>
      <c r="T12857"/>
    </row>
    <row r="12858" spans="9:20" x14ac:dyDescent="0.25">
      <c r="I12858" s="7"/>
      <c r="J12858" s="7"/>
      <c r="T12858"/>
    </row>
    <row r="12859" spans="9:20" x14ac:dyDescent="0.25">
      <c r="I12859" s="7"/>
      <c r="J12859" s="7"/>
      <c r="T12859"/>
    </row>
    <row r="12860" spans="9:20" x14ac:dyDescent="0.25">
      <c r="I12860" s="7"/>
      <c r="J12860" s="7"/>
      <c r="T12860"/>
    </row>
    <row r="12861" spans="9:20" x14ac:dyDescent="0.25">
      <c r="I12861" s="7"/>
      <c r="J12861" s="7"/>
      <c r="T12861"/>
    </row>
    <row r="12862" spans="9:20" x14ac:dyDescent="0.25">
      <c r="I12862" s="7"/>
      <c r="J12862" s="7"/>
      <c r="T12862"/>
    </row>
    <row r="12863" spans="9:20" x14ac:dyDescent="0.25">
      <c r="I12863" s="7"/>
      <c r="J12863" s="7"/>
      <c r="T12863"/>
    </row>
    <row r="12864" spans="9:20" x14ac:dyDescent="0.25">
      <c r="I12864" s="7"/>
      <c r="J12864" s="7"/>
      <c r="T12864"/>
    </row>
    <row r="12865" spans="9:20" x14ac:dyDescent="0.25">
      <c r="I12865" s="7"/>
      <c r="J12865" s="7"/>
      <c r="T12865"/>
    </row>
    <row r="12866" spans="9:20" x14ac:dyDescent="0.25">
      <c r="I12866" s="7"/>
      <c r="J12866" s="7"/>
      <c r="T12866"/>
    </row>
    <row r="12867" spans="9:20" x14ac:dyDescent="0.25">
      <c r="I12867" s="7"/>
      <c r="J12867" s="7"/>
      <c r="T12867"/>
    </row>
    <row r="12868" spans="9:20" x14ac:dyDescent="0.25">
      <c r="I12868" s="7"/>
      <c r="J12868" s="7"/>
      <c r="T12868"/>
    </row>
    <row r="12869" spans="9:20" x14ac:dyDescent="0.25">
      <c r="I12869" s="7"/>
      <c r="J12869" s="7"/>
      <c r="T12869"/>
    </row>
    <row r="12870" spans="9:20" x14ac:dyDescent="0.25">
      <c r="I12870" s="7"/>
      <c r="J12870" s="7"/>
      <c r="T12870"/>
    </row>
    <row r="12871" spans="9:20" x14ac:dyDescent="0.25">
      <c r="I12871" s="7"/>
      <c r="J12871" s="7"/>
      <c r="T12871"/>
    </row>
    <row r="12872" spans="9:20" x14ac:dyDescent="0.25">
      <c r="I12872" s="7"/>
      <c r="J12872" s="7"/>
      <c r="T12872"/>
    </row>
    <row r="12873" spans="9:20" x14ac:dyDescent="0.25">
      <c r="I12873" s="7"/>
      <c r="J12873" s="7"/>
      <c r="T12873"/>
    </row>
    <row r="12874" spans="9:20" x14ac:dyDescent="0.25">
      <c r="I12874" s="7"/>
      <c r="J12874" s="7"/>
      <c r="T12874"/>
    </row>
    <row r="12875" spans="9:20" x14ac:dyDescent="0.25">
      <c r="I12875" s="7"/>
      <c r="J12875" s="7"/>
      <c r="T12875"/>
    </row>
    <row r="12876" spans="9:20" x14ac:dyDescent="0.25">
      <c r="I12876" s="7"/>
      <c r="J12876" s="7"/>
      <c r="T12876"/>
    </row>
    <row r="12877" spans="9:20" x14ac:dyDescent="0.25">
      <c r="I12877" s="7"/>
      <c r="J12877" s="7"/>
      <c r="T12877"/>
    </row>
    <row r="12878" spans="9:20" x14ac:dyDescent="0.25">
      <c r="I12878" s="7"/>
      <c r="J12878" s="7"/>
      <c r="T12878"/>
    </row>
    <row r="12879" spans="9:20" x14ac:dyDescent="0.25">
      <c r="I12879" s="7"/>
      <c r="J12879" s="7"/>
      <c r="T12879"/>
    </row>
    <row r="12880" spans="9:20" x14ac:dyDescent="0.25">
      <c r="I12880" s="7"/>
      <c r="J12880" s="7"/>
      <c r="T12880"/>
    </row>
    <row r="12881" spans="9:20" x14ac:dyDescent="0.25">
      <c r="I12881" s="7"/>
      <c r="J12881" s="7"/>
      <c r="T12881"/>
    </row>
    <row r="12882" spans="9:20" x14ac:dyDescent="0.25">
      <c r="I12882" s="7"/>
      <c r="J12882" s="7"/>
      <c r="T12882"/>
    </row>
    <row r="12883" spans="9:20" x14ac:dyDescent="0.25">
      <c r="I12883" s="7"/>
      <c r="J12883" s="7"/>
      <c r="T12883"/>
    </row>
    <row r="12884" spans="9:20" x14ac:dyDescent="0.25">
      <c r="I12884" s="7"/>
      <c r="J12884" s="7"/>
      <c r="T12884"/>
    </row>
    <row r="12885" spans="9:20" x14ac:dyDescent="0.25">
      <c r="I12885" s="7"/>
      <c r="J12885" s="7"/>
      <c r="T12885"/>
    </row>
    <row r="12886" spans="9:20" x14ac:dyDescent="0.25">
      <c r="I12886" s="7"/>
      <c r="J12886" s="7"/>
      <c r="T12886"/>
    </row>
    <row r="12887" spans="9:20" x14ac:dyDescent="0.25">
      <c r="I12887" s="7"/>
      <c r="J12887" s="7"/>
      <c r="T12887"/>
    </row>
    <row r="12888" spans="9:20" x14ac:dyDescent="0.25">
      <c r="I12888" s="7"/>
      <c r="J12888" s="7"/>
      <c r="T12888"/>
    </row>
    <row r="12889" spans="9:20" x14ac:dyDescent="0.25">
      <c r="I12889" s="7"/>
      <c r="J12889" s="7"/>
      <c r="T12889"/>
    </row>
    <row r="12890" spans="9:20" x14ac:dyDescent="0.25">
      <c r="I12890" s="7"/>
      <c r="J12890" s="7"/>
      <c r="T12890"/>
    </row>
    <row r="12891" spans="9:20" x14ac:dyDescent="0.25">
      <c r="I12891" s="7"/>
      <c r="J12891" s="7"/>
      <c r="T12891"/>
    </row>
    <row r="12892" spans="9:20" x14ac:dyDescent="0.25">
      <c r="I12892" s="7"/>
      <c r="J12892" s="7"/>
      <c r="T12892"/>
    </row>
    <row r="12893" spans="9:20" x14ac:dyDescent="0.25">
      <c r="I12893" s="7"/>
      <c r="J12893" s="7"/>
      <c r="T12893"/>
    </row>
    <row r="12894" spans="9:20" x14ac:dyDescent="0.25">
      <c r="I12894" s="7"/>
      <c r="J12894" s="7"/>
      <c r="T12894"/>
    </row>
    <row r="12895" spans="9:20" x14ac:dyDescent="0.25">
      <c r="I12895" s="7"/>
      <c r="J12895" s="7"/>
      <c r="T12895"/>
    </row>
    <row r="12896" spans="9:20" x14ac:dyDescent="0.25">
      <c r="I12896" s="7"/>
      <c r="J12896" s="7"/>
      <c r="T12896"/>
    </row>
    <row r="12897" spans="9:20" x14ac:dyDescent="0.25">
      <c r="I12897" s="7"/>
      <c r="J12897" s="7"/>
      <c r="T12897"/>
    </row>
    <row r="12898" spans="9:20" x14ac:dyDescent="0.25">
      <c r="I12898" s="7"/>
      <c r="J12898" s="7"/>
      <c r="T12898"/>
    </row>
    <row r="12899" spans="9:20" x14ac:dyDescent="0.25">
      <c r="I12899" s="7"/>
      <c r="J12899" s="7"/>
      <c r="T12899"/>
    </row>
    <row r="12900" spans="9:20" x14ac:dyDescent="0.25">
      <c r="I12900" s="7"/>
      <c r="J12900" s="7"/>
      <c r="T12900"/>
    </row>
    <row r="12901" spans="9:20" x14ac:dyDescent="0.25">
      <c r="I12901" s="7"/>
      <c r="J12901" s="7"/>
      <c r="T12901"/>
    </row>
    <row r="12902" spans="9:20" x14ac:dyDescent="0.25">
      <c r="I12902" s="7"/>
      <c r="J12902" s="7"/>
      <c r="T12902"/>
    </row>
    <row r="12903" spans="9:20" x14ac:dyDescent="0.25">
      <c r="I12903" s="7"/>
      <c r="J12903" s="7"/>
      <c r="T12903"/>
    </row>
    <row r="12904" spans="9:20" x14ac:dyDescent="0.25">
      <c r="I12904" s="7"/>
      <c r="J12904" s="7"/>
      <c r="T12904"/>
    </row>
    <row r="12905" spans="9:20" x14ac:dyDescent="0.25">
      <c r="I12905" s="7"/>
      <c r="J12905" s="7"/>
      <c r="T12905"/>
    </row>
    <row r="12906" spans="9:20" x14ac:dyDescent="0.25">
      <c r="I12906" s="7"/>
      <c r="J12906" s="7"/>
      <c r="T12906"/>
    </row>
    <row r="12907" spans="9:20" x14ac:dyDescent="0.25">
      <c r="I12907" s="7"/>
      <c r="J12907" s="7"/>
      <c r="T12907"/>
    </row>
    <row r="12908" spans="9:20" x14ac:dyDescent="0.25">
      <c r="I12908" s="7"/>
      <c r="J12908" s="7"/>
      <c r="T12908"/>
    </row>
    <row r="12909" spans="9:20" x14ac:dyDescent="0.25">
      <c r="I12909" s="7"/>
      <c r="J12909" s="7"/>
      <c r="T12909"/>
    </row>
    <row r="12910" spans="9:20" x14ac:dyDescent="0.25">
      <c r="I12910" s="7"/>
      <c r="J12910" s="7"/>
      <c r="T12910"/>
    </row>
    <row r="12911" spans="9:20" x14ac:dyDescent="0.25">
      <c r="I12911" s="7"/>
      <c r="J12911" s="7"/>
      <c r="T12911"/>
    </row>
    <row r="12912" spans="9:20" x14ac:dyDescent="0.25">
      <c r="I12912" s="7"/>
      <c r="J12912" s="7"/>
      <c r="T12912"/>
    </row>
    <row r="12913" spans="9:20" x14ac:dyDescent="0.25">
      <c r="I12913" s="7"/>
      <c r="J12913" s="7"/>
      <c r="T12913"/>
    </row>
    <row r="12914" spans="9:20" x14ac:dyDescent="0.25">
      <c r="I12914" s="7"/>
      <c r="J12914" s="7"/>
      <c r="T12914"/>
    </row>
    <row r="12915" spans="9:20" x14ac:dyDescent="0.25">
      <c r="I12915" s="7"/>
      <c r="J12915" s="7"/>
      <c r="T12915"/>
    </row>
    <row r="12916" spans="9:20" x14ac:dyDescent="0.25">
      <c r="I12916" s="7"/>
      <c r="J12916" s="7"/>
      <c r="T12916"/>
    </row>
    <row r="12917" spans="9:20" x14ac:dyDescent="0.25">
      <c r="I12917" s="7"/>
      <c r="J12917" s="7"/>
      <c r="T12917"/>
    </row>
    <row r="12918" spans="9:20" x14ac:dyDescent="0.25">
      <c r="I12918" s="7"/>
      <c r="J12918" s="7"/>
      <c r="T12918"/>
    </row>
    <row r="12919" spans="9:20" x14ac:dyDescent="0.25">
      <c r="I12919" s="7"/>
      <c r="J12919" s="7"/>
      <c r="T12919"/>
    </row>
    <row r="12920" spans="9:20" x14ac:dyDescent="0.25">
      <c r="I12920" s="7"/>
      <c r="J12920" s="7"/>
      <c r="T12920"/>
    </row>
    <row r="12921" spans="9:20" x14ac:dyDescent="0.25">
      <c r="I12921" s="7"/>
      <c r="J12921" s="7"/>
      <c r="T12921"/>
    </row>
    <row r="12922" spans="9:20" x14ac:dyDescent="0.25">
      <c r="I12922" s="7"/>
      <c r="J12922" s="7"/>
      <c r="T12922"/>
    </row>
    <row r="12923" spans="9:20" x14ac:dyDescent="0.25">
      <c r="I12923" s="7"/>
      <c r="J12923" s="7"/>
      <c r="T12923"/>
    </row>
    <row r="12924" spans="9:20" x14ac:dyDescent="0.25">
      <c r="I12924" s="7"/>
      <c r="J12924" s="7"/>
      <c r="T12924"/>
    </row>
    <row r="12925" spans="9:20" x14ac:dyDescent="0.25">
      <c r="I12925" s="7"/>
      <c r="J12925" s="7"/>
      <c r="T12925"/>
    </row>
    <row r="12926" spans="9:20" x14ac:dyDescent="0.25">
      <c r="I12926" s="7"/>
      <c r="J12926" s="7"/>
      <c r="T12926"/>
    </row>
    <row r="12927" spans="9:20" x14ac:dyDescent="0.25">
      <c r="I12927" s="7"/>
      <c r="J12927" s="7"/>
      <c r="T12927"/>
    </row>
    <row r="12928" spans="9:20" x14ac:dyDescent="0.25">
      <c r="I12928" s="7"/>
      <c r="J12928" s="7"/>
      <c r="T12928"/>
    </row>
    <row r="12929" spans="9:20" x14ac:dyDescent="0.25">
      <c r="I12929" s="7"/>
      <c r="J12929" s="7"/>
      <c r="T12929"/>
    </row>
    <row r="12930" spans="9:20" x14ac:dyDescent="0.25">
      <c r="I12930" s="7"/>
      <c r="J12930" s="7"/>
      <c r="T12930"/>
    </row>
    <row r="12931" spans="9:20" x14ac:dyDescent="0.25">
      <c r="I12931" s="7"/>
      <c r="J12931" s="7"/>
      <c r="T12931"/>
    </row>
    <row r="12932" spans="9:20" x14ac:dyDescent="0.25">
      <c r="I12932" s="7"/>
      <c r="J12932" s="7"/>
      <c r="T12932"/>
    </row>
    <row r="12933" spans="9:20" x14ac:dyDescent="0.25">
      <c r="I12933" s="7"/>
      <c r="J12933" s="7"/>
      <c r="T12933"/>
    </row>
    <row r="12934" spans="9:20" x14ac:dyDescent="0.25">
      <c r="I12934" s="7"/>
      <c r="J12934" s="7"/>
      <c r="T12934"/>
    </row>
    <row r="12935" spans="9:20" x14ac:dyDescent="0.25">
      <c r="I12935" s="7"/>
      <c r="J12935" s="7"/>
      <c r="T12935"/>
    </row>
    <row r="12936" spans="9:20" x14ac:dyDescent="0.25">
      <c r="I12936" s="7"/>
      <c r="J12936" s="7"/>
      <c r="T12936"/>
    </row>
    <row r="12937" spans="9:20" x14ac:dyDescent="0.25">
      <c r="I12937" s="7"/>
      <c r="J12937" s="7"/>
      <c r="T12937"/>
    </row>
    <row r="12938" spans="9:20" x14ac:dyDescent="0.25">
      <c r="I12938" s="7"/>
      <c r="J12938" s="7"/>
      <c r="T12938"/>
    </row>
    <row r="12939" spans="9:20" x14ac:dyDescent="0.25">
      <c r="I12939" s="7"/>
      <c r="J12939" s="7"/>
      <c r="T12939"/>
    </row>
    <row r="12940" spans="9:20" x14ac:dyDescent="0.25">
      <c r="I12940" s="7"/>
      <c r="J12940" s="7"/>
      <c r="T12940"/>
    </row>
    <row r="12941" spans="9:20" x14ac:dyDescent="0.25">
      <c r="I12941" s="7"/>
      <c r="J12941" s="7"/>
      <c r="T12941"/>
    </row>
    <row r="12942" spans="9:20" x14ac:dyDescent="0.25">
      <c r="I12942" s="7"/>
      <c r="J12942" s="7"/>
      <c r="T12942"/>
    </row>
    <row r="12943" spans="9:20" x14ac:dyDescent="0.25">
      <c r="I12943" s="7"/>
      <c r="J12943" s="7"/>
      <c r="T12943"/>
    </row>
    <row r="12944" spans="9:20" x14ac:dyDescent="0.25">
      <c r="I12944" s="7"/>
      <c r="J12944" s="7"/>
      <c r="T12944"/>
    </row>
    <row r="12945" spans="9:20" x14ac:dyDescent="0.25">
      <c r="I12945" s="7"/>
      <c r="J12945" s="7"/>
      <c r="T12945"/>
    </row>
    <row r="12946" spans="9:20" x14ac:dyDescent="0.25">
      <c r="I12946" s="7"/>
      <c r="J12946" s="7"/>
      <c r="T12946"/>
    </row>
    <row r="12947" spans="9:20" x14ac:dyDescent="0.25">
      <c r="I12947" s="7"/>
      <c r="J12947" s="7"/>
      <c r="T12947"/>
    </row>
    <row r="12948" spans="9:20" x14ac:dyDescent="0.25">
      <c r="I12948" s="7"/>
      <c r="J12948" s="7"/>
      <c r="T12948"/>
    </row>
    <row r="12949" spans="9:20" x14ac:dyDescent="0.25">
      <c r="I12949" s="7"/>
      <c r="J12949" s="7"/>
      <c r="T12949"/>
    </row>
    <row r="12950" spans="9:20" x14ac:dyDescent="0.25">
      <c r="I12950" s="7"/>
      <c r="J12950" s="7"/>
      <c r="T12950"/>
    </row>
    <row r="12951" spans="9:20" x14ac:dyDescent="0.25">
      <c r="I12951" s="7"/>
      <c r="J12951" s="7"/>
      <c r="T12951"/>
    </row>
    <row r="12952" spans="9:20" x14ac:dyDescent="0.25">
      <c r="I12952" s="7"/>
      <c r="J12952" s="7"/>
      <c r="T12952"/>
    </row>
    <row r="12953" spans="9:20" x14ac:dyDescent="0.25">
      <c r="I12953" s="7"/>
      <c r="J12953" s="7"/>
      <c r="T12953"/>
    </row>
    <row r="12954" spans="9:20" x14ac:dyDescent="0.25">
      <c r="I12954" s="7"/>
      <c r="J12954" s="7"/>
      <c r="T12954"/>
    </row>
    <row r="12955" spans="9:20" x14ac:dyDescent="0.25">
      <c r="I12955" s="7"/>
      <c r="J12955" s="7"/>
      <c r="T12955"/>
    </row>
    <row r="12956" spans="9:20" x14ac:dyDescent="0.25">
      <c r="I12956" s="7"/>
      <c r="J12956" s="7"/>
      <c r="T12956"/>
    </row>
    <row r="12957" spans="9:20" x14ac:dyDescent="0.25">
      <c r="I12957" s="7"/>
      <c r="J12957" s="7"/>
      <c r="T12957"/>
    </row>
    <row r="12958" spans="9:20" x14ac:dyDescent="0.25">
      <c r="I12958" s="7"/>
      <c r="J12958" s="7"/>
      <c r="T12958"/>
    </row>
    <row r="12959" spans="9:20" x14ac:dyDescent="0.25">
      <c r="I12959" s="7"/>
      <c r="J12959" s="7"/>
      <c r="T12959"/>
    </row>
    <row r="12960" spans="9:20" x14ac:dyDescent="0.25">
      <c r="I12960" s="7"/>
      <c r="J12960" s="7"/>
      <c r="T12960"/>
    </row>
    <row r="12961" spans="9:20" x14ac:dyDescent="0.25">
      <c r="I12961" s="7"/>
      <c r="J12961" s="7"/>
      <c r="T12961"/>
    </row>
    <row r="12962" spans="9:20" x14ac:dyDescent="0.25">
      <c r="I12962" s="7"/>
      <c r="J12962" s="7"/>
      <c r="T12962"/>
    </row>
    <row r="12963" spans="9:20" x14ac:dyDescent="0.25">
      <c r="I12963" s="7"/>
      <c r="J12963" s="7"/>
      <c r="T12963"/>
    </row>
    <row r="12964" spans="9:20" x14ac:dyDescent="0.25">
      <c r="I12964" s="7"/>
      <c r="J12964" s="7"/>
      <c r="T12964"/>
    </row>
    <row r="12965" spans="9:20" x14ac:dyDescent="0.25">
      <c r="I12965" s="7"/>
      <c r="J12965" s="7"/>
      <c r="T12965"/>
    </row>
    <row r="12966" spans="9:20" x14ac:dyDescent="0.25">
      <c r="I12966" s="7"/>
      <c r="J12966" s="7"/>
      <c r="T12966"/>
    </row>
    <row r="12967" spans="9:20" x14ac:dyDescent="0.25">
      <c r="I12967" s="7"/>
      <c r="J12967" s="7"/>
      <c r="T12967"/>
    </row>
    <row r="12968" spans="9:20" x14ac:dyDescent="0.25">
      <c r="I12968" s="7"/>
      <c r="J12968" s="7"/>
      <c r="T12968"/>
    </row>
    <row r="12969" spans="9:20" x14ac:dyDescent="0.25">
      <c r="I12969" s="7"/>
      <c r="J12969" s="7"/>
      <c r="T12969"/>
    </row>
    <row r="12970" spans="9:20" x14ac:dyDescent="0.25">
      <c r="I12970" s="7"/>
      <c r="J12970" s="7"/>
      <c r="T12970"/>
    </row>
    <row r="12971" spans="9:20" x14ac:dyDescent="0.25">
      <c r="I12971" s="7"/>
      <c r="J12971" s="7"/>
      <c r="T12971"/>
    </row>
    <row r="12972" spans="9:20" x14ac:dyDescent="0.25">
      <c r="I12972" s="7"/>
      <c r="J12972" s="7"/>
      <c r="T12972"/>
    </row>
    <row r="12973" spans="9:20" x14ac:dyDescent="0.25">
      <c r="I12973" s="7"/>
      <c r="J12973" s="7"/>
      <c r="T12973"/>
    </row>
    <row r="12974" spans="9:20" x14ac:dyDescent="0.25">
      <c r="I12974" s="7"/>
      <c r="J12974" s="7"/>
      <c r="T12974"/>
    </row>
    <row r="12975" spans="9:20" x14ac:dyDescent="0.25">
      <c r="I12975" s="7"/>
      <c r="J12975" s="7"/>
      <c r="T12975"/>
    </row>
    <row r="12976" spans="9:20" x14ac:dyDescent="0.25">
      <c r="I12976" s="7"/>
      <c r="J12976" s="7"/>
      <c r="T12976"/>
    </row>
    <row r="12977" spans="9:20" x14ac:dyDescent="0.25">
      <c r="I12977" s="7"/>
      <c r="J12977" s="7"/>
      <c r="T12977"/>
    </row>
    <row r="12978" spans="9:20" x14ac:dyDescent="0.25">
      <c r="I12978" s="7"/>
      <c r="J12978" s="7"/>
      <c r="T12978"/>
    </row>
    <row r="12979" spans="9:20" x14ac:dyDescent="0.25">
      <c r="I12979" s="7"/>
      <c r="J12979" s="7"/>
      <c r="T12979"/>
    </row>
    <row r="12980" spans="9:20" x14ac:dyDescent="0.25">
      <c r="I12980" s="7"/>
      <c r="J12980" s="7"/>
      <c r="T12980"/>
    </row>
    <row r="12981" spans="9:20" x14ac:dyDescent="0.25">
      <c r="I12981" s="7"/>
      <c r="J12981" s="7"/>
      <c r="T12981"/>
    </row>
    <row r="12982" spans="9:20" x14ac:dyDescent="0.25">
      <c r="I12982" s="7"/>
      <c r="J12982" s="7"/>
      <c r="T12982"/>
    </row>
    <row r="12983" spans="9:20" x14ac:dyDescent="0.25">
      <c r="I12983" s="7"/>
      <c r="J12983" s="7"/>
      <c r="T12983"/>
    </row>
    <row r="12984" spans="9:20" x14ac:dyDescent="0.25">
      <c r="I12984" s="7"/>
      <c r="J12984" s="7"/>
      <c r="T12984"/>
    </row>
    <row r="12985" spans="9:20" x14ac:dyDescent="0.25">
      <c r="I12985" s="7"/>
      <c r="J12985" s="7"/>
      <c r="T12985"/>
    </row>
    <row r="12986" spans="9:20" x14ac:dyDescent="0.25">
      <c r="I12986" s="7"/>
      <c r="J12986" s="7"/>
      <c r="T12986"/>
    </row>
    <row r="12987" spans="9:20" x14ac:dyDescent="0.25">
      <c r="I12987" s="7"/>
      <c r="J12987" s="7"/>
      <c r="T12987"/>
    </row>
    <row r="12988" spans="9:20" x14ac:dyDescent="0.25">
      <c r="I12988" s="7"/>
      <c r="J12988" s="7"/>
      <c r="T12988"/>
    </row>
    <row r="12989" spans="9:20" x14ac:dyDescent="0.25">
      <c r="I12989" s="7"/>
      <c r="J12989" s="7"/>
      <c r="T12989"/>
    </row>
    <row r="12990" spans="9:20" x14ac:dyDescent="0.25">
      <c r="I12990" s="7"/>
      <c r="J12990" s="7"/>
      <c r="T12990"/>
    </row>
    <row r="12991" spans="9:20" x14ac:dyDescent="0.25">
      <c r="I12991" s="7"/>
      <c r="J12991" s="7"/>
      <c r="T12991"/>
    </row>
    <row r="12992" spans="9:20" x14ac:dyDescent="0.25">
      <c r="I12992" s="7"/>
      <c r="J12992" s="7"/>
      <c r="T12992"/>
    </row>
    <row r="12993" spans="9:20" x14ac:dyDescent="0.25">
      <c r="I12993" s="7"/>
      <c r="J12993" s="7"/>
      <c r="T12993"/>
    </row>
    <row r="12994" spans="9:20" x14ac:dyDescent="0.25">
      <c r="I12994" s="7"/>
      <c r="J12994" s="7"/>
      <c r="T12994"/>
    </row>
    <row r="12995" spans="9:20" x14ac:dyDescent="0.25">
      <c r="I12995" s="7"/>
      <c r="J12995" s="7"/>
      <c r="T12995"/>
    </row>
    <row r="12996" spans="9:20" x14ac:dyDescent="0.25">
      <c r="I12996" s="7"/>
      <c r="J12996" s="7"/>
      <c r="T12996"/>
    </row>
    <row r="12997" spans="9:20" x14ac:dyDescent="0.25">
      <c r="I12997" s="7"/>
      <c r="J12997" s="7"/>
      <c r="T12997"/>
    </row>
    <row r="12998" spans="9:20" x14ac:dyDescent="0.25">
      <c r="I12998" s="7"/>
      <c r="J12998" s="7"/>
      <c r="T12998"/>
    </row>
    <row r="12999" spans="9:20" x14ac:dyDescent="0.25">
      <c r="I12999" s="7"/>
      <c r="J12999" s="7"/>
      <c r="T12999"/>
    </row>
    <row r="13000" spans="9:20" x14ac:dyDescent="0.25">
      <c r="I13000" s="7"/>
      <c r="J13000" s="7"/>
      <c r="T13000"/>
    </row>
    <row r="13001" spans="9:20" x14ac:dyDescent="0.25">
      <c r="I13001" s="7"/>
      <c r="J13001" s="7"/>
      <c r="T13001"/>
    </row>
    <row r="13002" spans="9:20" x14ac:dyDescent="0.25">
      <c r="I13002" s="7"/>
      <c r="J13002" s="7"/>
      <c r="T13002"/>
    </row>
    <row r="13003" spans="9:20" x14ac:dyDescent="0.25">
      <c r="I13003" s="7"/>
      <c r="J13003" s="7"/>
      <c r="T13003"/>
    </row>
    <row r="13004" spans="9:20" x14ac:dyDescent="0.25">
      <c r="I13004" s="7"/>
      <c r="J13004" s="7"/>
      <c r="T13004"/>
    </row>
    <row r="13005" spans="9:20" x14ac:dyDescent="0.25">
      <c r="I13005" s="7"/>
      <c r="J13005" s="7"/>
      <c r="T13005"/>
    </row>
    <row r="13006" spans="9:20" x14ac:dyDescent="0.25">
      <c r="I13006" s="7"/>
      <c r="J13006" s="7"/>
      <c r="T13006"/>
    </row>
    <row r="13007" spans="9:20" x14ac:dyDescent="0.25">
      <c r="I13007" s="7"/>
      <c r="J13007" s="7"/>
      <c r="T13007"/>
    </row>
    <row r="13008" spans="9:20" x14ac:dyDescent="0.25">
      <c r="I13008" s="7"/>
      <c r="J13008" s="7"/>
      <c r="T13008"/>
    </row>
    <row r="13009" spans="9:20" x14ac:dyDescent="0.25">
      <c r="I13009" s="7"/>
      <c r="J13009" s="7"/>
      <c r="T13009"/>
    </row>
    <row r="13010" spans="9:20" x14ac:dyDescent="0.25">
      <c r="I13010" s="7"/>
      <c r="J13010" s="7"/>
      <c r="T13010"/>
    </row>
    <row r="13011" spans="9:20" x14ac:dyDescent="0.25">
      <c r="I13011" s="7"/>
      <c r="J13011" s="7"/>
      <c r="T13011"/>
    </row>
    <row r="13012" spans="9:20" x14ac:dyDescent="0.25">
      <c r="I13012" s="7"/>
      <c r="J13012" s="7"/>
      <c r="T13012"/>
    </row>
    <row r="13013" spans="9:20" x14ac:dyDescent="0.25">
      <c r="I13013" s="7"/>
      <c r="J13013" s="7"/>
      <c r="T13013"/>
    </row>
    <row r="13014" spans="9:20" x14ac:dyDescent="0.25">
      <c r="I13014" s="7"/>
      <c r="J13014" s="7"/>
      <c r="T13014"/>
    </row>
    <row r="13015" spans="9:20" x14ac:dyDescent="0.25">
      <c r="I13015" s="7"/>
      <c r="J13015" s="7"/>
      <c r="T13015"/>
    </row>
    <row r="13016" spans="9:20" x14ac:dyDescent="0.25">
      <c r="I13016" s="7"/>
      <c r="J13016" s="7"/>
      <c r="T13016"/>
    </row>
    <row r="13017" spans="9:20" x14ac:dyDescent="0.25">
      <c r="I13017" s="7"/>
      <c r="J13017" s="7"/>
      <c r="T13017"/>
    </row>
    <row r="13018" spans="9:20" x14ac:dyDescent="0.25">
      <c r="I13018" s="7"/>
      <c r="J13018" s="7"/>
      <c r="T13018"/>
    </row>
    <row r="13019" spans="9:20" x14ac:dyDescent="0.25">
      <c r="I13019" s="7"/>
      <c r="J13019" s="7"/>
      <c r="T13019"/>
    </row>
    <row r="13020" spans="9:20" x14ac:dyDescent="0.25">
      <c r="I13020" s="7"/>
      <c r="J13020" s="7"/>
      <c r="T13020"/>
    </row>
    <row r="13021" spans="9:20" x14ac:dyDescent="0.25">
      <c r="I13021" s="7"/>
      <c r="J13021" s="7"/>
      <c r="T13021"/>
    </row>
    <row r="13022" spans="9:20" x14ac:dyDescent="0.25">
      <c r="I13022" s="7"/>
      <c r="J13022" s="7"/>
      <c r="T13022"/>
    </row>
    <row r="13023" spans="9:20" x14ac:dyDescent="0.25">
      <c r="I13023" s="7"/>
      <c r="J13023" s="7"/>
      <c r="T13023"/>
    </row>
    <row r="13024" spans="9:20" x14ac:dyDescent="0.25">
      <c r="I13024" s="7"/>
      <c r="J13024" s="7"/>
      <c r="T13024"/>
    </row>
    <row r="13025" spans="9:20" x14ac:dyDescent="0.25">
      <c r="I13025" s="7"/>
      <c r="J13025" s="7"/>
      <c r="T13025"/>
    </row>
    <row r="13026" spans="9:20" x14ac:dyDescent="0.25">
      <c r="I13026" s="7"/>
      <c r="J13026" s="7"/>
      <c r="T13026"/>
    </row>
    <row r="13027" spans="9:20" x14ac:dyDescent="0.25">
      <c r="I13027" s="7"/>
      <c r="J13027" s="7"/>
      <c r="T13027"/>
    </row>
    <row r="13028" spans="9:20" x14ac:dyDescent="0.25">
      <c r="I13028" s="7"/>
      <c r="J13028" s="7"/>
      <c r="T13028"/>
    </row>
    <row r="13029" spans="9:20" x14ac:dyDescent="0.25">
      <c r="I13029" s="7"/>
      <c r="J13029" s="7"/>
      <c r="T13029"/>
    </row>
    <row r="13030" spans="9:20" x14ac:dyDescent="0.25">
      <c r="I13030" s="7"/>
      <c r="J13030" s="7"/>
      <c r="T13030"/>
    </row>
    <row r="13031" spans="9:20" x14ac:dyDescent="0.25">
      <c r="I13031" s="7"/>
      <c r="J13031" s="7"/>
      <c r="T13031"/>
    </row>
    <row r="13032" spans="9:20" x14ac:dyDescent="0.25">
      <c r="I13032" s="7"/>
      <c r="J13032" s="7"/>
      <c r="T13032"/>
    </row>
    <row r="13033" spans="9:20" x14ac:dyDescent="0.25">
      <c r="I13033" s="7"/>
      <c r="J13033" s="7"/>
      <c r="T13033"/>
    </row>
    <row r="13034" spans="9:20" x14ac:dyDescent="0.25">
      <c r="I13034" s="7"/>
      <c r="J13034" s="7"/>
      <c r="T13034"/>
    </row>
    <row r="13035" spans="9:20" x14ac:dyDescent="0.25">
      <c r="I13035" s="7"/>
      <c r="J13035" s="7"/>
      <c r="T13035"/>
    </row>
    <row r="13036" spans="9:20" x14ac:dyDescent="0.25">
      <c r="I13036" s="7"/>
      <c r="J13036" s="7"/>
      <c r="T13036"/>
    </row>
    <row r="13037" spans="9:20" x14ac:dyDescent="0.25">
      <c r="I13037" s="7"/>
      <c r="J13037" s="7"/>
      <c r="T13037"/>
    </row>
    <row r="13038" spans="9:20" x14ac:dyDescent="0.25">
      <c r="I13038" s="7"/>
      <c r="J13038" s="7"/>
      <c r="T13038"/>
    </row>
    <row r="13039" spans="9:20" x14ac:dyDescent="0.25">
      <c r="I13039" s="7"/>
      <c r="J13039" s="7"/>
      <c r="T13039"/>
    </row>
    <row r="13040" spans="9:20" x14ac:dyDescent="0.25">
      <c r="I13040" s="7"/>
      <c r="J13040" s="7"/>
      <c r="T13040"/>
    </row>
    <row r="13041" spans="9:20" x14ac:dyDescent="0.25">
      <c r="I13041" s="7"/>
      <c r="J13041" s="7"/>
      <c r="T13041"/>
    </row>
    <row r="13042" spans="9:20" x14ac:dyDescent="0.25">
      <c r="I13042" s="7"/>
      <c r="J13042" s="7"/>
      <c r="T13042"/>
    </row>
    <row r="13043" spans="9:20" x14ac:dyDescent="0.25">
      <c r="I13043" s="7"/>
      <c r="J13043" s="7"/>
      <c r="T13043"/>
    </row>
    <row r="13044" spans="9:20" x14ac:dyDescent="0.25">
      <c r="I13044" s="7"/>
      <c r="J13044" s="7"/>
      <c r="T13044"/>
    </row>
    <row r="13045" spans="9:20" x14ac:dyDescent="0.25">
      <c r="I13045" s="7"/>
      <c r="J13045" s="7"/>
      <c r="T13045"/>
    </row>
    <row r="13046" spans="9:20" x14ac:dyDescent="0.25">
      <c r="I13046" s="7"/>
      <c r="J13046" s="7"/>
      <c r="T13046"/>
    </row>
    <row r="13047" spans="9:20" x14ac:dyDescent="0.25">
      <c r="I13047" s="7"/>
      <c r="J13047" s="7"/>
      <c r="T13047"/>
    </row>
    <row r="13048" spans="9:20" x14ac:dyDescent="0.25">
      <c r="I13048" s="7"/>
      <c r="J13048" s="7"/>
      <c r="T13048"/>
    </row>
    <row r="13049" spans="9:20" x14ac:dyDescent="0.25">
      <c r="I13049" s="7"/>
      <c r="J13049" s="7"/>
      <c r="T13049"/>
    </row>
    <row r="13050" spans="9:20" x14ac:dyDescent="0.25">
      <c r="I13050" s="7"/>
      <c r="J13050" s="7"/>
      <c r="T13050"/>
    </row>
    <row r="13051" spans="9:20" x14ac:dyDescent="0.25">
      <c r="I13051" s="7"/>
      <c r="J13051" s="7"/>
      <c r="T13051"/>
    </row>
    <row r="13052" spans="9:20" x14ac:dyDescent="0.25">
      <c r="I13052" s="7"/>
      <c r="J13052" s="7"/>
      <c r="T13052"/>
    </row>
    <row r="13053" spans="9:20" x14ac:dyDescent="0.25">
      <c r="I13053" s="7"/>
      <c r="J13053" s="7"/>
      <c r="T13053"/>
    </row>
    <row r="13054" spans="9:20" x14ac:dyDescent="0.25">
      <c r="I13054" s="7"/>
      <c r="J13054" s="7"/>
      <c r="T13054"/>
    </row>
    <row r="13055" spans="9:20" x14ac:dyDescent="0.25">
      <c r="I13055" s="7"/>
      <c r="J13055" s="7"/>
      <c r="T13055"/>
    </row>
    <row r="13056" spans="9:20" x14ac:dyDescent="0.25">
      <c r="I13056" s="7"/>
      <c r="J13056" s="7"/>
      <c r="T13056"/>
    </row>
    <row r="13057" spans="9:20" x14ac:dyDescent="0.25">
      <c r="I13057" s="7"/>
      <c r="J13057" s="7"/>
      <c r="T13057"/>
    </row>
    <row r="13058" spans="9:20" x14ac:dyDescent="0.25">
      <c r="I13058" s="7"/>
      <c r="J13058" s="7"/>
      <c r="T13058"/>
    </row>
    <row r="13059" spans="9:20" x14ac:dyDescent="0.25">
      <c r="I13059" s="7"/>
      <c r="J13059" s="7"/>
      <c r="T13059"/>
    </row>
    <row r="13060" spans="9:20" x14ac:dyDescent="0.25">
      <c r="I13060" s="7"/>
      <c r="J13060" s="7"/>
      <c r="T13060"/>
    </row>
    <row r="13061" spans="9:20" x14ac:dyDescent="0.25">
      <c r="I13061" s="7"/>
      <c r="J13061" s="7"/>
      <c r="T13061"/>
    </row>
    <row r="13062" spans="9:20" x14ac:dyDescent="0.25">
      <c r="I13062" s="7"/>
      <c r="J13062" s="7"/>
      <c r="T13062"/>
    </row>
    <row r="13063" spans="9:20" x14ac:dyDescent="0.25">
      <c r="I13063" s="7"/>
      <c r="J13063" s="7"/>
      <c r="T13063"/>
    </row>
    <row r="13064" spans="9:20" x14ac:dyDescent="0.25">
      <c r="I13064" s="7"/>
      <c r="J13064" s="7"/>
      <c r="T13064"/>
    </row>
    <row r="13065" spans="9:20" x14ac:dyDescent="0.25">
      <c r="I13065" s="7"/>
      <c r="J13065" s="7"/>
      <c r="T13065"/>
    </row>
    <row r="13066" spans="9:20" x14ac:dyDescent="0.25">
      <c r="I13066" s="7"/>
      <c r="J13066" s="7"/>
      <c r="T13066"/>
    </row>
    <row r="13067" spans="9:20" x14ac:dyDescent="0.25">
      <c r="I13067" s="7"/>
      <c r="J13067" s="7"/>
      <c r="T13067"/>
    </row>
    <row r="13068" spans="9:20" x14ac:dyDescent="0.25">
      <c r="I13068" s="7"/>
      <c r="J13068" s="7"/>
      <c r="T13068"/>
    </row>
    <row r="13069" spans="9:20" x14ac:dyDescent="0.25">
      <c r="I13069" s="7"/>
      <c r="J13069" s="7"/>
      <c r="T13069"/>
    </row>
    <row r="13070" spans="9:20" x14ac:dyDescent="0.25">
      <c r="I13070" s="7"/>
      <c r="J13070" s="7"/>
      <c r="T13070"/>
    </row>
    <row r="13071" spans="9:20" x14ac:dyDescent="0.25">
      <c r="I13071" s="7"/>
      <c r="J13071" s="7"/>
      <c r="T13071"/>
    </row>
    <row r="13072" spans="9:20" x14ac:dyDescent="0.25">
      <c r="I13072" s="7"/>
      <c r="J13072" s="7"/>
      <c r="T13072"/>
    </row>
    <row r="13073" spans="9:20" x14ac:dyDescent="0.25">
      <c r="I13073" s="7"/>
      <c r="J13073" s="7"/>
      <c r="T13073"/>
    </row>
    <row r="13074" spans="9:20" x14ac:dyDescent="0.25">
      <c r="I13074" s="7"/>
      <c r="J13074" s="7"/>
      <c r="T13074"/>
    </row>
    <row r="13075" spans="9:20" x14ac:dyDescent="0.25">
      <c r="I13075" s="7"/>
      <c r="J13075" s="7"/>
      <c r="T13075"/>
    </row>
    <row r="13076" spans="9:20" x14ac:dyDescent="0.25">
      <c r="I13076" s="7"/>
      <c r="J13076" s="7"/>
      <c r="T13076"/>
    </row>
    <row r="13077" spans="9:20" x14ac:dyDescent="0.25">
      <c r="I13077" s="7"/>
      <c r="J13077" s="7"/>
      <c r="T13077"/>
    </row>
    <row r="13078" spans="9:20" x14ac:dyDescent="0.25">
      <c r="I13078" s="7"/>
      <c r="J13078" s="7"/>
      <c r="T13078"/>
    </row>
    <row r="13079" spans="9:20" x14ac:dyDescent="0.25">
      <c r="I13079" s="7"/>
      <c r="J13079" s="7"/>
      <c r="T13079"/>
    </row>
    <row r="13080" spans="9:20" x14ac:dyDescent="0.25">
      <c r="I13080" s="7"/>
      <c r="J13080" s="7"/>
      <c r="T13080"/>
    </row>
    <row r="13081" spans="9:20" x14ac:dyDescent="0.25">
      <c r="I13081" s="7"/>
      <c r="J13081" s="7"/>
      <c r="T13081"/>
    </row>
    <row r="13082" spans="9:20" x14ac:dyDescent="0.25">
      <c r="I13082" s="7"/>
      <c r="J13082" s="7"/>
      <c r="T13082"/>
    </row>
    <row r="13083" spans="9:20" x14ac:dyDescent="0.25">
      <c r="I13083" s="7"/>
      <c r="J13083" s="7"/>
      <c r="T13083"/>
    </row>
    <row r="13084" spans="9:20" x14ac:dyDescent="0.25">
      <c r="I13084" s="7"/>
      <c r="J13084" s="7"/>
      <c r="T13084"/>
    </row>
    <row r="13085" spans="9:20" x14ac:dyDescent="0.25">
      <c r="I13085" s="7"/>
      <c r="J13085" s="7"/>
      <c r="T13085"/>
    </row>
    <row r="13086" spans="9:20" x14ac:dyDescent="0.25">
      <c r="I13086" s="7"/>
      <c r="J13086" s="7"/>
      <c r="T13086"/>
    </row>
    <row r="13087" spans="9:20" x14ac:dyDescent="0.25">
      <c r="I13087" s="7"/>
      <c r="J13087" s="7"/>
      <c r="T13087"/>
    </row>
    <row r="13088" spans="9:20" x14ac:dyDescent="0.25">
      <c r="I13088" s="7"/>
      <c r="J13088" s="7"/>
      <c r="T13088"/>
    </row>
    <row r="13089" spans="9:20" x14ac:dyDescent="0.25">
      <c r="I13089" s="7"/>
      <c r="J13089" s="7"/>
      <c r="T13089"/>
    </row>
    <row r="13090" spans="9:20" x14ac:dyDescent="0.25">
      <c r="I13090" s="7"/>
      <c r="J13090" s="7"/>
      <c r="T13090"/>
    </row>
    <row r="13091" spans="9:20" x14ac:dyDescent="0.25">
      <c r="I13091" s="7"/>
      <c r="J13091" s="7"/>
      <c r="T13091"/>
    </row>
    <row r="13092" spans="9:20" x14ac:dyDescent="0.25">
      <c r="I13092" s="7"/>
      <c r="J13092" s="7"/>
      <c r="T13092"/>
    </row>
    <row r="13093" spans="9:20" x14ac:dyDescent="0.25">
      <c r="I13093" s="7"/>
      <c r="J13093" s="7"/>
      <c r="T13093"/>
    </row>
    <row r="13094" spans="9:20" x14ac:dyDescent="0.25">
      <c r="I13094" s="7"/>
      <c r="J13094" s="7"/>
      <c r="T13094"/>
    </row>
    <row r="13095" spans="9:20" x14ac:dyDescent="0.25">
      <c r="I13095" s="7"/>
      <c r="J13095" s="7"/>
      <c r="T13095"/>
    </row>
    <row r="13096" spans="9:20" x14ac:dyDescent="0.25">
      <c r="I13096" s="7"/>
      <c r="J13096" s="7"/>
      <c r="T13096"/>
    </row>
    <row r="13097" spans="9:20" x14ac:dyDescent="0.25">
      <c r="I13097" s="7"/>
      <c r="J13097" s="7"/>
      <c r="T13097"/>
    </row>
    <row r="13098" spans="9:20" x14ac:dyDescent="0.25">
      <c r="I13098" s="7"/>
      <c r="J13098" s="7"/>
      <c r="T13098"/>
    </row>
    <row r="13099" spans="9:20" x14ac:dyDescent="0.25">
      <c r="I13099" s="7"/>
      <c r="J13099" s="7"/>
      <c r="T13099"/>
    </row>
    <row r="13100" spans="9:20" x14ac:dyDescent="0.25">
      <c r="I13100" s="7"/>
      <c r="J13100" s="7"/>
      <c r="T13100"/>
    </row>
    <row r="13101" spans="9:20" x14ac:dyDescent="0.25">
      <c r="I13101" s="7"/>
      <c r="J13101" s="7"/>
      <c r="T13101"/>
    </row>
    <row r="13102" spans="9:20" x14ac:dyDescent="0.25">
      <c r="I13102" s="7"/>
      <c r="J13102" s="7"/>
      <c r="T13102"/>
    </row>
    <row r="13103" spans="9:20" x14ac:dyDescent="0.25">
      <c r="I13103" s="7"/>
      <c r="J13103" s="7"/>
      <c r="T13103"/>
    </row>
    <row r="13104" spans="9:20" x14ac:dyDescent="0.25">
      <c r="I13104" s="7"/>
      <c r="J13104" s="7"/>
      <c r="T13104"/>
    </row>
    <row r="13105" spans="9:20" x14ac:dyDescent="0.25">
      <c r="I13105" s="7"/>
      <c r="J13105" s="7"/>
      <c r="T13105"/>
    </row>
    <row r="13106" spans="9:20" x14ac:dyDescent="0.25">
      <c r="I13106" s="7"/>
      <c r="J13106" s="7"/>
      <c r="T13106"/>
    </row>
    <row r="13107" spans="9:20" x14ac:dyDescent="0.25">
      <c r="I13107" s="7"/>
      <c r="J13107" s="7"/>
      <c r="T13107"/>
    </row>
    <row r="13108" spans="9:20" x14ac:dyDescent="0.25">
      <c r="I13108" s="7"/>
      <c r="J13108" s="7"/>
      <c r="T13108"/>
    </row>
    <row r="13109" spans="9:20" x14ac:dyDescent="0.25">
      <c r="I13109" s="7"/>
      <c r="J13109" s="7"/>
      <c r="T13109"/>
    </row>
    <row r="13110" spans="9:20" x14ac:dyDescent="0.25">
      <c r="I13110" s="7"/>
      <c r="J13110" s="7"/>
      <c r="T13110"/>
    </row>
    <row r="13111" spans="9:20" x14ac:dyDescent="0.25">
      <c r="I13111" s="7"/>
      <c r="J13111" s="7"/>
      <c r="T13111"/>
    </row>
    <row r="13112" spans="9:20" x14ac:dyDescent="0.25">
      <c r="I13112" s="7"/>
      <c r="J13112" s="7"/>
      <c r="T13112"/>
    </row>
    <row r="13113" spans="9:20" x14ac:dyDescent="0.25">
      <c r="I13113" s="7"/>
      <c r="J13113" s="7"/>
      <c r="T13113"/>
    </row>
    <row r="13114" spans="9:20" x14ac:dyDescent="0.25">
      <c r="I13114" s="7"/>
      <c r="J13114" s="7"/>
      <c r="T13114"/>
    </row>
    <row r="13115" spans="9:20" x14ac:dyDescent="0.25">
      <c r="I13115" s="7"/>
      <c r="J13115" s="7"/>
      <c r="T13115"/>
    </row>
    <row r="13116" spans="9:20" x14ac:dyDescent="0.25">
      <c r="I13116" s="7"/>
      <c r="J13116" s="7"/>
      <c r="T13116"/>
    </row>
    <row r="13117" spans="9:20" x14ac:dyDescent="0.25">
      <c r="I13117" s="7"/>
      <c r="J13117" s="7"/>
      <c r="T13117"/>
    </row>
    <row r="13118" spans="9:20" x14ac:dyDescent="0.25">
      <c r="I13118" s="7"/>
      <c r="J13118" s="7"/>
      <c r="T13118"/>
    </row>
    <row r="13119" spans="9:20" x14ac:dyDescent="0.25">
      <c r="I13119" s="7"/>
      <c r="J13119" s="7"/>
      <c r="T13119"/>
    </row>
    <row r="13120" spans="9:20" x14ac:dyDescent="0.25">
      <c r="I13120" s="7"/>
      <c r="J13120" s="7"/>
      <c r="T13120"/>
    </row>
    <row r="13121" spans="9:20" x14ac:dyDescent="0.25">
      <c r="I13121" s="7"/>
      <c r="J13121" s="7"/>
      <c r="T13121"/>
    </row>
    <row r="13122" spans="9:20" x14ac:dyDescent="0.25">
      <c r="I13122" s="7"/>
      <c r="J13122" s="7"/>
      <c r="T13122"/>
    </row>
    <row r="13123" spans="9:20" x14ac:dyDescent="0.25">
      <c r="I13123" s="7"/>
      <c r="J13123" s="7"/>
      <c r="T13123"/>
    </row>
    <row r="13124" spans="9:20" x14ac:dyDescent="0.25">
      <c r="I13124" s="7"/>
      <c r="J13124" s="7"/>
      <c r="T13124"/>
    </row>
    <row r="13125" spans="9:20" x14ac:dyDescent="0.25">
      <c r="I13125" s="7"/>
      <c r="J13125" s="7"/>
      <c r="T13125"/>
    </row>
    <row r="13126" spans="9:20" x14ac:dyDescent="0.25">
      <c r="I13126" s="7"/>
      <c r="J13126" s="7"/>
      <c r="T13126"/>
    </row>
    <row r="13127" spans="9:20" x14ac:dyDescent="0.25">
      <c r="I13127" s="7"/>
      <c r="J13127" s="7"/>
      <c r="T13127"/>
    </row>
    <row r="13128" spans="9:20" x14ac:dyDescent="0.25">
      <c r="I13128" s="7"/>
      <c r="J13128" s="7"/>
      <c r="T13128"/>
    </row>
    <row r="13129" spans="9:20" x14ac:dyDescent="0.25">
      <c r="I13129" s="7"/>
      <c r="J13129" s="7"/>
      <c r="T13129"/>
    </row>
    <row r="13130" spans="9:20" x14ac:dyDescent="0.25">
      <c r="I13130" s="7"/>
      <c r="J13130" s="7"/>
      <c r="T13130"/>
    </row>
    <row r="13131" spans="9:20" x14ac:dyDescent="0.25">
      <c r="I13131" s="7"/>
      <c r="J13131" s="7"/>
      <c r="T13131"/>
    </row>
    <row r="13132" spans="9:20" x14ac:dyDescent="0.25">
      <c r="I13132" s="7"/>
      <c r="J13132" s="7"/>
      <c r="T13132"/>
    </row>
    <row r="13133" spans="9:20" x14ac:dyDescent="0.25">
      <c r="I13133" s="7"/>
      <c r="J13133" s="7"/>
      <c r="T13133"/>
    </row>
    <row r="13134" spans="9:20" x14ac:dyDescent="0.25">
      <c r="I13134" s="7"/>
      <c r="J13134" s="7"/>
      <c r="T13134"/>
    </row>
    <row r="13135" spans="9:20" x14ac:dyDescent="0.25">
      <c r="I13135" s="7"/>
      <c r="J13135" s="7"/>
      <c r="T13135"/>
    </row>
    <row r="13136" spans="9:20" x14ac:dyDescent="0.25">
      <c r="I13136" s="7"/>
      <c r="J13136" s="7"/>
      <c r="T13136"/>
    </row>
    <row r="13137" spans="9:20" x14ac:dyDescent="0.25">
      <c r="I13137" s="7"/>
      <c r="J13137" s="7"/>
      <c r="T13137"/>
    </row>
    <row r="13138" spans="9:20" x14ac:dyDescent="0.25">
      <c r="I13138" s="7"/>
      <c r="J13138" s="7"/>
      <c r="T13138"/>
    </row>
    <row r="13139" spans="9:20" x14ac:dyDescent="0.25">
      <c r="I13139" s="7"/>
      <c r="J13139" s="7"/>
      <c r="T13139"/>
    </row>
    <row r="13140" spans="9:20" x14ac:dyDescent="0.25">
      <c r="I13140" s="7"/>
      <c r="J13140" s="7"/>
      <c r="T13140"/>
    </row>
    <row r="13141" spans="9:20" x14ac:dyDescent="0.25">
      <c r="I13141" s="7"/>
      <c r="J13141" s="7"/>
      <c r="T13141"/>
    </row>
    <row r="13142" spans="9:20" x14ac:dyDescent="0.25">
      <c r="I13142" s="7"/>
      <c r="J13142" s="7"/>
      <c r="T13142"/>
    </row>
    <row r="13143" spans="9:20" x14ac:dyDescent="0.25">
      <c r="I13143" s="7"/>
      <c r="J13143" s="7"/>
      <c r="T13143"/>
    </row>
    <row r="13144" spans="9:20" x14ac:dyDescent="0.25">
      <c r="I13144" s="7"/>
      <c r="J13144" s="7"/>
      <c r="T13144"/>
    </row>
    <row r="13145" spans="9:20" x14ac:dyDescent="0.25">
      <c r="I13145" s="7"/>
      <c r="J13145" s="7"/>
      <c r="T13145"/>
    </row>
    <row r="13146" spans="9:20" x14ac:dyDescent="0.25">
      <c r="I13146" s="7"/>
      <c r="J13146" s="7"/>
      <c r="T13146"/>
    </row>
    <row r="13147" spans="9:20" x14ac:dyDescent="0.25">
      <c r="I13147" s="7"/>
      <c r="J13147" s="7"/>
      <c r="T13147"/>
    </row>
    <row r="13148" spans="9:20" x14ac:dyDescent="0.25">
      <c r="I13148" s="7"/>
      <c r="J13148" s="7"/>
      <c r="T13148"/>
    </row>
    <row r="13149" spans="9:20" x14ac:dyDescent="0.25">
      <c r="I13149" s="7"/>
      <c r="J13149" s="7"/>
      <c r="T13149"/>
    </row>
    <row r="13150" spans="9:20" x14ac:dyDescent="0.25">
      <c r="I13150" s="7"/>
      <c r="J13150" s="7"/>
      <c r="T13150"/>
    </row>
    <row r="13151" spans="9:20" x14ac:dyDescent="0.25">
      <c r="I13151" s="7"/>
      <c r="J13151" s="7"/>
      <c r="T13151"/>
    </row>
    <row r="13152" spans="9:20" x14ac:dyDescent="0.25">
      <c r="I13152" s="7"/>
      <c r="J13152" s="7"/>
      <c r="T13152"/>
    </row>
    <row r="13153" spans="9:20" x14ac:dyDescent="0.25">
      <c r="I13153" s="7"/>
      <c r="J13153" s="7"/>
      <c r="T13153"/>
    </row>
    <row r="13154" spans="9:20" x14ac:dyDescent="0.25">
      <c r="I13154" s="7"/>
      <c r="J13154" s="7"/>
      <c r="T13154"/>
    </row>
    <row r="13155" spans="9:20" x14ac:dyDescent="0.25">
      <c r="I13155" s="7"/>
      <c r="J13155" s="7"/>
      <c r="T13155"/>
    </row>
    <row r="13156" spans="9:20" x14ac:dyDescent="0.25">
      <c r="I13156" s="7"/>
      <c r="J13156" s="7"/>
      <c r="T13156"/>
    </row>
    <row r="13157" spans="9:20" x14ac:dyDescent="0.25">
      <c r="I13157" s="7"/>
      <c r="J13157" s="7"/>
      <c r="T13157"/>
    </row>
    <row r="13158" spans="9:20" x14ac:dyDescent="0.25">
      <c r="I13158" s="7"/>
      <c r="J13158" s="7"/>
      <c r="T13158"/>
    </row>
    <row r="13159" spans="9:20" x14ac:dyDescent="0.25">
      <c r="I13159" s="7"/>
      <c r="J13159" s="7"/>
      <c r="T13159"/>
    </row>
    <row r="13160" spans="9:20" x14ac:dyDescent="0.25">
      <c r="I13160" s="7"/>
      <c r="J13160" s="7"/>
      <c r="T13160"/>
    </row>
    <row r="13161" spans="9:20" x14ac:dyDescent="0.25">
      <c r="I13161" s="7"/>
      <c r="J13161" s="7"/>
      <c r="T13161"/>
    </row>
    <row r="13162" spans="9:20" x14ac:dyDescent="0.25">
      <c r="I13162" s="7"/>
      <c r="J13162" s="7"/>
      <c r="T13162"/>
    </row>
    <row r="13163" spans="9:20" x14ac:dyDescent="0.25">
      <c r="I13163" s="7"/>
      <c r="J13163" s="7"/>
      <c r="T13163"/>
    </row>
    <row r="13164" spans="9:20" x14ac:dyDescent="0.25">
      <c r="I13164" s="7"/>
      <c r="J13164" s="7"/>
      <c r="T13164"/>
    </row>
    <row r="13165" spans="9:20" x14ac:dyDescent="0.25">
      <c r="I13165" s="7"/>
      <c r="J13165" s="7"/>
      <c r="T13165"/>
    </row>
    <row r="13166" spans="9:20" x14ac:dyDescent="0.25">
      <c r="I13166" s="7"/>
      <c r="J13166" s="7"/>
      <c r="T13166"/>
    </row>
    <row r="13167" spans="9:20" x14ac:dyDescent="0.25">
      <c r="I13167" s="7"/>
      <c r="J13167" s="7"/>
      <c r="T13167"/>
    </row>
    <row r="13168" spans="9:20" x14ac:dyDescent="0.25">
      <c r="I13168" s="7"/>
      <c r="J13168" s="7"/>
      <c r="T13168"/>
    </row>
    <row r="13169" spans="9:20" x14ac:dyDescent="0.25">
      <c r="I13169" s="7"/>
      <c r="J13169" s="7"/>
      <c r="T13169"/>
    </row>
    <row r="13170" spans="9:20" x14ac:dyDescent="0.25">
      <c r="I13170" s="7"/>
      <c r="J13170" s="7"/>
      <c r="T13170"/>
    </row>
    <row r="13171" spans="9:20" x14ac:dyDescent="0.25">
      <c r="I13171" s="7"/>
      <c r="J13171" s="7"/>
      <c r="T13171"/>
    </row>
    <row r="13172" spans="9:20" x14ac:dyDescent="0.25">
      <c r="I13172" s="7"/>
      <c r="J13172" s="7"/>
      <c r="T13172"/>
    </row>
    <row r="13173" spans="9:20" x14ac:dyDescent="0.25">
      <c r="I13173" s="7"/>
      <c r="J13173" s="7"/>
      <c r="T13173"/>
    </row>
    <row r="13174" spans="9:20" x14ac:dyDescent="0.25">
      <c r="I13174" s="7"/>
      <c r="J13174" s="7"/>
      <c r="T13174"/>
    </row>
    <row r="13175" spans="9:20" x14ac:dyDescent="0.25">
      <c r="I13175" s="7"/>
      <c r="J13175" s="7"/>
      <c r="T13175"/>
    </row>
    <row r="13176" spans="9:20" x14ac:dyDescent="0.25">
      <c r="I13176" s="7"/>
      <c r="J13176" s="7"/>
      <c r="T13176"/>
    </row>
    <row r="13177" spans="9:20" x14ac:dyDescent="0.25">
      <c r="I13177" s="7"/>
      <c r="J13177" s="7"/>
      <c r="T13177"/>
    </row>
    <row r="13178" spans="9:20" x14ac:dyDescent="0.25">
      <c r="I13178" s="7"/>
      <c r="J13178" s="7"/>
      <c r="T13178"/>
    </row>
    <row r="13179" spans="9:20" x14ac:dyDescent="0.25">
      <c r="I13179" s="7"/>
      <c r="J13179" s="7"/>
      <c r="T13179"/>
    </row>
    <row r="13180" spans="9:20" x14ac:dyDescent="0.25">
      <c r="I13180" s="7"/>
      <c r="J13180" s="7"/>
      <c r="T13180"/>
    </row>
    <row r="13181" spans="9:20" x14ac:dyDescent="0.25">
      <c r="I13181" s="7"/>
      <c r="J13181" s="7"/>
      <c r="T13181"/>
    </row>
    <row r="13182" spans="9:20" x14ac:dyDescent="0.25">
      <c r="I13182" s="7"/>
      <c r="J13182" s="7"/>
      <c r="T13182"/>
    </row>
    <row r="13183" spans="9:20" x14ac:dyDescent="0.25">
      <c r="I13183" s="7"/>
      <c r="J13183" s="7"/>
      <c r="T13183"/>
    </row>
    <row r="13184" spans="9:20" x14ac:dyDescent="0.25">
      <c r="I13184" s="7"/>
      <c r="J13184" s="7"/>
      <c r="T13184"/>
    </row>
    <row r="13185" spans="9:20" x14ac:dyDescent="0.25">
      <c r="I13185" s="7"/>
      <c r="J13185" s="7"/>
      <c r="T13185"/>
    </row>
    <row r="13186" spans="9:20" x14ac:dyDescent="0.25">
      <c r="I13186" s="7"/>
      <c r="J13186" s="7"/>
      <c r="T13186"/>
    </row>
    <row r="13187" spans="9:20" x14ac:dyDescent="0.25">
      <c r="I13187" s="7"/>
      <c r="J13187" s="7"/>
      <c r="T13187"/>
    </row>
    <row r="13188" spans="9:20" x14ac:dyDescent="0.25">
      <c r="I13188" s="7"/>
      <c r="J13188" s="7"/>
      <c r="T13188"/>
    </row>
    <row r="13189" spans="9:20" x14ac:dyDescent="0.25">
      <c r="I13189" s="7"/>
      <c r="J13189" s="7"/>
      <c r="T13189"/>
    </row>
    <row r="13190" spans="9:20" x14ac:dyDescent="0.25">
      <c r="I13190" s="7"/>
      <c r="J13190" s="7"/>
      <c r="T13190"/>
    </row>
    <row r="13191" spans="9:20" x14ac:dyDescent="0.25">
      <c r="I13191" s="7"/>
      <c r="J13191" s="7"/>
      <c r="T13191"/>
    </row>
    <row r="13192" spans="9:20" x14ac:dyDescent="0.25">
      <c r="I13192" s="7"/>
      <c r="J13192" s="7"/>
      <c r="T13192"/>
    </row>
    <row r="13193" spans="9:20" x14ac:dyDescent="0.25">
      <c r="I13193" s="7"/>
      <c r="J13193" s="7"/>
      <c r="T13193"/>
    </row>
    <row r="13194" spans="9:20" x14ac:dyDescent="0.25">
      <c r="I13194" s="7"/>
      <c r="J13194" s="7"/>
      <c r="T13194"/>
    </row>
    <row r="13195" spans="9:20" x14ac:dyDescent="0.25">
      <c r="I13195" s="7"/>
      <c r="J13195" s="7"/>
      <c r="T13195"/>
    </row>
    <row r="13196" spans="9:20" x14ac:dyDescent="0.25">
      <c r="I13196" s="7"/>
      <c r="J13196" s="7"/>
      <c r="T13196"/>
    </row>
    <row r="13197" spans="9:20" x14ac:dyDescent="0.25">
      <c r="I13197" s="7"/>
      <c r="J13197" s="7"/>
      <c r="T13197"/>
    </row>
    <row r="13198" spans="9:20" x14ac:dyDescent="0.25">
      <c r="I13198" s="7"/>
      <c r="J13198" s="7"/>
      <c r="T13198"/>
    </row>
    <row r="13199" spans="9:20" x14ac:dyDescent="0.25">
      <c r="I13199" s="7"/>
      <c r="J13199" s="7"/>
      <c r="T13199"/>
    </row>
    <row r="13200" spans="9:20" x14ac:dyDescent="0.25">
      <c r="I13200" s="7"/>
      <c r="J13200" s="7"/>
      <c r="T13200"/>
    </row>
    <row r="13201" spans="9:20" x14ac:dyDescent="0.25">
      <c r="I13201" s="7"/>
      <c r="J13201" s="7"/>
      <c r="T13201"/>
    </row>
    <row r="13202" spans="9:20" x14ac:dyDescent="0.25">
      <c r="I13202" s="7"/>
      <c r="J13202" s="7"/>
      <c r="T13202"/>
    </row>
    <row r="13203" spans="9:20" x14ac:dyDescent="0.25">
      <c r="I13203" s="7"/>
      <c r="J13203" s="7"/>
      <c r="T13203"/>
    </row>
    <row r="13204" spans="9:20" x14ac:dyDescent="0.25">
      <c r="I13204" s="7"/>
      <c r="J13204" s="7"/>
      <c r="T13204"/>
    </row>
    <row r="13205" spans="9:20" x14ac:dyDescent="0.25">
      <c r="I13205" s="7"/>
      <c r="J13205" s="7"/>
      <c r="T13205"/>
    </row>
    <row r="13206" spans="9:20" x14ac:dyDescent="0.25">
      <c r="I13206" s="7"/>
      <c r="J13206" s="7"/>
      <c r="T13206"/>
    </row>
    <row r="13207" spans="9:20" x14ac:dyDescent="0.25">
      <c r="I13207" s="7"/>
      <c r="J13207" s="7"/>
      <c r="T13207"/>
    </row>
    <row r="13208" spans="9:20" x14ac:dyDescent="0.25">
      <c r="I13208" s="7"/>
      <c r="J13208" s="7"/>
      <c r="T13208"/>
    </row>
    <row r="13209" spans="9:20" x14ac:dyDescent="0.25">
      <c r="I13209" s="7"/>
      <c r="J13209" s="7"/>
      <c r="T13209"/>
    </row>
    <row r="13210" spans="9:20" x14ac:dyDescent="0.25">
      <c r="I13210" s="7"/>
      <c r="J13210" s="7"/>
      <c r="T13210"/>
    </row>
    <row r="13211" spans="9:20" x14ac:dyDescent="0.25">
      <c r="I13211" s="7"/>
      <c r="J13211" s="7"/>
      <c r="T13211"/>
    </row>
    <row r="13212" spans="9:20" x14ac:dyDescent="0.25">
      <c r="I13212" s="7"/>
      <c r="J13212" s="7"/>
      <c r="T13212"/>
    </row>
    <row r="13213" spans="9:20" x14ac:dyDescent="0.25">
      <c r="I13213" s="7"/>
      <c r="J13213" s="7"/>
      <c r="T13213"/>
    </row>
    <row r="13214" spans="9:20" x14ac:dyDescent="0.25">
      <c r="I13214" s="7"/>
      <c r="J13214" s="7"/>
      <c r="T13214"/>
    </row>
    <row r="13215" spans="9:20" x14ac:dyDescent="0.25">
      <c r="I13215" s="7"/>
      <c r="J13215" s="7"/>
      <c r="T13215"/>
    </row>
    <row r="13216" spans="9:20" x14ac:dyDescent="0.25">
      <c r="I13216" s="7"/>
      <c r="J13216" s="7"/>
      <c r="T13216"/>
    </row>
    <row r="13217" spans="9:20" x14ac:dyDescent="0.25">
      <c r="I13217" s="7"/>
      <c r="J13217" s="7"/>
      <c r="T13217"/>
    </row>
    <row r="13218" spans="9:20" x14ac:dyDescent="0.25">
      <c r="I13218" s="7"/>
      <c r="J13218" s="7"/>
      <c r="T13218"/>
    </row>
    <row r="13219" spans="9:20" x14ac:dyDescent="0.25">
      <c r="I13219" s="7"/>
      <c r="J13219" s="7"/>
      <c r="T13219"/>
    </row>
    <row r="13220" spans="9:20" x14ac:dyDescent="0.25">
      <c r="I13220" s="7"/>
      <c r="J13220" s="7"/>
      <c r="T13220"/>
    </row>
    <row r="13221" spans="9:20" x14ac:dyDescent="0.25">
      <c r="I13221" s="7"/>
      <c r="J13221" s="7"/>
      <c r="T13221"/>
    </row>
    <row r="13222" spans="9:20" x14ac:dyDescent="0.25">
      <c r="I13222" s="7"/>
      <c r="J13222" s="7"/>
      <c r="T13222"/>
    </row>
    <row r="13223" spans="9:20" x14ac:dyDescent="0.25">
      <c r="I13223" s="7"/>
      <c r="J13223" s="7"/>
      <c r="T13223"/>
    </row>
    <row r="13224" spans="9:20" x14ac:dyDescent="0.25">
      <c r="I13224" s="7"/>
      <c r="J13224" s="7"/>
      <c r="T13224"/>
    </row>
    <row r="13225" spans="9:20" x14ac:dyDescent="0.25">
      <c r="I13225" s="7"/>
      <c r="J13225" s="7"/>
      <c r="T13225"/>
    </row>
    <row r="13226" spans="9:20" x14ac:dyDescent="0.25">
      <c r="I13226" s="7"/>
      <c r="J13226" s="7"/>
      <c r="T13226"/>
    </row>
    <row r="13227" spans="9:20" x14ac:dyDescent="0.25">
      <c r="I13227" s="7"/>
      <c r="J13227" s="7"/>
      <c r="T13227"/>
    </row>
    <row r="13228" spans="9:20" x14ac:dyDescent="0.25">
      <c r="I13228" s="7"/>
      <c r="J13228" s="7"/>
      <c r="T13228"/>
    </row>
    <row r="13229" spans="9:20" x14ac:dyDescent="0.25">
      <c r="I13229" s="7"/>
      <c r="J13229" s="7"/>
      <c r="T13229"/>
    </row>
    <row r="13230" spans="9:20" x14ac:dyDescent="0.25">
      <c r="I13230" s="7"/>
      <c r="J13230" s="7"/>
      <c r="T13230"/>
    </row>
    <row r="13231" spans="9:20" x14ac:dyDescent="0.25">
      <c r="I13231" s="7"/>
      <c r="J13231" s="7"/>
      <c r="T13231"/>
    </row>
    <row r="13232" spans="9:20" x14ac:dyDescent="0.25">
      <c r="I13232" s="7"/>
      <c r="J13232" s="7"/>
      <c r="T13232"/>
    </row>
    <row r="13233" spans="9:20" x14ac:dyDescent="0.25">
      <c r="I13233" s="7"/>
      <c r="J13233" s="7"/>
      <c r="T13233"/>
    </row>
    <row r="13234" spans="9:20" x14ac:dyDescent="0.25">
      <c r="I13234" s="7"/>
      <c r="J13234" s="7"/>
      <c r="T13234"/>
    </row>
    <row r="13235" spans="9:20" x14ac:dyDescent="0.25">
      <c r="I13235" s="7"/>
      <c r="J13235" s="7"/>
      <c r="T13235"/>
    </row>
    <row r="13236" spans="9:20" x14ac:dyDescent="0.25">
      <c r="I13236" s="7"/>
      <c r="J13236" s="7"/>
      <c r="T13236"/>
    </row>
    <row r="13237" spans="9:20" x14ac:dyDescent="0.25">
      <c r="I13237" s="7"/>
      <c r="J13237" s="7"/>
      <c r="T13237"/>
    </row>
    <row r="13238" spans="9:20" x14ac:dyDescent="0.25">
      <c r="I13238" s="7"/>
      <c r="J13238" s="7"/>
      <c r="T13238"/>
    </row>
    <row r="13239" spans="9:20" x14ac:dyDescent="0.25">
      <c r="I13239" s="7"/>
      <c r="J13239" s="7"/>
      <c r="T13239"/>
    </row>
    <row r="13240" spans="9:20" x14ac:dyDescent="0.25">
      <c r="I13240" s="7"/>
      <c r="J13240" s="7"/>
      <c r="T13240"/>
    </row>
    <row r="13241" spans="9:20" x14ac:dyDescent="0.25">
      <c r="I13241" s="7"/>
      <c r="J13241" s="7"/>
      <c r="T13241"/>
    </row>
    <row r="13242" spans="9:20" x14ac:dyDescent="0.25">
      <c r="I13242" s="7"/>
      <c r="J13242" s="7"/>
      <c r="T13242"/>
    </row>
    <row r="13243" spans="9:20" x14ac:dyDescent="0.25">
      <c r="I13243" s="7"/>
      <c r="J13243" s="7"/>
      <c r="T13243"/>
    </row>
    <row r="13244" spans="9:20" x14ac:dyDescent="0.25">
      <c r="I13244" s="7"/>
      <c r="J13244" s="7"/>
      <c r="T13244"/>
    </row>
    <row r="13245" spans="9:20" x14ac:dyDescent="0.25">
      <c r="I13245" s="7"/>
      <c r="J13245" s="7"/>
      <c r="T13245"/>
    </row>
    <row r="13246" spans="9:20" x14ac:dyDescent="0.25">
      <c r="I13246" s="7"/>
      <c r="J13246" s="7"/>
      <c r="T13246"/>
    </row>
    <row r="13247" spans="9:20" x14ac:dyDescent="0.25">
      <c r="I13247" s="7"/>
      <c r="J13247" s="7"/>
      <c r="T13247"/>
    </row>
    <row r="13248" spans="9:20" x14ac:dyDescent="0.25">
      <c r="I13248" s="7"/>
      <c r="J13248" s="7"/>
      <c r="T13248"/>
    </row>
    <row r="13249" spans="9:20" x14ac:dyDescent="0.25">
      <c r="I13249" s="7"/>
      <c r="J13249" s="7"/>
      <c r="T13249"/>
    </row>
    <row r="13250" spans="9:20" x14ac:dyDescent="0.25">
      <c r="I13250" s="7"/>
      <c r="J13250" s="7"/>
      <c r="T13250"/>
    </row>
    <row r="13251" spans="9:20" x14ac:dyDescent="0.25">
      <c r="I13251" s="7"/>
      <c r="J13251" s="7"/>
      <c r="T13251"/>
    </row>
    <row r="13252" spans="9:20" x14ac:dyDescent="0.25">
      <c r="I13252" s="7"/>
      <c r="J13252" s="7"/>
      <c r="T13252"/>
    </row>
    <row r="13253" spans="9:20" x14ac:dyDescent="0.25">
      <c r="I13253" s="7"/>
      <c r="J13253" s="7"/>
      <c r="T13253"/>
    </row>
    <row r="13254" spans="9:20" x14ac:dyDescent="0.25">
      <c r="I13254" s="7"/>
      <c r="J13254" s="7"/>
      <c r="T13254"/>
    </row>
    <row r="13255" spans="9:20" x14ac:dyDescent="0.25">
      <c r="I13255" s="7"/>
      <c r="J13255" s="7"/>
      <c r="T13255"/>
    </row>
    <row r="13256" spans="9:20" x14ac:dyDescent="0.25">
      <c r="I13256" s="7"/>
      <c r="J13256" s="7"/>
      <c r="T13256"/>
    </row>
    <row r="13257" spans="9:20" x14ac:dyDescent="0.25">
      <c r="I13257" s="7"/>
      <c r="J13257" s="7"/>
      <c r="T13257"/>
    </row>
    <row r="13258" spans="9:20" x14ac:dyDescent="0.25">
      <c r="I13258" s="7"/>
      <c r="J13258" s="7"/>
      <c r="T13258"/>
    </row>
    <row r="13259" spans="9:20" x14ac:dyDescent="0.25">
      <c r="I13259" s="7"/>
      <c r="J13259" s="7"/>
      <c r="T13259"/>
    </row>
    <row r="13260" spans="9:20" x14ac:dyDescent="0.25">
      <c r="I13260" s="7"/>
      <c r="J13260" s="7"/>
      <c r="T13260"/>
    </row>
    <row r="13261" spans="9:20" x14ac:dyDescent="0.25">
      <c r="I13261" s="7"/>
      <c r="J13261" s="7"/>
      <c r="T13261"/>
    </row>
    <row r="13262" spans="9:20" x14ac:dyDescent="0.25">
      <c r="I13262" s="7"/>
      <c r="J13262" s="7"/>
      <c r="T13262"/>
    </row>
    <row r="13263" spans="9:20" x14ac:dyDescent="0.25">
      <c r="I13263" s="7"/>
      <c r="J13263" s="7"/>
      <c r="T13263"/>
    </row>
    <row r="13264" spans="9:20" x14ac:dyDescent="0.25">
      <c r="I13264" s="7"/>
      <c r="J13264" s="7"/>
      <c r="T13264"/>
    </row>
    <row r="13265" spans="9:20" x14ac:dyDescent="0.25">
      <c r="I13265" s="7"/>
      <c r="J13265" s="7"/>
      <c r="T13265"/>
    </row>
    <row r="13266" spans="9:20" x14ac:dyDescent="0.25">
      <c r="I13266" s="7"/>
      <c r="J13266" s="7"/>
      <c r="T13266"/>
    </row>
    <row r="13267" spans="9:20" x14ac:dyDescent="0.25">
      <c r="I13267" s="7"/>
      <c r="J13267" s="7"/>
      <c r="T13267"/>
    </row>
    <row r="13268" spans="9:20" x14ac:dyDescent="0.25">
      <c r="I13268" s="7"/>
      <c r="J13268" s="7"/>
      <c r="T13268"/>
    </row>
    <row r="13269" spans="9:20" x14ac:dyDescent="0.25">
      <c r="I13269" s="7"/>
      <c r="J13269" s="7"/>
      <c r="T13269"/>
    </row>
    <row r="13270" spans="9:20" x14ac:dyDescent="0.25">
      <c r="I13270" s="7"/>
      <c r="J13270" s="7"/>
      <c r="T13270"/>
    </row>
    <row r="13271" spans="9:20" x14ac:dyDescent="0.25">
      <c r="I13271" s="7"/>
      <c r="J13271" s="7"/>
      <c r="T13271"/>
    </row>
    <row r="13272" spans="9:20" x14ac:dyDescent="0.25">
      <c r="I13272" s="7"/>
      <c r="J13272" s="7"/>
      <c r="T13272"/>
    </row>
    <row r="13273" spans="9:20" x14ac:dyDescent="0.25">
      <c r="I13273" s="7"/>
      <c r="J13273" s="7"/>
      <c r="T13273"/>
    </row>
    <row r="13274" spans="9:20" x14ac:dyDescent="0.25">
      <c r="I13274" s="7"/>
      <c r="J13274" s="7"/>
      <c r="T13274"/>
    </row>
    <row r="13275" spans="9:20" x14ac:dyDescent="0.25">
      <c r="I13275" s="7"/>
      <c r="J13275" s="7"/>
      <c r="T13275"/>
    </row>
    <row r="13276" spans="9:20" x14ac:dyDescent="0.25">
      <c r="I13276" s="7"/>
      <c r="J13276" s="7"/>
      <c r="T13276"/>
    </row>
    <row r="13277" spans="9:20" x14ac:dyDescent="0.25">
      <c r="I13277" s="7"/>
      <c r="J13277" s="7"/>
      <c r="T13277"/>
    </row>
    <row r="13278" spans="9:20" x14ac:dyDescent="0.25">
      <c r="I13278" s="7"/>
      <c r="J13278" s="7"/>
      <c r="T13278"/>
    </row>
    <row r="13279" spans="9:20" x14ac:dyDescent="0.25">
      <c r="I13279" s="7"/>
      <c r="J13279" s="7"/>
      <c r="T13279"/>
    </row>
    <row r="13280" spans="9:20" x14ac:dyDescent="0.25">
      <c r="I13280" s="7"/>
      <c r="J13280" s="7"/>
      <c r="T13280"/>
    </row>
    <row r="13281" spans="9:20" x14ac:dyDescent="0.25">
      <c r="I13281" s="7"/>
      <c r="J13281" s="7"/>
      <c r="T13281"/>
    </row>
    <row r="13282" spans="9:20" x14ac:dyDescent="0.25">
      <c r="I13282" s="7"/>
      <c r="J13282" s="7"/>
      <c r="T13282"/>
    </row>
    <row r="13283" spans="9:20" x14ac:dyDescent="0.25">
      <c r="I13283" s="7"/>
      <c r="J13283" s="7"/>
      <c r="T13283"/>
    </row>
    <row r="13284" spans="9:20" x14ac:dyDescent="0.25">
      <c r="I13284" s="7"/>
      <c r="J13284" s="7"/>
      <c r="T13284"/>
    </row>
    <row r="13285" spans="9:20" x14ac:dyDescent="0.25">
      <c r="I13285" s="7"/>
      <c r="J13285" s="7"/>
      <c r="T13285"/>
    </row>
    <row r="13286" spans="9:20" x14ac:dyDescent="0.25">
      <c r="I13286" s="7"/>
      <c r="J13286" s="7"/>
      <c r="T13286"/>
    </row>
    <row r="13287" spans="9:20" x14ac:dyDescent="0.25">
      <c r="I13287" s="7"/>
      <c r="J13287" s="7"/>
      <c r="T13287"/>
    </row>
    <row r="13288" spans="9:20" x14ac:dyDescent="0.25">
      <c r="I13288" s="7"/>
      <c r="J13288" s="7"/>
      <c r="T13288"/>
    </row>
    <row r="13289" spans="9:20" x14ac:dyDescent="0.25">
      <c r="I13289" s="7"/>
      <c r="J13289" s="7"/>
      <c r="T13289"/>
    </row>
    <row r="13290" spans="9:20" x14ac:dyDescent="0.25">
      <c r="I13290" s="7"/>
      <c r="J13290" s="7"/>
      <c r="T13290"/>
    </row>
    <row r="13291" spans="9:20" x14ac:dyDescent="0.25">
      <c r="I13291" s="7"/>
      <c r="J13291" s="7"/>
      <c r="T13291"/>
    </row>
    <row r="13292" spans="9:20" x14ac:dyDescent="0.25">
      <c r="I13292" s="7"/>
      <c r="J13292" s="7"/>
      <c r="T13292"/>
    </row>
    <row r="13293" spans="9:20" x14ac:dyDescent="0.25">
      <c r="I13293" s="7"/>
      <c r="J13293" s="7"/>
      <c r="T13293"/>
    </row>
    <row r="13294" spans="9:20" x14ac:dyDescent="0.25">
      <c r="I13294" s="7"/>
      <c r="J13294" s="7"/>
      <c r="T13294"/>
    </row>
    <row r="13295" spans="9:20" x14ac:dyDescent="0.25">
      <c r="I13295" s="7"/>
      <c r="J13295" s="7"/>
      <c r="T13295"/>
    </row>
    <row r="13296" spans="9:20" x14ac:dyDescent="0.25">
      <c r="I13296" s="7"/>
      <c r="J13296" s="7"/>
      <c r="T13296"/>
    </row>
    <row r="13297" spans="9:20" x14ac:dyDescent="0.25">
      <c r="I13297" s="7"/>
      <c r="J13297" s="7"/>
      <c r="T13297"/>
    </row>
    <row r="13298" spans="9:20" x14ac:dyDescent="0.25">
      <c r="I13298" s="7"/>
      <c r="J13298" s="7"/>
      <c r="T13298"/>
    </row>
    <row r="13299" spans="9:20" x14ac:dyDescent="0.25">
      <c r="I13299" s="7"/>
      <c r="J13299" s="7"/>
      <c r="T13299"/>
    </row>
    <row r="13300" spans="9:20" x14ac:dyDescent="0.25">
      <c r="I13300" s="7"/>
      <c r="J13300" s="7"/>
      <c r="T13300"/>
    </row>
    <row r="13301" spans="9:20" x14ac:dyDescent="0.25">
      <c r="I13301" s="7"/>
      <c r="J13301" s="7"/>
      <c r="T13301"/>
    </row>
    <row r="13302" spans="9:20" x14ac:dyDescent="0.25">
      <c r="I13302" s="7"/>
      <c r="J13302" s="7"/>
      <c r="T13302"/>
    </row>
    <row r="13303" spans="9:20" x14ac:dyDescent="0.25">
      <c r="I13303" s="7"/>
      <c r="J13303" s="7"/>
      <c r="T13303"/>
    </row>
    <row r="13304" spans="9:20" x14ac:dyDescent="0.25">
      <c r="I13304" s="7"/>
      <c r="J13304" s="7"/>
      <c r="T13304"/>
    </row>
    <row r="13305" spans="9:20" x14ac:dyDescent="0.25">
      <c r="I13305" s="7"/>
      <c r="J13305" s="7"/>
      <c r="T13305"/>
    </row>
    <row r="13306" spans="9:20" x14ac:dyDescent="0.25">
      <c r="I13306" s="7"/>
      <c r="J13306" s="7"/>
      <c r="T13306"/>
    </row>
    <row r="13307" spans="9:20" x14ac:dyDescent="0.25">
      <c r="I13307" s="7"/>
      <c r="J13307" s="7"/>
      <c r="T13307"/>
    </row>
    <row r="13308" spans="9:20" x14ac:dyDescent="0.25">
      <c r="I13308" s="7"/>
      <c r="J13308" s="7"/>
      <c r="T13308"/>
    </row>
    <row r="13309" spans="9:20" x14ac:dyDescent="0.25">
      <c r="I13309" s="7"/>
      <c r="J13309" s="7"/>
      <c r="T13309"/>
    </row>
    <row r="13310" spans="9:20" x14ac:dyDescent="0.25">
      <c r="I13310" s="7"/>
      <c r="J13310" s="7"/>
      <c r="T13310"/>
    </row>
    <row r="13311" spans="9:20" x14ac:dyDescent="0.25">
      <c r="I13311" s="7"/>
      <c r="J13311" s="7"/>
      <c r="T13311"/>
    </row>
    <row r="13312" spans="9:20" x14ac:dyDescent="0.25">
      <c r="I13312" s="7"/>
      <c r="J13312" s="7"/>
      <c r="T13312"/>
    </row>
    <row r="13313" spans="9:20" x14ac:dyDescent="0.25">
      <c r="I13313" s="7"/>
      <c r="J13313" s="7"/>
      <c r="T13313"/>
    </row>
    <row r="13314" spans="9:20" x14ac:dyDescent="0.25">
      <c r="I13314" s="7"/>
      <c r="J13314" s="7"/>
      <c r="T13314"/>
    </row>
    <row r="13315" spans="9:20" x14ac:dyDescent="0.25">
      <c r="I13315" s="7"/>
      <c r="J13315" s="7"/>
      <c r="T13315"/>
    </row>
    <row r="13316" spans="9:20" x14ac:dyDescent="0.25">
      <c r="I13316" s="7"/>
      <c r="J13316" s="7"/>
      <c r="T13316"/>
    </row>
    <row r="13317" spans="9:20" x14ac:dyDescent="0.25">
      <c r="I13317" s="7"/>
      <c r="J13317" s="7"/>
      <c r="T13317"/>
    </row>
    <row r="13318" spans="9:20" x14ac:dyDescent="0.25">
      <c r="I13318" s="7"/>
      <c r="J13318" s="7"/>
      <c r="T13318"/>
    </row>
    <row r="13319" spans="9:20" x14ac:dyDescent="0.25">
      <c r="I13319" s="7"/>
      <c r="J13319" s="7"/>
      <c r="T13319"/>
    </row>
    <row r="13320" spans="9:20" x14ac:dyDescent="0.25">
      <c r="I13320" s="7"/>
      <c r="J13320" s="7"/>
      <c r="T13320"/>
    </row>
    <row r="13321" spans="9:20" x14ac:dyDescent="0.25">
      <c r="I13321" s="7"/>
      <c r="J13321" s="7"/>
      <c r="T13321"/>
    </row>
    <row r="13322" spans="9:20" x14ac:dyDescent="0.25">
      <c r="I13322" s="7"/>
      <c r="J13322" s="7"/>
      <c r="T13322"/>
    </row>
    <row r="13323" spans="9:20" x14ac:dyDescent="0.25">
      <c r="I13323" s="7"/>
      <c r="J13323" s="7"/>
      <c r="T13323"/>
    </row>
    <row r="13324" spans="9:20" x14ac:dyDescent="0.25">
      <c r="I13324" s="7"/>
      <c r="J13324" s="7"/>
      <c r="T13324"/>
    </row>
    <row r="13325" spans="9:20" x14ac:dyDescent="0.25">
      <c r="I13325" s="7"/>
      <c r="J13325" s="7"/>
      <c r="T13325"/>
    </row>
    <row r="13326" spans="9:20" x14ac:dyDescent="0.25">
      <c r="I13326" s="7"/>
      <c r="J13326" s="7"/>
      <c r="T13326"/>
    </row>
    <row r="13327" spans="9:20" x14ac:dyDescent="0.25">
      <c r="I13327" s="7"/>
      <c r="J13327" s="7"/>
      <c r="T13327"/>
    </row>
    <row r="13328" spans="9:20" x14ac:dyDescent="0.25">
      <c r="I13328" s="7"/>
      <c r="J13328" s="7"/>
      <c r="T13328"/>
    </row>
    <row r="13329" spans="9:20" x14ac:dyDescent="0.25">
      <c r="I13329" s="7"/>
      <c r="J13329" s="7"/>
      <c r="T13329"/>
    </row>
    <row r="13330" spans="9:20" x14ac:dyDescent="0.25">
      <c r="I13330" s="7"/>
      <c r="J13330" s="7"/>
      <c r="T13330"/>
    </row>
    <row r="13331" spans="9:20" x14ac:dyDescent="0.25">
      <c r="I13331" s="7"/>
      <c r="J13331" s="7"/>
      <c r="T13331"/>
    </row>
    <row r="13332" spans="9:20" x14ac:dyDescent="0.25">
      <c r="I13332" s="7"/>
      <c r="J13332" s="7"/>
      <c r="T13332"/>
    </row>
    <row r="13333" spans="9:20" x14ac:dyDescent="0.25">
      <c r="I13333" s="7"/>
      <c r="J13333" s="7"/>
      <c r="T13333"/>
    </row>
    <row r="13334" spans="9:20" x14ac:dyDescent="0.25">
      <c r="I13334" s="7"/>
      <c r="J13334" s="7"/>
      <c r="T13334"/>
    </row>
    <row r="13335" spans="9:20" x14ac:dyDescent="0.25">
      <c r="I13335" s="7"/>
      <c r="J13335" s="7"/>
      <c r="T13335"/>
    </row>
    <row r="13336" spans="9:20" x14ac:dyDescent="0.25">
      <c r="I13336" s="7"/>
      <c r="J13336" s="7"/>
      <c r="T13336"/>
    </row>
    <row r="13337" spans="9:20" x14ac:dyDescent="0.25">
      <c r="I13337" s="7"/>
      <c r="J13337" s="7"/>
      <c r="T13337"/>
    </row>
    <row r="13338" spans="9:20" x14ac:dyDescent="0.25">
      <c r="I13338" s="7"/>
      <c r="J13338" s="7"/>
      <c r="T13338"/>
    </row>
    <row r="13339" spans="9:20" x14ac:dyDescent="0.25">
      <c r="I13339" s="7"/>
      <c r="J13339" s="7"/>
      <c r="T13339"/>
    </row>
    <row r="13340" spans="9:20" x14ac:dyDescent="0.25">
      <c r="I13340" s="7"/>
      <c r="J13340" s="7"/>
      <c r="T13340"/>
    </row>
    <row r="13341" spans="9:20" x14ac:dyDescent="0.25">
      <c r="I13341" s="7"/>
      <c r="J13341" s="7"/>
      <c r="T13341"/>
    </row>
    <row r="13342" spans="9:20" x14ac:dyDescent="0.25">
      <c r="I13342" s="7"/>
      <c r="J13342" s="7"/>
      <c r="T13342"/>
    </row>
    <row r="13343" spans="9:20" x14ac:dyDescent="0.25">
      <c r="I13343" s="7"/>
      <c r="J13343" s="7"/>
      <c r="T13343"/>
    </row>
    <row r="13344" spans="9:20" x14ac:dyDescent="0.25">
      <c r="I13344" s="7"/>
      <c r="J13344" s="7"/>
      <c r="T13344"/>
    </row>
    <row r="13345" spans="9:20" x14ac:dyDescent="0.25">
      <c r="I13345" s="7"/>
      <c r="J13345" s="7"/>
      <c r="T13345"/>
    </row>
    <row r="13346" spans="9:20" x14ac:dyDescent="0.25">
      <c r="I13346" s="7"/>
      <c r="J13346" s="7"/>
      <c r="T13346"/>
    </row>
    <row r="13347" spans="9:20" x14ac:dyDescent="0.25">
      <c r="I13347" s="7"/>
      <c r="J13347" s="7"/>
      <c r="T13347"/>
    </row>
    <row r="13348" spans="9:20" x14ac:dyDescent="0.25">
      <c r="I13348" s="7"/>
      <c r="J13348" s="7"/>
      <c r="T13348"/>
    </row>
    <row r="13349" spans="9:20" x14ac:dyDescent="0.25">
      <c r="I13349" s="7"/>
      <c r="J13349" s="7"/>
      <c r="T13349"/>
    </row>
    <row r="13350" spans="9:20" x14ac:dyDescent="0.25">
      <c r="I13350" s="7"/>
      <c r="J13350" s="7"/>
      <c r="T13350"/>
    </row>
    <row r="13351" spans="9:20" x14ac:dyDescent="0.25">
      <c r="I13351" s="7"/>
      <c r="J13351" s="7"/>
      <c r="T13351"/>
    </row>
    <row r="13352" spans="9:20" x14ac:dyDescent="0.25">
      <c r="I13352" s="7"/>
      <c r="J13352" s="7"/>
      <c r="T13352"/>
    </row>
    <row r="13353" spans="9:20" x14ac:dyDescent="0.25">
      <c r="I13353" s="7"/>
      <c r="J13353" s="7"/>
      <c r="T13353"/>
    </row>
    <row r="13354" spans="9:20" x14ac:dyDescent="0.25">
      <c r="I13354" s="7"/>
      <c r="J13354" s="7"/>
      <c r="T13354"/>
    </row>
    <row r="13355" spans="9:20" x14ac:dyDescent="0.25">
      <c r="I13355" s="7"/>
      <c r="J13355" s="7"/>
      <c r="T13355"/>
    </row>
    <row r="13356" spans="9:20" x14ac:dyDescent="0.25">
      <c r="I13356" s="7"/>
      <c r="J13356" s="7"/>
      <c r="T13356"/>
    </row>
    <row r="13357" spans="9:20" x14ac:dyDescent="0.25">
      <c r="I13357" s="7"/>
      <c r="J13357" s="7"/>
      <c r="T13357"/>
    </row>
    <row r="13358" spans="9:20" x14ac:dyDescent="0.25">
      <c r="I13358" s="7"/>
      <c r="J13358" s="7"/>
      <c r="T13358"/>
    </row>
    <row r="13359" spans="9:20" x14ac:dyDescent="0.25">
      <c r="I13359" s="7"/>
      <c r="J13359" s="7"/>
      <c r="T13359"/>
    </row>
    <row r="13360" spans="9:20" x14ac:dyDescent="0.25">
      <c r="I13360" s="7"/>
      <c r="J13360" s="7"/>
      <c r="T13360"/>
    </row>
    <row r="13361" spans="9:20" x14ac:dyDescent="0.25">
      <c r="I13361" s="7"/>
      <c r="J13361" s="7"/>
      <c r="T13361"/>
    </row>
    <row r="13362" spans="9:20" x14ac:dyDescent="0.25">
      <c r="I13362" s="7"/>
      <c r="J13362" s="7"/>
      <c r="T13362"/>
    </row>
    <row r="13363" spans="9:20" x14ac:dyDescent="0.25">
      <c r="I13363" s="7"/>
      <c r="J13363" s="7"/>
      <c r="T13363"/>
    </row>
    <row r="13364" spans="9:20" x14ac:dyDescent="0.25">
      <c r="I13364" s="7"/>
      <c r="J13364" s="7"/>
      <c r="T13364"/>
    </row>
    <row r="13365" spans="9:20" x14ac:dyDescent="0.25">
      <c r="I13365" s="7"/>
      <c r="J13365" s="7"/>
      <c r="T13365"/>
    </row>
    <row r="13366" spans="9:20" x14ac:dyDescent="0.25">
      <c r="I13366" s="7"/>
      <c r="J13366" s="7"/>
      <c r="T13366"/>
    </row>
    <row r="13367" spans="9:20" x14ac:dyDescent="0.25">
      <c r="I13367" s="7"/>
      <c r="J13367" s="7"/>
      <c r="T13367"/>
    </row>
    <row r="13368" spans="9:20" x14ac:dyDescent="0.25">
      <c r="I13368" s="7"/>
      <c r="J13368" s="7"/>
      <c r="T13368"/>
    </row>
    <row r="13369" spans="9:20" x14ac:dyDescent="0.25">
      <c r="I13369" s="7"/>
      <c r="J13369" s="7"/>
      <c r="T13369"/>
    </row>
    <row r="13370" spans="9:20" x14ac:dyDescent="0.25">
      <c r="I13370" s="7"/>
      <c r="J13370" s="7"/>
      <c r="T13370"/>
    </row>
    <row r="13371" spans="9:20" x14ac:dyDescent="0.25">
      <c r="I13371" s="7"/>
      <c r="J13371" s="7"/>
      <c r="T13371"/>
    </row>
    <row r="13372" spans="9:20" x14ac:dyDescent="0.25">
      <c r="I13372" s="7"/>
      <c r="J13372" s="7"/>
      <c r="T13372"/>
    </row>
    <row r="13373" spans="9:20" x14ac:dyDescent="0.25">
      <c r="I13373" s="7"/>
      <c r="J13373" s="7"/>
      <c r="T13373"/>
    </row>
    <row r="13374" spans="9:20" x14ac:dyDescent="0.25">
      <c r="I13374" s="7"/>
      <c r="J13374" s="7"/>
      <c r="T13374"/>
    </row>
    <row r="13375" spans="9:20" x14ac:dyDescent="0.25">
      <c r="I13375" s="7"/>
      <c r="J13375" s="7"/>
      <c r="T13375"/>
    </row>
    <row r="13376" spans="9:20" x14ac:dyDescent="0.25">
      <c r="I13376" s="7"/>
      <c r="J13376" s="7"/>
      <c r="T13376"/>
    </row>
    <row r="13377" spans="9:20" x14ac:dyDescent="0.25">
      <c r="I13377" s="7"/>
      <c r="J13377" s="7"/>
      <c r="T13377"/>
    </row>
    <row r="13378" spans="9:20" x14ac:dyDescent="0.25">
      <c r="I13378" s="7"/>
      <c r="J13378" s="7"/>
      <c r="T13378"/>
    </row>
    <row r="13379" spans="9:20" x14ac:dyDescent="0.25">
      <c r="I13379" s="7"/>
      <c r="J13379" s="7"/>
      <c r="T13379"/>
    </row>
    <row r="13380" spans="9:20" x14ac:dyDescent="0.25">
      <c r="I13380" s="7"/>
      <c r="J13380" s="7"/>
      <c r="T13380"/>
    </row>
    <row r="13381" spans="9:20" x14ac:dyDescent="0.25">
      <c r="I13381" s="7"/>
      <c r="J13381" s="7"/>
      <c r="T13381"/>
    </row>
    <row r="13382" spans="9:20" x14ac:dyDescent="0.25">
      <c r="I13382" s="7"/>
      <c r="J13382" s="7"/>
      <c r="T13382"/>
    </row>
    <row r="13383" spans="9:20" x14ac:dyDescent="0.25">
      <c r="I13383" s="7"/>
      <c r="J13383" s="7"/>
      <c r="T13383"/>
    </row>
    <row r="13384" spans="9:20" x14ac:dyDescent="0.25">
      <c r="I13384" s="7"/>
      <c r="J13384" s="7"/>
      <c r="T13384"/>
    </row>
    <row r="13385" spans="9:20" x14ac:dyDescent="0.25">
      <c r="I13385" s="7"/>
      <c r="J13385" s="7"/>
      <c r="T13385"/>
    </row>
    <row r="13386" spans="9:20" x14ac:dyDescent="0.25">
      <c r="I13386" s="7"/>
      <c r="J13386" s="7"/>
      <c r="T13386"/>
    </row>
    <row r="13387" spans="9:20" x14ac:dyDescent="0.25">
      <c r="I13387" s="7"/>
      <c r="J13387" s="7"/>
      <c r="T13387"/>
    </row>
    <row r="13388" spans="9:20" x14ac:dyDescent="0.25">
      <c r="I13388" s="7"/>
      <c r="J13388" s="7"/>
      <c r="T13388"/>
    </row>
    <row r="13389" spans="9:20" x14ac:dyDescent="0.25">
      <c r="I13389" s="7"/>
      <c r="J13389" s="7"/>
      <c r="T13389"/>
    </row>
    <row r="13390" spans="9:20" x14ac:dyDescent="0.25">
      <c r="I13390" s="7"/>
      <c r="J13390" s="7"/>
      <c r="T13390"/>
    </row>
    <row r="13391" spans="9:20" x14ac:dyDescent="0.25">
      <c r="I13391" s="7"/>
      <c r="J13391" s="7"/>
      <c r="T13391"/>
    </row>
    <row r="13392" spans="9:20" x14ac:dyDescent="0.25">
      <c r="I13392" s="7"/>
      <c r="J13392" s="7"/>
      <c r="T13392"/>
    </row>
    <row r="13393" spans="9:20" x14ac:dyDescent="0.25">
      <c r="I13393" s="7"/>
      <c r="J13393" s="7"/>
      <c r="T13393"/>
    </row>
    <row r="13394" spans="9:20" x14ac:dyDescent="0.25">
      <c r="I13394" s="7"/>
      <c r="J13394" s="7"/>
      <c r="T13394"/>
    </row>
    <row r="13395" spans="9:20" x14ac:dyDescent="0.25">
      <c r="I13395" s="7"/>
      <c r="J13395" s="7"/>
      <c r="T13395"/>
    </row>
    <row r="13396" spans="9:20" x14ac:dyDescent="0.25">
      <c r="I13396" s="7"/>
      <c r="J13396" s="7"/>
      <c r="T13396"/>
    </row>
    <row r="13397" spans="9:20" x14ac:dyDescent="0.25">
      <c r="I13397" s="7"/>
      <c r="J13397" s="7"/>
      <c r="T13397"/>
    </row>
    <row r="13398" spans="9:20" x14ac:dyDescent="0.25">
      <c r="I13398" s="7"/>
      <c r="J13398" s="7"/>
      <c r="T13398"/>
    </row>
    <row r="13399" spans="9:20" x14ac:dyDescent="0.25">
      <c r="I13399" s="7"/>
      <c r="J13399" s="7"/>
      <c r="T13399"/>
    </row>
    <row r="13400" spans="9:20" x14ac:dyDescent="0.25">
      <c r="I13400" s="7"/>
      <c r="J13400" s="7"/>
      <c r="T13400"/>
    </row>
    <row r="13401" spans="9:20" x14ac:dyDescent="0.25">
      <c r="I13401" s="7"/>
      <c r="J13401" s="7"/>
      <c r="T13401"/>
    </row>
    <row r="13402" spans="9:20" x14ac:dyDescent="0.25">
      <c r="I13402" s="7"/>
      <c r="J13402" s="7"/>
      <c r="T13402"/>
    </row>
    <row r="13403" spans="9:20" x14ac:dyDescent="0.25">
      <c r="I13403" s="7"/>
      <c r="J13403" s="7"/>
      <c r="T13403"/>
    </row>
    <row r="13404" spans="9:20" x14ac:dyDescent="0.25">
      <c r="I13404" s="7"/>
      <c r="J13404" s="7"/>
      <c r="T13404"/>
    </row>
    <row r="13405" spans="9:20" x14ac:dyDescent="0.25">
      <c r="I13405" s="7"/>
      <c r="J13405" s="7"/>
      <c r="T13405"/>
    </row>
    <row r="13406" spans="9:20" x14ac:dyDescent="0.25">
      <c r="I13406" s="7"/>
      <c r="J13406" s="7"/>
      <c r="T13406"/>
    </row>
    <row r="13407" spans="9:20" x14ac:dyDescent="0.25">
      <c r="I13407" s="7"/>
      <c r="J13407" s="7"/>
      <c r="T13407"/>
    </row>
    <row r="13408" spans="9:20" x14ac:dyDescent="0.25">
      <c r="I13408" s="7"/>
      <c r="J13408" s="7"/>
      <c r="T13408"/>
    </row>
    <row r="13409" spans="9:20" x14ac:dyDescent="0.25">
      <c r="I13409" s="7"/>
      <c r="J13409" s="7"/>
      <c r="T13409"/>
    </row>
    <row r="13410" spans="9:20" x14ac:dyDescent="0.25">
      <c r="I13410" s="7"/>
      <c r="J13410" s="7"/>
      <c r="T13410"/>
    </row>
    <row r="13411" spans="9:20" x14ac:dyDescent="0.25">
      <c r="I13411" s="7"/>
      <c r="J13411" s="7"/>
      <c r="T13411"/>
    </row>
    <row r="13412" spans="9:20" x14ac:dyDescent="0.25">
      <c r="I13412" s="7"/>
      <c r="J13412" s="7"/>
      <c r="T13412"/>
    </row>
    <row r="13413" spans="9:20" x14ac:dyDescent="0.25">
      <c r="I13413" s="7"/>
      <c r="J13413" s="7"/>
      <c r="T13413"/>
    </row>
    <row r="13414" spans="9:20" x14ac:dyDescent="0.25">
      <c r="I13414" s="7"/>
      <c r="J13414" s="7"/>
      <c r="T13414"/>
    </row>
    <row r="13415" spans="9:20" x14ac:dyDescent="0.25">
      <c r="I13415" s="7"/>
      <c r="J13415" s="7"/>
      <c r="T13415"/>
    </row>
    <row r="13416" spans="9:20" x14ac:dyDescent="0.25">
      <c r="I13416" s="7"/>
      <c r="J13416" s="7"/>
      <c r="T13416"/>
    </row>
    <row r="13417" spans="9:20" x14ac:dyDescent="0.25">
      <c r="I13417" s="7"/>
      <c r="J13417" s="7"/>
      <c r="T13417"/>
    </row>
    <row r="13418" spans="9:20" x14ac:dyDescent="0.25">
      <c r="I13418" s="7"/>
      <c r="J13418" s="7"/>
      <c r="T13418"/>
    </row>
    <row r="13419" spans="9:20" x14ac:dyDescent="0.25">
      <c r="I13419" s="7"/>
      <c r="J13419" s="7"/>
      <c r="T13419"/>
    </row>
    <row r="13420" spans="9:20" x14ac:dyDescent="0.25">
      <c r="I13420" s="7"/>
      <c r="J13420" s="7"/>
      <c r="T13420"/>
    </row>
    <row r="13421" spans="9:20" x14ac:dyDescent="0.25">
      <c r="I13421" s="7"/>
      <c r="J13421" s="7"/>
      <c r="T13421"/>
    </row>
    <row r="13422" spans="9:20" x14ac:dyDescent="0.25">
      <c r="I13422" s="7"/>
      <c r="J13422" s="7"/>
      <c r="T13422"/>
    </row>
    <row r="13423" spans="9:20" x14ac:dyDescent="0.25">
      <c r="I13423" s="7"/>
      <c r="J13423" s="7"/>
      <c r="T13423"/>
    </row>
    <row r="13424" spans="9:20" x14ac:dyDescent="0.25">
      <c r="I13424" s="7"/>
      <c r="J13424" s="7"/>
      <c r="T13424"/>
    </row>
    <row r="13425" spans="9:20" x14ac:dyDescent="0.25">
      <c r="I13425" s="7"/>
      <c r="J13425" s="7"/>
      <c r="T13425"/>
    </row>
    <row r="13426" spans="9:20" x14ac:dyDescent="0.25">
      <c r="I13426" s="7"/>
      <c r="J13426" s="7"/>
      <c r="T13426"/>
    </row>
    <row r="13427" spans="9:20" x14ac:dyDescent="0.25">
      <c r="I13427" s="7"/>
      <c r="J13427" s="7"/>
      <c r="T13427"/>
    </row>
    <row r="13428" spans="9:20" x14ac:dyDescent="0.25">
      <c r="I13428" s="7"/>
      <c r="J13428" s="7"/>
      <c r="T13428"/>
    </row>
    <row r="13429" spans="9:20" x14ac:dyDescent="0.25">
      <c r="I13429" s="7"/>
      <c r="J13429" s="7"/>
      <c r="T13429"/>
    </row>
    <row r="13430" spans="9:20" x14ac:dyDescent="0.25">
      <c r="I13430" s="7"/>
      <c r="J13430" s="7"/>
      <c r="T13430"/>
    </row>
    <row r="13431" spans="9:20" x14ac:dyDescent="0.25">
      <c r="I13431" s="7"/>
      <c r="J13431" s="7"/>
      <c r="T13431"/>
    </row>
    <row r="13432" spans="9:20" x14ac:dyDescent="0.25">
      <c r="I13432" s="7"/>
      <c r="J13432" s="7"/>
      <c r="T13432"/>
    </row>
    <row r="13433" spans="9:20" x14ac:dyDescent="0.25">
      <c r="I13433" s="7"/>
      <c r="J13433" s="7"/>
      <c r="T13433"/>
    </row>
    <row r="13434" spans="9:20" x14ac:dyDescent="0.25">
      <c r="I13434" s="7"/>
      <c r="J13434" s="7"/>
      <c r="T13434"/>
    </row>
    <row r="13435" spans="9:20" x14ac:dyDescent="0.25">
      <c r="I13435" s="7"/>
      <c r="J13435" s="7"/>
      <c r="T13435"/>
    </row>
    <row r="13436" spans="9:20" x14ac:dyDescent="0.25">
      <c r="I13436" s="7"/>
      <c r="J13436" s="7"/>
      <c r="T13436"/>
    </row>
    <row r="13437" spans="9:20" x14ac:dyDescent="0.25">
      <c r="I13437" s="7"/>
      <c r="J13437" s="7"/>
      <c r="T13437"/>
    </row>
    <row r="13438" spans="9:20" x14ac:dyDescent="0.25">
      <c r="I13438" s="7"/>
      <c r="J13438" s="7"/>
      <c r="T13438"/>
    </row>
    <row r="13439" spans="9:20" x14ac:dyDescent="0.25">
      <c r="I13439" s="7"/>
      <c r="J13439" s="7"/>
      <c r="T13439"/>
    </row>
    <row r="13440" spans="9:20" x14ac:dyDescent="0.25">
      <c r="I13440" s="7"/>
      <c r="J13440" s="7"/>
      <c r="T13440"/>
    </row>
    <row r="13441" spans="9:20" x14ac:dyDescent="0.25">
      <c r="I13441" s="7"/>
      <c r="J13441" s="7"/>
      <c r="T13441"/>
    </row>
    <row r="13442" spans="9:20" x14ac:dyDescent="0.25">
      <c r="I13442" s="7"/>
      <c r="J13442" s="7"/>
      <c r="T13442"/>
    </row>
    <row r="13443" spans="9:20" x14ac:dyDescent="0.25">
      <c r="I13443" s="7"/>
      <c r="J13443" s="7"/>
      <c r="T13443"/>
    </row>
    <row r="13444" spans="9:20" x14ac:dyDescent="0.25">
      <c r="I13444" s="7"/>
      <c r="J13444" s="7"/>
      <c r="T13444"/>
    </row>
    <row r="13445" spans="9:20" x14ac:dyDescent="0.25">
      <c r="I13445" s="7"/>
      <c r="J13445" s="7"/>
      <c r="T13445"/>
    </row>
    <row r="13446" spans="9:20" x14ac:dyDescent="0.25">
      <c r="I13446" s="7"/>
      <c r="J13446" s="7"/>
      <c r="T13446"/>
    </row>
    <row r="13447" spans="9:20" x14ac:dyDescent="0.25">
      <c r="I13447" s="7"/>
      <c r="J13447" s="7"/>
      <c r="T13447"/>
    </row>
    <row r="13448" spans="9:20" x14ac:dyDescent="0.25">
      <c r="I13448" s="7"/>
      <c r="J13448" s="7"/>
      <c r="T13448"/>
    </row>
    <row r="13449" spans="9:20" x14ac:dyDescent="0.25">
      <c r="I13449" s="7"/>
      <c r="J13449" s="7"/>
      <c r="T13449"/>
    </row>
    <row r="13450" spans="9:20" x14ac:dyDescent="0.25">
      <c r="I13450" s="7"/>
      <c r="J13450" s="7"/>
      <c r="T13450"/>
    </row>
    <row r="13451" spans="9:20" x14ac:dyDescent="0.25">
      <c r="I13451" s="7"/>
      <c r="J13451" s="7"/>
      <c r="T13451"/>
    </row>
    <row r="13452" spans="9:20" x14ac:dyDescent="0.25">
      <c r="I13452" s="7"/>
      <c r="J13452" s="7"/>
      <c r="T13452"/>
    </row>
    <row r="13453" spans="9:20" x14ac:dyDescent="0.25">
      <c r="I13453" s="7"/>
      <c r="J13453" s="7"/>
      <c r="T13453"/>
    </row>
    <row r="13454" spans="9:20" x14ac:dyDescent="0.25">
      <c r="I13454" s="7"/>
      <c r="J13454" s="7"/>
      <c r="T13454"/>
    </row>
    <row r="13455" spans="9:20" x14ac:dyDescent="0.25">
      <c r="I13455" s="7"/>
      <c r="J13455" s="7"/>
      <c r="T13455"/>
    </row>
    <row r="13456" spans="9:20" x14ac:dyDescent="0.25">
      <c r="I13456" s="7"/>
      <c r="J13456" s="7"/>
      <c r="T13456"/>
    </row>
    <row r="13457" spans="9:20" x14ac:dyDescent="0.25">
      <c r="I13457" s="7"/>
      <c r="J13457" s="7"/>
      <c r="T13457"/>
    </row>
    <row r="13458" spans="9:20" x14ac:dyDescent="0.25">
      <c r="I13458" s="7"/>
      <c r="J13458" s="7"/>
      <c r="T13458"/>
    </row>
    <row r="13459" spans="9:20" x14ac:dyDescent="0.25">
      <c r="I13459" s="7"/>
      <c r="J13459" s="7"/>
      <c r="T13459"/>
    </row>
    <row r="13460" spans="9:20" x14ac:dyDescent="0.25">
      <c r="I13460" s="7"/>
      <c r="J13460" s="7"/>
      <c r="T13460"/>
    </row>
    <row r="13461" spans="9:20" x14ac:dyDescent="0.25">
      <c r="I13461" s="7"/>
      <c r="J13461" s="7"/>
      <c r="T13461"/>
    </row>
    <row r="13462" spans="9:20" x14ac:dyDescent="0.25">
      <c r="I13462" s="7"/>
      <c r="J13462" s="7"/>
      <c r="T13462"/>
    </row>
    <row r="13463" spans="9:20" x14ac:dyDescent="0.25">
      <c r="I13463" s="7"/>
      <c r="J13463" s="7"/>
      <c r="T13463"/>
    </row>
    <row r="13464" spans="9:20" x14ac:dyDescent="0.25">
      <c r="I13464" s="7"/>
      <c r="J13464" s="7"/>
      <c r="T13464"/>
    </row>
    <row r="13465" spans="9:20" x14ac:dyDescent="0.25">
      <c r="I13465" s="7"/>
      <c r="J13465" s="7"/>
      <c r="T13465"/>
    </row>
    <row r="13466" spans="9:20" x14ac:dyDescent="0.25">
      <c r="I13466" s="7"/>
      <c r="J13466" s="7"/>
      <c r="T13466"/>
    </row>
    <row r="13467" spans="9:20" x14ac:dyDescent="0.25">
      <c r="I13467" s="7"/>
      <c r="J13467" s="7"/>
      <c r="T13467"/>
    </row>
    <row r="13468" spans="9:20" x14ac:dyDescent="0.25">
      <c r="I13468" s="7"/>
      <c r="J13468" s="7"/>
      <c r="T13468"/>
    </row>
    <row r="13469" spans="9:20" x14ac:dyDescent="0.25">
      <c r="I13469" s="7"/>
      <c r="J13469" s="7"/>
      <c r="T13469"/>
    </row>
    <row r="13470" spans="9:20" x14ac:dyDescent="0.25">
      <c r="I13470" s="7"/>
      <c r="J13470" s="7"/>
      <c r="T13470"/>
    </row>
    <row r="13471" spans="9:20" x14ac:dyDescent="0.25">
      <c r="I13471" s="7"/>
      <c r="J13471" s="7"/>
      <c r="T13471"/>
    </row>
    <row r="13472" spans="9:20" x14ac:dyDescent="0.25">
      <c r="I13472" s="7"/>
      <c r="J13472" s="7"/>
      <c r="T13472"/>
    </row>
    <row r="13473" spans="9:20" x14ac:dyDescent="0.25">
      <c r="I13473" s="7"/>
      <c r="J13473" s="7"/>
      <c r="T13473"/>
    </row>
    <row r="13474" spans="9:20" x14ac:dyDescent="0.25">
      <c r="I13474" s="7"/>
      <c r="J13474" s="7"/>
      <c r="T13474"/>
    </row>
    <row r="13475" spans="9:20" x14ac:dyDescent="0.25">
      <c r="I13475" s="7"/>
      <c r="J13475" s="7"/>
      <c r="T13475"/>
    </row>
    <row r="13476" spans="9:20" x14ac:dyDescent="0.25">
      <c r="I13476" s="7"/>
      <c r="J13476" s="7"/>
      <c r="T13476"/>
    </row>
    <row r="13477" spans="9:20" x14ac:dyDescent="0.25">
      <c r="I13477" s="7"/>
      <c r="J13477" s="7"/>
      <c r="T13477"/>
    </row>
    <row r="13478" spans="9:20" x14ac:dyDescent="0.25">
      <c r="I13478" s="7"/>
      <c r="J13478" s="7"/>
      <c r="T13478"/>
    </row>
    <row r="13479" spans="9:20" x14ac:dyDescent="0.25">
      <c r="I13479" s="7"/>
      <c r="J13479" s="7"/>
      <c r="T13479"/>
    </row>
    <row r="13480" spans="9:20" x14ac:dyDescent="0.25">
      <c r="I13480" s="7"/>
      <c r="J13480" s="7"/>
      <c r="T13480"/>
    </row>
    <row r="13481" spans="9:20" x14ac:dyDescent="0.25">
      <c r="I13481" s="7"/>
      <c r="J13481" s="7"/>
      <c r="T13481"/>
    </row>
    <row r="13482" spans="9:20" x14ac:dyDescent="0.25">
      <c r="I13482" s="7"/>
      <c r="J13482" s="7"/>
      <c r="T13482"/>
    </row>
    <row r="13483" spans="9:20" x14ac:dyDescent="0.25">
      <c r="I13483" s="7"/>
      <c r="J13483" s="7"/>
      <c r="T13483"/>
    </row>
    <row r="13484" spans="9:20" x14ac:dyDescent="0.25">
      <c r="I13484" s="7"/>
      <c r="J13484" s="7"/>
      <c r="T13484"/>
    </row>
    <row r="13485" spans="9:20" x14ac:dyDescent="0.25">
      <c r="I13485" s="7"/>
      <c r="J13485" s="7"/>
      <c r="T13485"/>
    </row>
    <row r="13486" spans="9:20" x14ac:dyDescent="0.25">
      <c r="I13486" s="7"/>
      <c r="J13486" s="7"/>
      <c r="T13486"/>
    </row>
    <row r="13487" spans="9:20" x14ac:dyDescent="0.25">
      <c r="I13487" s="7"/>
      <c r="J13487" s="7"/>
      <c r="T13487"/>
    </row>
    <row r="13488" spans="9:20" x14ac:dyDescent="0.25">
      <c r="I13488" s="7"/>
      <c r="J13488" s="7"/>
      <c r="T13488"/>
    </row>
    <row r="13489" spans="9:20" x14ac:dyDescent="0.25">
      <c r="I13489" s="7"/>
      <c r="J13489" s="7"/>
      <c r="T13489"/>
    </row>
    <row r="13490" spans="9:20" x14ac:dyDescent="0.25">
      <c r="I13490" s="7"/>
      <c r="J13490" s="7"/>
      <c r="T13490"/>
    </row>
    <row r="13491" spans="9:20" x14ac:dyDescent="0.25">
      <c r="I13491" s="7"/>
      <c r="J13491" s="7"/>
      <c r="T13491"/>
    </row>
    <row r="13492" spans="9:20" x14ac:dyDescent="0.25">
      <c r="I13492" s="7"/>
      <c r="J13492" s="7"/>
      <c r="T13492"/>
    </row>
    <row r="13493" spans="9:20" x14ac:dyDescent="0.25">
      <c r="I13493" s="7"/>
      <c r="J13493" s="7"/>
      <c r="T13493"/>
    </row>
    <row r="13494" spans="9:20" x14ac:dyDescent="0.25">
      <c r="I13494" s="7"/>
      <c r="J13494" s="7"/>
      <c r="T13494"/>
    </row>
    <row r="13495" spans="9:20" x14ac:dyDescent="0.25">
      <c r="I13495" s="7"/>
      <c r="J13495" s="7"/>
      <c r="T13495"/>
    </row>
    <row r="13496" spans="9:20" x14ac:dyDescent="0.25">
      <c r="I13496" s="7"/>
      <c r="J13496" s="7"/>
      <c r="T13496"/>
    </row>
    <row r="13497" spans="9:20" x14ac:dyDescent="0.25">
      <c r="I13497" s="7"/>
      <c r="J13497" s="7"/>
      <c r="T13497"/>
    </row>
    <row r="13498" spans="9:20" x14ac:dyDescent="0.25">
      <c r="I13498" s="7"/>
      <c r="J13498" s="7"/>
      <c r="T13498"/>
    </row>
    <row r="13499" spans="9:20" x14ac:dyDescent="0.25">
      <c r="I13499" s="7"/>
      <c r="J13499" s="7"/>
      <c r="T13499"/>
    </row>
    <row r="13500" spans="9:20" x14ac:dyDescent="0.25">
      <c r="I13500" s="7"/>
      <c r="J13500" s="7"/>
      <c r="T13500"/>
    </row>
    <row r="13501" spans="9:20" x14ac:dyDescent="0.25">
      <c r="I13501" s="7"/>
      <c r="J13501" s="7"/>
      <c r="T13501"/>
    </row>
    <row r="13502" spans="9:20" x14ac:dyDescent="0.25">
      <c r="I13502" s="7"/>
      <c r="J13502" s="7"/>
      <c r="T13502"/>
    </row>
    <row r="13503" spans="9:20" x14ac:dyDescent="0.25">
      <c r="I13503" s="7"/>
      <c r="J13503" s="7"/>
      <c r="T13503"/>
    </row>
    <row r="13504" spans="9:20" x14ac:dyDescent="0.25">
      <c r="I13504" s="7"/>
      <c r="J13504" s="7"/>
      <c r="T13504"/>
    </row>
    <row r="13505" spans="9:20" x14ac:dyDescent="0.25">
      <c r="I13505" s="7"/>
      <c r="J13505" s="7"/>
      <c r="T13505"/>
    </row>
    <row r="13506" spans="9:20" x14ac:dyDescent="0.25">
      <c r="I13506" s="7"/>
      <c r="J13506" s="7"/>
      <c r="T13506"/>
    </row>
    <row r="13507" spans="9:20" x14ac:dyDescent="0.25">
      <c r="I13507" s="7"/>
      <c r="J13507" s="7"/>
      <c r="T13507"/>
    </row>
    <row r="13508" spans="9:20" x14ac:dyDescent="0.25">
      <c r="I13508" s="7"/>
      <c r="J13508" s="7"/>
      <c r="T13508"/>
    </row>
    <row r="13509" spans="9:20" x14ac:dyDescent="0.25">
      <c r="I13509" s="7"/>
      <c r="J13509" s="7"/>
      <c r="T13509"/>
    </row>
    <row r="13510" spans="9:20" x14ac:dyDescent="0.25">
      <c r="I13510" s="7"/>
      <c r="J13510" s="7"/>
      <c r="T13510"/>
    </row>
    <row r="13511" spans="9:20" x14ac:dyDescent="0.25">
      <c r="I13511" s="7"/>
      <c r="J13511" s="7"/>
      <c r="T13511"/>
    </row>
    <row r="13512" spans="9:20" x14ac:dyDescent="0.25">
      <c r="I13512" s="7"/>
      <c r="J13512" s="7"/>
      <c r="T13512"/>
    </row>
    <row r="13513" spans="9:20" x14ac:dyDescent="0.25">
      <c r="I13513" s="7"/>
      <c r="J13513" s="7"/>
      <c r="T13513"/>
    </row>
    <row r="13514" spans="9:20" x14ac:dyDescent="0.25">
      <c r="I13514" s="7"/>
      <c r="J13514" s="7"/>
      <c r="T13514"/>
    </row>
    <row r="13515" spans="9:20" x14ac:dyDescent="0.25">
      <c r="I13515" s="7"/>
      <c r="J13515" s="7"/>
      <c r="T13515"/>
    </row>
    <row r="13516" spans="9:20" x14ac:dyDescent="0.25">
      <c r="I13516" s="7"/>
      <c r="J13516" s="7"/>
      <c r="T13516"/>
    </row>
    <row r="13517" spans="9:20" x14ac:dyDescent="0.25">
      <c r="I13517" s="7"/>
      <c r="J13517" s="7"/>
      <c r="T13517"/>
    </row>
    <row r="13518" spans="9:20" x14ac:dyDescent="0.25">
      <c r="I13518" s="7"/>
      <c r="J13518" s="7"/>
      <c r="T13518"/>
    </row>
    <row r="13519" spans="9:20" x14ac:dyDescent="0.25">
      <c r="I13519" s="7"/>
      <c r="J13519" s="7"/>
      <c r="T13519"/>
    </row>
    <row r="13520" spans="9:20" x14ac:dyDescent="0.25">
      <c r="I13520" s="7"/>
      <c r="J13520" s="7"/>
      <c r="T13520"/>
    </row>
    <row r="13521" spans="9:20" x14ac:dyDescent="0.25">
      <c r="I13521" s="7"/>
      <c r="J13521" s="7"/>
      <c r="T13521"/>
    </row>
    <row r="13522" spans="9:20" x14ac:dyDescent="0.25">
      <c r="I13522" s="7"/>
      <c r="J13522" s="7"/>
      <c r="T13522"/>
    </row>
    <row r="13523" spans="9:20" x14ac:dyDescent="0.25">
      <c r="I13523" s="7"/>
      <c r="J13523" s="7"/>
      <c r="T13523"/>
    </row>
    <row r="13524" spans="9:20" x14ac:dyDescent="0.25">
      <c r="I13524" s="7"/>
      <c r="J13524" s="7"/>
      <c r="T13524"/>
    </row>
    <row r="13525" spans="9:20" x14ac:dyDescent="0.25">
      <c r="I13525" s="7"/>
      <c r="J13525" s="7"/>
      <c r="T13525"/>
    </row>
    <row r="13526" spans="9:20" x14ac:dyDescent="0.25">
      <c r="I13526" s="7"/>
      <c r="J13526" s="7"/>
      <c r="T13526"/>
    </row>
    <row r="13527" spans="9:20" x14ac:dyDescent="0.25">
      <c r="I13527" s="7"/>
      <c r="J13527" s="7"/>
      <c r="T13527"/>
    </row>
    <row r="13528" spans="9:20" x14ac:dyDescent="0.25">
      <c r="I13528" s="7"/>
      <c r="J13528" s="7"/>
      <c r="T13528"/>
    </row>
    <row r="13529" spans="9:20" x14ac:dyDescent="0.25">
      <c r="I13529" s="7"/>
      <c r="J13529" s="7"/>
      <c r="T13529"/>
    </row>
    <row r="13530" spans="9:20" x14ac:dyDescent="0.25">
      <c r="I13530" s="7"/>
      <c r="J13530" s="7"/>
      <c r="T13530"/>
    </row>
    <row r="13531" spans="9:20" x14ac:dyDescent="0.25">
      <c r="I13531" s="7"/>
      <c r="J13531" s="7"/>
      <c r="T13531"/>
    </row>
    <row r="13532" spans="9:20" x14ac:dyDescent="0.25">
      <c r="I13532" s="7"/>
      <c r="J13532" s="7"/>
      <c r="T13532"/>
    </row>
    <row r="13533" spans="9:20" x14ac:dyDescent="0.25">
      <c r="I13533" s="7"/>
      <c r="J13533" s="7"/>
      <c r="T13533"/>
    </row>
    <row r="13534" spans="9:20" x14ac:dyDescent="0.25">
      <c r="I13534" s="7"/>
      <c r="J13534" s="7"/>
      <c r="T13534"/>
    </row>
    <row r="13535" spans="9:20" x14ac:dyDescent="0.25">
      <c r="I13535" s="7"/>
      <c r="J13535" s="7"/>
      <c r="T13535"/>
    </row>
    <row r="13536" spans="9:20" x14ac:dyDescent="0.25">
      <c r="I13536" s="7"/>
      <c r="J13536" s="7"/>
      <c r="T13536"/>
    </row>
    <row r="13537" spans="9:20" x14ac:dyDescent="0.25">
      <c r="I13537" s="7"/>
      <c r="J13537" s="7"/>
      <c r="T13537"/>
    </row>
    <row r="13538" spans="9:20" x14ac:dyDescent="0.25">
      <c r="I13538" s="7"/>
      <c r="J13538" s="7"/>
      <c r="T13538"/>
    </row>
    <row r="13539" spans="9:20" x14ac:dyDescent="0.25">
      <c r="I13539" s="7"/>
      <c r="J13539" s="7"/>
      <c r="T13539"/>
    </row>
    <row r="13540" spans="9:20" x14ac:dyDescent="0.25">
      <c r="I13540" s="7"/>
      <c r="J13540" s="7"/>
      <c r="T13540"/>
    </row>
    <row r="13541" spans="9:20" x14ac:dyDescent="0.25">
      <c r="I13541" s="7"/>
      <c r="J13541" s="7"/>
      <c r="T13541"/>
    </row>
    <row r="13542" spans="9:20" x14ac:dyDescent="0.25">
      <c r="I13542" s="7"/>
      <c r="J13542" s="7"/>
      <c r="T13542"/>
    </row>
    <row r="13543" spans="9:20" x14ac:dyDescent="0.25">
      <c r="I13543" s="7"/>
      <c r="J13543" s="7"/>
      <c r="T13543"/>
    </row>
    <row r="13544" spans="9:20" x14ac:dyDescent="0.25">
      <c r="I13544" s="7"/>
      <c r="J13544" s="7"/>
      <c r="T13544"/>
    </row>
    <row r="13545" spans="9:20" x14ac:dyDescent="0.25">
      <c r="I13545" s="7"/>
      <c r="J13545" s="7"/>
      <c r="T13545"/>
    </row>
    <row r="13546" spans="9:20" x14ac:dyDescent="0.25">
      <c r="I13546" s="7"/>
      <c r="J13546" s="7"/>
      <c r="T13546"/>
    </row>
    <row r="13547" spans="9:20" x14ac:dyDescent="0.25">
      <c r="I13547" s="7"/>
      <c r="J13547" s="7"/>
      <c r="T13547"/>
    </row>
    <row r="13548" spans="9:20" x14ac:dyDescent="0.25">
      <c r="I13548" s="7"/>
      <c r="J13548" s="7"/>
      <c r="T13548"/>
    </row>
    <row r="13549" spans="9:20" x14ac:dyDescent="0.25">
      <c r="I13549" s="7"/>
      <c r="J13549" s="7"/>
      <c r="T13549"/>
    </row>
    <row r="13550" spans="9:20" x14ac:dyDescent="0.25">
      <c r="I13550" s="7"/>
      <c r="J13550" s="7"/>
      <c r="T13550"/>
    </row>
    <row r="13551" spans="9:20" x14ac:dyDescent="0.25">
      <c r="I13551" s="7"/>
      <c r="J13551" s="7"/>
      <c r="T13551"/>
    </row>
    <row r="13552" spans="9:20" x14ac:dyDescent="0.25">
      <c r="I13552" s="7"/>
      <c r="J13552" s="7"/>
      <c r="T13552"/>
    </row>
    <row r="13553" spans="9:20" x14ac:dyDescent="0.25">
      <c r="I13553" s="7"/>
      <c r="J13553" s="7"/>
      <c r="T13553"/>
    </row>
    <row r="13554" spans="9:20" x14ac:dyDescent="0.25">
      <c r="I13554" s="7"/>
      <c r="J13554" s="7"/>
      <c r="T13554"/>
    </row>
    <row r="13555" spans="9:20" x14ac:dyDescent="0.25">
      <c r="I13555" s="7"/>
      <c r="J13555" s="7"/>
      <c r="T13555"/>
    </row>
    <row r="13556" spans="9:20" x14ac:dyDescent="0.25">
      <c r="I13556" s="7"/>
      <c r="J13556" s="7"/>
      <c r="T13556"/>
    </row>
    <row r="13557" spans="9:20" x14ac:dyDescent="0.25">
      <c r="I13557" s="7"/>
      <c r="J13557" s="7"/>
      <c r="T13557"/>
    </row>
    <row r="13558" spans="9:20" x14ac:dyDescent="0.25">
      <c r="I13558" s="7"/>
      <c r="J13558" s="7"/>
      <c r="T13558"/>
    </row>
    <row r="13559" spans="9:20" x14ac:dyDescent="0.25">
      <c r="I13559" s="7"/>
      <c r="J13559" s="7"/>
      <c r="T13559"/>
    </row>
    <row r="13560" spans="9:20" x14ac:dyDescent="0.25">
      <c r="I13560" s="7"/>
      <c r="J13560" s="7"/>
      <c r="T13560"/>
    </row>
    <row r="13561" spans="9:20" x14ac:dyDescent="0.25">
      <c r="I13561" s="7"/>
      <c r="J13561" s="7"/>
      <c r="T13561"/>
    </row>
    <row r="13562" spans="9:20" x14ac:dyDescent="0.25">
      <c r="I13562" s="7"/>
      <c r="J13562" s="7"/>
      <c r="T13562"/>
    </row>
    <row r="13563" spans="9:20" x14ac:dyDescent="0.25">
      <c r="I13563" s="7"/>
      <c r="J13563" s="7"/>
      <c r="T13563"/>
    </row>
    <row r="13564" spans="9:20" x14ac:dyDescent="0.25">
      <c r="I13564" s="7"/>
      <c r="J13564" s="7"/>
      <c r="T13564"/>
    </row>
    <row r="13565" spans="9:20" x14ac:dyDescent="0.25">
      <c r="I13565" s="7"/>
      <c r="J13565" s="7"/>
      <c r="T13565"/>
    </row>
    <row r="13566" spans="9:20" x14ac:dyDescent="0.25">
      <c r="I13566" s="7"/>
      <c r="J13566" s="7"/>
      <c r="T13566"/>
    </row>
    <row r="13567" spans="9:20" x14ac:dyDescent="0.25">
      <c r="I13567" s="7"/>
      <c r="J13567" s="7"/>
      <c r="T13567"/>
    </row>
    <row r="13568" spans="9:20" x14ac:dyDescent="0.25">
      <c r="I13568" s="7"/>
      <c r="J13568" s="7"/>
      <c r="T13568"/>
    </row>
    <row r="13569" spans="9:20" x14ac:dyDescent="0.25">
      <c r="I13569" s="7"/>
      <c r="J13569" s="7"/>
      <c r="T13569"/>
    </row>
    <row r="13570" spans="9:20" x14ac:dyDescent="0.25">
      <c r="I13570" s="7"/>
      <c r="J13570" s="7"/>
      <c r="T13570"/>
    </row>
    <row r="13571" spans="9:20" x14ac:dyDescent="0.25">
      <c r="I13571" s="7"/>
      <c r="J13571" s="7"/>
      <c r="T13571"/>
    </row>
    <row r="13572" spans="9:20" x14ac:dyDescent="0.25">
      <c r="I13572" s="7"/>
      <c r="J13572" s="7"/>
      <c r="T13572"/>
    </row>
    <row r="13573" spans="9:20" x14ac:dyDescent="0.25">
      <c r="I13573" s="7"/>
      <c r="J13573" s="7"/>
      <c r="T13573"/>
    </row>
    <row r="13574" spans="9:20" x14ac:dyDescent="0.25">
      <c r="I13574" s="7"/>
      <c r="J13574" s="7"/>
      <c r="T13574"/>
    </row>
    <row r="13575" spans="9:20" x14ac:dyDescent="0.25">
      <c r="I13575" s="7"/>
      <c r="J13575" s="7"/>
      <c r="T13575"/>
    </row>
    <row r="13576" spans="9:20" x14ac:dyDescent="0.25">
      <c r="I13576" s="7"/>
      <c r="J13576" s="7"/>
      <c r="T13576"/>
    </row>
    <row r="13577" spans="9:20" x14ac:dyDescent="0.25">
      <c r="I13577" s="7"/>
      <c r="J13577" s="7"/>
      <c r="T13577"/>
    </row>
    <row r="13578" spans="9:20" x14ac:dyDescent="0.25">
      <c r="I13578" s="7"/>
      <c r="J13578" s="7"/>
      <c r="T13578"/>
    </row>
    <row r="13579" spans="9:20" x14ac:dyDescent="0.25">
      <c r="I13579" s="7"/>
      <c r="J13579" s="7"/>
      <c r="T13579"/>
    </row>
    <row r="13580" spans="9:20" x14ac:dyDescent="0.25">
      <c r="I13580" s="7"/>
      <c r="J13580" s="7"/>
      <c r="T13580"/>
    </row>
    <row r="13581" spans="9:20" x14ac:dyDescent="0.25">
      <c r="I13581" s="7"/>
      <c r="J13581" s="7"/>
      <c r="T13581"/>
    </row>
    <row r="13582" spans="9:20" x14ac:dyDescent="0.25">
      <c r="I13582" s="7"/>
      <c r="J13582" s="7"/>
      <c r="T13582"/>
    </row>
    <row r="13583" spans="9:20" x14ac:dyDescent="0.25">
      <c r="I13583" s="7"/>
      <c r="J13583" s="7"/>
      <c r="T13583"/>
    </row>
    <row r="13584" spans="9:20" x14ac:dyDescent="0.25">
      <c r="I13584" s="7"/>
      <c r="J13584" s="7"/>
      <c r="T13584"/>
    </row>
    <row r="13585" spans="9:20" x14ac:dyDescent="0.25">
      <c r="I13585" s="7"/>
      <c r="J13585" s="7"/>
      <c r="T13585"/>
    </row>
    <row r="13586" spans="9:20" x14ac:dyDescent="0.25">
      <c r="I13586" s="7"/>
      <c r="J13586" s="7"/>
      <c r="T13586"/>
    </row>
    <row r="13587" spans="9:20" x14ac:dyDescent="0.25">
      <c r="I13587" s="7"/>
      <c r="J13587" s="7"/>
      <c r="T13587"/>
    </row>
    <row r="13588" spans="9:20" x14ac:dyDescent="0.25">
      <c r="I13588" s="7"/>
      <c r="J13588" s="7"/>
      <c r="T13588"/>
    </row>
    <row r="13589" spans="9:20" x14ac:dyDescent="0.25">
      <c r="I13589" s="7"/>
      <c r="J13589" s="7"/>
      <c r="T13589"/>
    </row>
    <row r="13590" spans="9:20" x14ac:dyDescent="0.25">
      <c r="I13590" s="7"/>
      <c r="J13590" s="7"/>
      <c r="T13590"/>
    </row>
    <row r="13591" spans="9:20" x14ac:dyDescent="0.25">
      <c r="I13591" s="7"/>
      <c r="J13591" s="7"/>
      <c r="T13591"/>
    </row>
    <row r="13592" spans="9:20" x14ac:dyDescent="0.25">
      <c r="I13592" s="7"/>
      <c r="J13592" s="7"/>
      <c r="T13592"/>
    </row>
    <row r="13593" spans="9:20" x14ac:dyDescent="0.25">
      <c r="I13593" s="7"/>
      <c r="J13593" s="7"/>
      <c r="T13593"/>
    </row>
    <row r="13594" spans="9:20" x14ac:dyDescent="0.25">
      <c r="I13594" s="7"/>
      <c r="J13594" s="7"/>
      <c r="T13594"/>
    </row>
    <row r="13595" spans="9:20" x14ac:dyDescent="0.25">
      <c r="I13595" s="7"/>
      <c r="J13595" s="7"/>
      <c r="T13595"/>
    </row>
    <row r="13596" spans="9:20" x14ac:dyDescent="0.25">
      <c r="I13596" s="7"/>
      <c r="J13596" s="7"/>
      <c r="T13596"/>
    </row>
    <row r="13597" spans="9:20" x14ac:dyDescent="0.25">
      <c r="I13597" s="7"/>
      <c r="J13597" s="7"/>
      <c r="T13597"/>
    </row>
    <row r="13598" spans="9:20" x14ac:dyDescent="0.25">
      <c r="I13598" s="7"/>
      <c r="J13598" s="7"/>
      <c r="T13598"/>
    </row>
    <row r="13599" spans="9:20" x14ac:dyDescent="0.25">
      <c r="I13599" s="7"/>
      <c r="J13599" s="7"/>
      <c r="T13599"/>
    </row>
    <row r="13600" spans="9:20" x14ac:dyDescent="0.25">
      <c r="I13600" s="7"/>
      <c r="J13600" s="7"/>
      <c r="T13600"/>
    </row>
    <row r="13601" spans="9:20" x14ac:dyDescent="0.25">
      <c r="I13601" s="7"/>
      <c r="J13601" s="7"/>
      <c r="T13601"/>
    </row>
    <row r="13602" spans="9:20" x14ac:dyDescent="0.25">
      <c r="I13602" s="7"/>
      <c r="J13602" s="7"/>
      <c r="T13602"/>
    </row>
    <row r="13603" spans="9:20" x14ac:dyDescent="0.25">
      <c r="I13603" s="7"/>
      <c r="J13603" s="7"/>
      <c r="T13603"/>
    </row>
    <row r="13604" spans="9:20" x14ac:dyDescent="0.25">
      <c r="I13604" s="7"/>
      <c r="J13604" s="7"/>
      <c r="T13604"/>
    </row>
    <row r="13605" spans="9:20" x14ac:dyDescent="0.25">
      <c r="I13605" s="7"/>
      <c r="J13605" s="7"/>
      <c r="T13605"/>
    </row>
    <row r="13606" spans="9:20" x14ac:dyDescent="0.25">
      <c r="I13606" s="7"/>
      <c r="J13606" s="7"/>
      <c r="T13606"/>
    </row>
    <row r="13607" spans="9:20" x14ac:dyDescent="0.25">
      <c r="I13607" s="7"/>
      <c r="J13607" s="7"/>
      <c r="T13607"/>
    </row>
    <row r="13608" spans="9:20" x14ac:dyDescent="0.25">
      <c r="I13608" s="7"/>
      <c r="J13608" s="7"/>
      <c r="T13608"/>
    </row>
    <row r="13609" spans="9:20" x14ac:dyDescent="0.25">
      <c r="I13609" s="7"/>
      <c r="J13609" s="7"/>
      <c r="T13609"/>
    </row>
    <row r="13610" spans="9:20" x14ac:dyDescent="0.25">
      <c r="I13610" s="7"/>
      <c r="J13610" s="7"/>
      <c r="T13610"/>
    </row>
    <row r="13611" spans="9:20" x14ac:dyDescent="0.25">
      <c r="I13611" s="7"/>
      <c r="J13611" s="7"/>
      <c r="T13611"/>
    </row>
    <row r="13612" spans="9:20" x14ac:dyDescent="0.25">
      <c r="I13612" s="7"/>
      <c r="J13612" s="7"/>
      <c r="T13612"/>
    </row>
    <row r="13613" spans="9:20" x14ac:dyDescent="0.25">
      <c r="I13613" s="7"/>
      <c r="J13613" s="7"/>
      <c r="T13613"/>
    </row>
    <row r="13614" spans="9:20" x14ac:dyDescent="0.25">
      <c r="I13614" s="7"/>
      <c r="J13614" s="7"/>
      <c r="T13614"/>
    </row>
    <row r="13615" spans="9:20" x14ac:dyDescent="0.25">
      <c r="I13615" s="7"/>
      <c r="J13615" s="7"/>
      <c r="T13615"/>
    </row>
    <row r="13616" spans="9:20" x14ac:dyDescent="0.25">
      <c r="I13616" s="7"/>
      <c r="J13616" s="7"/>
      <c r="T13616"/>
    </row>
    <row r="13617" spans="9:20" x14ac:dyDescent="0.25">
      <c r="I13617" s="7"/>
      <c r="J13617" s="7"/>
      <c r="T13617"/>
    </row>
    <row r="13618" spans="9:20" x14ac:dyDescent="0.25">
      <c r="I13618" s="7"/>
      <c r="J13618" s="7"/>
      <c r="T13618"/>
    </row>
    <row r="13619" spans="9:20" x14ac:dyDescent="0.25">
      <c r="I13619" s="7"/>
      <c r="J13619" s="7"/>
      <c r="T13619"/>
    </row>
    <row r="13620" spans="9:20" x14ac:dyDescent="0.25">
      <c r="I13620" s="7"/>
      <c r="J13620" s="7"/>
      <c r="T13620"/>
    </row>
    <row r="13621" spans="9:20" x14ac:dyDescent="0.25">
      <c r="I13621" s="7"/>
      <c r="J13621" s="7"/>
      <c r="T13621"/>
    </row>
    <row r="13622" spans="9:20" x14ac:dyDescent="0.25">
      <c r="I13622" s="7"/>
      <c r="J13622" s="7"/>
      <c r="T13622"/>
    </row>
    <row r="13623" spans="9:20" x14ac:dyDescent="0.25">
      <c r="I13623" s="7"/>
      <c r="J13623" s="7"/>
      <c r="T13623"/>
    </row>
    <row r="13624" spans="9:20" x14ac:dyDescent="0.25">
      <c r="I13624" s="7"/>
      <c r="J13624" s="7"/>
      <c r="T13624"/>
    </row>
    <row r="13625" spans="9:20" x14ac:dyDescent="0.25">
      <c r="I13625" s="7"/>
      <c r="J13625" s="7"/>
      <c r="T13625"/>
    </row>
    <row r="13626" spans="9:20" x14ac:dyDescent="0.25">
      <c r="I13626" s="7"/>
      <c r="J13626" s="7"/>
      <c r="T13626"/>
    </row>
    <row r="13627" spans="9:20" x14ac:dyDescent="0.25">
      <c r="I13627" s="7"/>
      <c r="J13627" s="7"/>
      <c r="T13627"/>
    </row>
    <row r="13628" spans="9:20" x14ac:dyDescent="0.25">
      <c r="I13628" s="7"/>
      <c r="J13628" s="7"/>
      <c r="T13628"/>
    </row>
    <row r="13629" spans="9:20" x14ac:dyDescent="0.25">
      <c r="I13629" s="7"/>
      <c r="J13629" s="7"/>
      <c r="T13629"/>
    </row>
    <row r="13630" spans="9:20" x14ac:dyDescent="0.25">
      <c r="I13630" s="7"/>
      <c r="J13630" s="7"/>
      <c r="T13630"/>
    </row>
    <row r="13631" spans="9:20" x14ac:dyDescent="0.25">
      <c r="I13631" s="7"/>
      <c r="J13631" s="7"/>
      <c r="T13631"/>
    </row>
    <row r="13632" spans="9:20" x14ac:dyDescent="0.25">
      <c r="I13632" s="7"/>
      <c r="J13632" s="7"/>
      <c r="T13632"/>
    </row>
    <row r="13633" spans="9:20" x14ac:dyDescent="0.25">
      <c r="I13633" s="7"/>
      <c r="J13633" s="7"/>
      <c r="T13633"/>
    </row>
    <row r="13634" spans="9:20" x14ac:dyDescent="0.25">
      <c r="I13634" s="7"/>
      <c r="J13634" s="7"/>
      <c r="T13634"/>
    </row>
    <row r="13635" spans="9:20" x14ac:dyDescent="0.25">
      <c r="I13635" s="7"/>
      <c r="J13635" s="7"/>
      <c r="T13635"/>
    </row>
    <row r="13636" spans="9:20" x14ac:dyDescent="0.25">
      <c r="I13636" s="7"/>
      <c r="J13636" s="7"/>
      <c r="T13636"/>
    </row>
    <row r="13637" spans="9:20" x14ac:dyDescent="0.25">
      <c r="I13637" s="7"/>
      <c r="J13637" s="7"/>
      <c r="T13637"/>
    </row>
    <row r="13638" spans="9:20" x14ac:dyDescent="0.25">
      <c r="I13638" s="7"/>
      <c r="J13638" s="7"/>
      <c r="T13638"/>
    </row>
    <row r="13639" spans="9:20" x14ac:dyDescent="0.25">
      <c r="I13639" s="7"/>
      <c r="J13639" s="7"/>
      <c r="T13639"/>
    </row>
    <row r="13640" spans="9:20" x14ac:dyDescent="0.25">
      <c r="I13640" s="7"/>
      <c r="J13640" s="7"/>
      <c r="T13640"/>
    </row>
    <row r="13641" spans="9:20" x14ac:dyDescent="0.25">
      <c r="I13641" s="7"/>
      <c r="J13641" s="7"/>
      <c r="T13641"/>
    </row>
    <row r="13642" spans="9:20" x14ac:dyDescent="0.25">
      <c r="I13642" s="7"/>
      <c r="J13642" s="7"/>
      <c r="T13642"/>
    </row>
    <row r="13643" spans="9:20" x14ac:dyDescent="0.25">
      <c r="I13643" s="7"/>
      <c r="J13643" s="7"/>
      <c r="T13643"/>
    </row>
    <row r="13644" spans="9:20" x14ac:dyDescent="0.25">
      <c r="I13644" s="7"/>
      <c r="J13644" s="7"/>
      <c r="T13644"/>
    </row>
    <row r="13645" spans="9:20" x14ac:dyDescent="0.25">
      <c r="I13645" s="7"/>
      <c r="J13645" s="7"/>
      <c r="T13645"/>
    </row>
    <row r="13646" spans="9:20" x14ac:dyDescent="0.25">
      <c r="I13646" s="7"/>
      <c r="J13646" s="7"/>
      <c r="T13646"/>
    </row>
    <row r="13647" spans="9:20" x14ac:dyDescent="0.25">
      <c r="I13647" s="7"/>
      <c r="J13647" s="7"/>
      <c r="T13647"/>
    </row>
    <row r="13648" spans="9:20" x14ac:dyDescent="0.25">
      <c r="I13648" s="7"/>
      <c r="J13648" s="7"/>
      <c r="T13648"/>
    </row>
    <row r="13649" spans="9:20" x14ac:dyDescent="0.25">
      <c r="I13649" s="7"/>
      <c r="J13649" s="7"/>
      <c r="T13649"/>
    </row>
    <row r="13650" spans="9:20" x14ac:dyDescent="0.25">
      <c r="I13650" s="7"/>
      <c r="J13650" s="7"/>
      <c r="T13650"/>
    </row>
    <row r="13651" spans="9:20" x14ac:dyDescent="0.25">
      <c r="I13651" s="7"/>
      <c r="J13651" s="7"/>
      <c r="T13651"/>
    </row>
    <row r="13652" spans="9:20" x14ac:dyDescent="0.25">
      <c r="I13652" s="7"/>
      <c r="J13652" s="7"/>
      <c r="T13652"/>
    </row>
    <row r="13653" spans="9:20" x14ac:dyDescent="0.25">
      <c r="I13653" s="7"/>
      <c r="J13653" s="7"/>
      <c r="T13653"/>
    </row>
    <row r="13654" spans="9:20" x14ac:dyDescent="0.25">
      <c r="I13654" s="7"/>
      <c r="J13654" s="7"/>
      <c r="T13654"/>
    </row>
    <row r="13655" spans="9:20" x14ac:dyDescent="0.25">
      <c r="I13655" s="7"/>
      <c r="J13655" s="7"/>
      <c r="T13655"/>
    </row>
    <row r="13656" spans="9:20" x14ac:dyDescent="0.25">
      <c r="I13656" s="7"/>
      <c r="J13656" s="7"/>
      <c r="T13656"/>
    </row>
    <row r="13657" spans="9:20" x14ac:dyDescent="0.25">
      <c r="I13657" s="7"/>
      <c r="J13657" s="7"/>
      <c r="T13657"/>
    </row>
    <row r="13658" spans="9:20" x14ac:dyDescent="0.25">
      <c r="I13658" s="7"/>
      <c r="J13658" s="7"/>
      <c r="T13658"/>
    </row>
    <row r="13659" spans="9:20" x14ac:dyDescent="0.25">
      <c r="I13659" s="7"/>
      <c r="J13659" s="7"/>
      <c r="T13659"/>
    </row>
    <row r="13660" spans="9:20" x14ac:dyDescent="0.25">
      <c r="I13660" s="7"/>
      <c r="J13660" s="7"/>
      <c r="T13660"/>
    </row>
    <row r="13661" spans="9:20" x14ac:dyDescent="0.25">
      <c r="I13661" s="7"/>
      <c r="J13661" s="7"/>
      <c r="T13661"/>
    </row>
    <row r="13662" spans="9:20" x14ac:dyDescent="0.25">
      <c r="I13662" s="7"/>
      <c r="J13662" s="7"/>
      <c r="T13662"/>
    </row>
    <row r="13663" spans="9:20" x14ac:dyDescent="0.25">
      <c r="I13663" s="7"/>
      <c r="J13663" s="7"/>
      <c r="T13663"/>
    </row>
    <row r="13664" spans="9:20" x14ac:dyDescent="0.25">
      <c r="I13664" s="7"/>
      <c r="J13664" s="7"/>
      <c r="T13664"/>
    </row>
    <row r="13665" spans="9:20" x14ac:dyDescent="0.25">
      <c r="I13665" s="7"/>
      <c r="J13665" s="7"/>
      <c r="T13665"/>
    </row>
    <row r="13666" spans="9:20" x14ac:dyDescent="0.25">
      <c r="I13666" s="7"/>
      <c r="J13666" s="7"/>
      <c r="T13666"/>
    </row>
    <row r="13667" spans="9:20" x14ac:dyDescent="0.25">
      <c r="I13667" s="7"/>
      <c r="J13667" s="7"/>
      <c r="T13667"/>
    </row>
    <row r="13668" spans="9:20" x14ac:dyDescent="0.25">
      <c r="I13668" s="7"/>
      <c r="J13668" s="7"/>
      <c r="T13668"/>
    </row>
    <row r="13669" spans="9:20" x14ac:dyDescent="0.25">
      <c r="I13669" s="7"/>
      <c r="J13669" s="7"/>
      <c r="T13669"/>
    </row>
    <row r="13670" spans="9:20" x14ac:dyDescent="0.25">
      <c r="I13670" s="7"/>
      <c r="J13670" s="7"/>
      <c r="T13670"/>
    </row>
    <row r="13671" spans="9:20" x14ac:dyDescent="0.25">
      <c r="I13671" s="7"/>
      <c r="J13671" s="7"/>
      <c r="T13671"/>
    </row>
    <row r="13672" spans="9:20" x14ac:dyDescent="0.25">
      <c r="I13672" s="7"/>
      <c r="J13672" s="7"/>
      <c r="T13672"/>
    </row>
    <row r="13673" spans="9:20" x14ac:dyDescent="0.25">
      <c r="I13673" s="7"/>
      <c r="J13673" s="7"/>
      <c r="T13673"/>
    </row>
    <row r="13674" spans="9:20" x14ac:dyDescent="0.25">
      <c r="I13674" s="7"/>
      <c r="J13674" s="7"/>
      <c r="T13674"/>
    </row>
    <row r="13675" spans="9:20" x14ac:dyDescent="0.25">
      <c r="I13675" s="7"/>
      <c r="J13675" s="7"/>
      <c r="T13675"/>
    </row>
    <row r="13676" spans="9:20" x14ac:dyDescent="0.25">
      <c r="I13676" s="7"/>
      <c r="J13676" s="7"/>
      <c r="T13676"/>
    </row>
    <row r="13677" spans="9:20" x14ac:dyDescent="0.25">
      <c r="I13677" s="7"/>
      <c r="J13677" s="7"/>
      <c r="T13677"/>
    </row>
    <row r="13678" spans="9:20" x14ac:dyDescent="0.25">
      <c r="I13678" s="7"/>
      <c r="J13678" s="7"/>
      <c r="T13678"/>
    </row>
    <row r="13679" spans="9:20" x14ac:dyDescent="0.25">
      <c r="I13679" s="7"/>
      <c r="J13679" s="7"/>
      <c r="T13679"/>
    </row>
    <row r="13680" spans="9:20" x14ac:dyDescent="0.25">
      <c r="I13680" s="7"/>
      <c r="J13680" s="7"/>
      <c r="T13680"/>
    </row>
    <row r="13681" spans="9:20" x14ac:dyDescent="0.25">
      <c r="I13681" s="7"/>
      <c r="J13681" s="7"/>
      <c r="T13681"/>
    </row>
    <row r="13682" spans="9:20" x14ac:dyDescent="0.25">
      <c r="I13682" s="7"/>
      <c r="J13682" s="7"/>
      <c r="T13682"/>
    </row>
    <row r="13683" spans="9:20" x14ac:dyDescent="0.25">
      <c r="I13683" s="7"/>
      <c r="J13683" s="7"/>
      <c r="T13683"/>
    </row>
    <row r="13684" spans="9:20" x14ac:dyDescent="0.25">
      <c r="I13684" s="7"/>
      <c r="J13684" s="7"/>
      <c r="T13684"/>
    </row>
    <row r="13685" spans="9:20" x14ac:dyDescent="0.25">
      <c r="I13685" s="7"/>
      <c r="J13685" s="7"/>
      <c r="T13685"/>
    </row>
    <row r="13686" spans="9:20" x14ac:dyDescent="0.25">
      <c r="I13686" s="7"/>
      <c r="J13686" s="7"/>
      <c r="T13686"/>
    </row>
    <row r="13687" spans="9:20" x14ac:dyDescent="0.25">
      <c r="I13687" s="7"/>
      <c r="J13687" s="7"/>
      <c r="T13687"/>
    </row>
    <row r="13688" spans="9:20" x14ac:dyDescent="0.25">
      <c r="I13688" s="7"/>
      <c r="J13688" s="7"/>
      <c r="T13688"/>
    </row>
    <row r="13689" spans="9:20" x14ac:dyDescent="0.25">
      <c r="I13689" s="7"/>
      <c r="J13689" s="7"/>
      <c r="T13689"/>
    </row>
    <row r="13690" spans="9:20" x14ac:dyDescent="0.25">
      <c r="I13690" s="7"/>
      <c r="J13690" s="7"/>
      <c r="T13690"/>
    </row>
    <row r="13691" spans="9:20" x14ac:dyDescent="0.25">
      <c r="I13691" s="7"/>
      <c r="J13691" s="7"/>
      <c r="T13691"/>
    </row>
    <row r="13692" spans="9:20" x14ac:dyDescent="0.25">
      <c r="I13692" s="7"/>
      <c r="J13692" s="7"/>
      <c r="T13692"/>
    </row>
    <row r="13693" spans="9:20" x14ac:dyDescent="0.25">
      <c r="I13693" s="7"/>
      <c r="J13693" s="7"/>
      <c r="T13693"/>
    </row>
    <row r="13694" spans="9:20" x14ac:dyDescent="0.25">
      <c r="I13694" s="7"/>
      <c r="J13694" s="7"/>
      <c r="T13694"/>
    </row>
    <row r="13695" spans="9:20" x14ac:dyDescent="0.25">
      <c r="I13695" s="7"/>
      <c r="J13695" s="7"/>
      <c r="T13695"/>
    </row>
    <row r="13696" spans="9:20" x14ac:dyDescent="0.25">
      <c r="I13696" s="7"/>
      <c r="J13696" s="7"/>
      <c r="T13696"/>
    </row>
    <row r="13697" spans="9:20" x14ac:dyDescent="0.25">
      <c r="I13697" s="7"/>
      <c r="J13697" s="7"/>
      <c r="T13697"/>
    </row>
    <row r="13698" spans="9:20" x14ac:dyDescent="0.25">
      <c r="I13698" s="7"/>
      <c r="J13698" s="7"/>
      <c r="T13698"/>
    </row>
    <row r="13699" spans="9:20" x14ac:dyDescent="0.25">
      <c r="I13699" s="7"/>
      <c r="J13699" s="7"/>
      <c r="T13699"/>
    </row>
    <row r="13700" spans="9:20" x14ac:dyDescent="0.25">
      <c r="I13700" s="7"/>
      <c r="J13700" s="7"/>
      <c r="T13700"/>
    </row>
    <row r="13701" spans="9:20" x14ac:dyDescent="0.25">
      <c r="I13701" s="7"/>
      <c r="J13701" s="7"/>
      <c r="T13701"/>
    </row>
    <row r="13702" spans="9:20" x14ac:dyDescent="0.25">
      <c r="I13702" s="7"/>
      <c r="J13702" s="7"/>
      <c r="T13702"/>
    </row>
    <row r="13703" spans="9:20" x14ac:dyDescent="0.25">
      <c r="I13703" s="7"/>
      <c r="J13703" s="7"/>
      <c r="T13703"/>
    </row>
    <row r="13704" spans="9:20" x14ac:dyDescent="0.25">
      <c r="I13704" s="7"/>
      <c r="J13704" s="7"/>
      <c r="T13704"/>
    </row>
    <row r="13705" spans="9:20" x14ac:dyDescent="0.25">
      <c r="I13705" s="7"/>
      <c r="J13705" s="7"/>
      <c r="T13705"/>
    </row>
    <row r="13706" spans="9:20" x14ac:dyDescent="0.25">
      <c r="I13706" s="7"/>
      <c r="J13706" s="7"/>
      <c r="T13706"/>
    </row>
    <row r="13707" spans="9:20" x14ac:dyDescent="0.25">
      <c r="I13707" s="7"/>
      <c r="J13707" s="7"/>
      <c r="T13707"/>
    </row>
    <row r="13708" spans="9:20" x14ac:dyDescent="0.25">
      <c r="I13708" s="7"/>
      <c r="J13708" s="7"/>
      <c r="T13708"/>
    </row>
    <row r="13709" spans="9:20" x14ac:dyDescent="0.25">
      <c r="I13709" s="7"/>
      <c r="J13709" s="7"/>
      <c r="T13709"/>
    </row>
    <row r="13710" spans="9:20" x14ac:dyDescent="0.25">
      <c r="I13710" s="7"/>
      <c r="J13710" s="7"/>
      <c r="T13710"/>
    </row>
    <row r="13711" spans="9:20" x14ac:dyDescent="0.25">
      <c r="I13711" s="7"/>
      <c r="J13711" s="7"/>
      <c r="T13711"/>
    </row>
    <row r="13712" spans="9:20" x14ac:dyDescent="0.25">
      <c r="I13712" s="7"/>
      <c r="J13712" s="7"/>
      <c r="T13712"/>
    </row>
    <row r="13713" spans="9:20" x14ac:dyDescent="0.25">
      <c r="I13713" s="7"/>
      <c r="J13713" s="7"/>
      <c r="T13713"/>
    </row>
    <row r="13714" spans="9:20" x14ac:dyDescent="0.25">
      <c r="I13714" s="7"/>
      <c r="J13714" s="7"/>
      <c r="T13714"/>
    </row>
    <row r="13715" spans="9:20" x14ac:dyDescent="0.25">
      <c r="I13715" s="7"/>
      <c r="J13715" s="7"/>
      <c r="T13715"/>
    </row>
    <row r="13716" spans="9:20" x14ac:dyDescent="0.25">
      <c r="I13716" s="7"/>
      <c r="J13716" s="7"/>
      <c r="T13716"/>
    </row>
    <row r="13717" spans="9:20" x14ac:dyDescent="0.25">
      <c r="I13717" s="7"/>
      <c r="J13717" s="7"/>
      <c r="T13717"/>
    </row>
    <row r="13718" spans="9:20" x14ac:dyDescent="0.25">
      <c r="I13718" s="7"/>
      <c r="J13718" s="7"/>
      <c r="T13718"/>
    </row>
    <row r="13719" spans="9:20" x14ac:dyDescent="0.25">
      <c r="I13719" s="7"/>
      <c r="J13719" s="7"/>
      <c r="T13719"/>
    </row>
    <row r="13720" spans="9:20" x14ac:dyDescent="0.25">
      <c r="I13720" s="7"/>
      <c r="J13720" s="7"/>
      <c r="T13720"/>
    </row>
    <row r="13721" spans="9:20" x14ac:dyDescent="0.25">
      <c r="I13721" s="7"/>
      <c r="J13721" s="7"/>
      <c r="T13721"/>
    </row>
    <row r="13722" spans="9:20" x14ac:dyDescent="0.25">
      <c r="I13722" s="7"/>
      <c r="J13722" s="7"/>
      <c r="T13722"/>
    </row>
    <row r="13723" spans="9:20" x14ac:dyDescent="0.25">
      <c r="I13723" s="7"/>
      <c r="J13723" s="7"/>
      <c r="T13723"/>
    </row>
    <row r="13724" spans="9:20" x14ac:dyDescent="0.25">
      <c r="I13724" s="7"/>
      <c r="J13724" s="7"/>
      <c r="T13724"/>
    </row>
    <row r="13725" spans="9:20" x14ac:dyDescent="0.25">
      <c r="I13725" s="7"/>
      <c r="J13725" s="7"/>
      <c r="T13725"/>
    </row>
    <row r="13726" spans="9:20" x14ac:dyDescent="0.25">
      <c r="I13726" s="7"/>
      <c r="J13726" s="7"/>
      <c r="T13726"/>
    </row>
    <row r="13727" spans="9:20" x14ac:dyDescent="0.25">
      <c r="I13727" s="7"/>
      <c r="J13727" s="7"/>
      <c r="T13727"/>
    </row>
    <row r="13728" spans="9:20" x14ac:dyDescent="0.25">
      <c r="I13728" s="7"/>
      <c r="J13728" s="7"/>
      <c r="T13728"/>
    </row>
    <row r="13729" spans="9:20" x14ac:dyDescent="0.25">
      <c r="I13729" s="7"/>
      <c r="J13729" s="7"/>
      <c r="T13729"/>
    </row>
    <row r="13730" spans="9:20" x14ac:dyDescent="0.25">
      <c r="I13730" s="7"/>
      <c r="J13730" s="7"/>
      <c r="T13730"/>
    </row>
    <row r="13731" spans="9:20" x14ac:dyDescent="0.25">
      <c r="I13731" s="7"/>
      <c r="J13731" s="7"/>
      <c r="T13731"/>
    </row>
    <row r="13732" spans="9:20" x14ac:dyDescent="0.25">
      <c r="I13732" s="7"/>
      <c r="J13732" s="7"/>
      <c r="T13732"/>
    </row>
    <row r="13733" spans="9:20" x14ac:dyDescent="0.25">
      <c r="I13733" s="7"/>
      <c r="J13733" s="7"/>
      <c r="T13733"/>
    </row>
    <row r="13734" spans="9:20" x14ac:dyDescent="0.25">
      <c r="I13734" s="7"/>
      <c r="J13734" s="7"/>
      <c r="T13734"/>
    </row>
    <row r="13735" spans="9:20" x14ac:dyDescent="0.25">
      <c r="I13735" s="7"/>
      <c r="J13735" s="7"/>
      <c r="T13735"/>
    </row>
    <row r="13736" spans="9:20" x14ac:dyDescent="0.25">
      <c r="I13736" s="7"/>
      <c r="J13736" s="7"/>
      <c r="T13736"/>
    </row>
    <row r="13737" spans="9:20" x14ac:dyDescent="0.25">
      <c r="I13737" s="7"/>
      <c r="J13737" s="7"/>
      <c r="T13737"/>
    </row>
    <row r="13738" spans="9:20" x14ac:dyDescent="0.25">
      <c r="I13738" s="7"/>
      <c r="J13738" s="7"/>
      <c r="T13738"/>
    </row>
    <row r="13739" spans="9:20" x14ac:dyDescent="0.25">
      <c r="I13739" s="7"/>
      <c r="J13739" s="7"/>
      <c r="T13739"/>
    </row>
    <row r="13740" spans="9:20" x14ac:dyDescent="0.25">
      <c r="I13740" s="7"/>
      <c r="J13740" s="7"/>
      <c r="T13740"/>
    </row>
    <row r="13741" spans="9:20" x14ac:dyDescent="0.25">
      <c r="I13741" s="7"/>
      <c r="J13741" s="7"/>
      <c r="T13741"/>
    </row>
    <row r="13742" spans="9:20" x14ac:dyDescent="0.25">
      <c r="I13742" s="7"/>
      <c r="J13742" s="7"/>
      <c r="T13742"/>
    </row>
    <row r="13743" spans="9:20" x14ac:dyDescent="0.25">
      <c r="I13743" s="7"/>
      <c r="J13743" s="7"/>
      <c r="T13743"/>
    </row>
    <row r="13744" spans="9:20" x14ac:dyDescent="0.25">
      <c r="I13744" s="7"/>
      <c r="J13744" s="7"/>
      <c r="T13744"/>
    </row>
    <row r="13745" spans="9:20" x14ac:dyDescent="0.25">
      <c r="I13745" s="7"/>
      <c r="J13745" s="7"/>
      <c r="T13745"/>
    </row>
    <row r="13746" spans="9:20" x14ac:dyDescent="0.25">
      <c r="I13746" s="7"/>
      <c r="J13746" s="7"/>
      <c r="T13746"/>
    </row>
    <row r="13747" spans="9:20" x14ac:dyDescent="0.25">
      <c r="I13747" s="7"/>
      <c r="J13747" s="7"/>
      <c r="T13747"/>
    </row>
    <row r="13748" spans="9:20" x14ac:dyDescent="0.25">
      <c r="I13748" s="7"/>
      <c r="J13748" s="7"/>
      <c r="T13748"/>
    </row>
    <row r="13749" spans="9:20" x14ac:dyDescent="0.25">
      <c r="I13749" s="7"/>
      <c r="J13749" s="7"/>
      <c r="T13749"/>
    </row>
    <row r="13750" spans="9:20" x14ac:dyDescent="0.25">
      <c r="I13750" s="7"/>
      <c r="J13750" s="7"/>
      <c r="T13750"/>
    </row>
    <row r="13751" spans="9:20" x14ac:dyDescent="0.25">
      <c r="I13751" s="7"/>
      <c r="J13751" s="7"/>
      <c r="T13751"/>
    </row>
    <row r="13752" spans="9:20" x14ac:dyDescent="0.25">
      <c r="I13752" s="7"/>
      <c r="J13752" s="7"/>
      <c r="T13752"/>
    </row>
    <row r="13753" spans="9:20" x14ac:dyDescent="0.25">
      <c r="I13753" s="7"/>
      <c r="J13753" s="7"/>
      <c r="T13753"/>
    </row>
    <row r="13754" spans="9:20" x14ac:dyDescent="0.25">
      <c r="I13754" s="7"/>
      <c r="J13754" s="7"/>
      <c r="T13754"/>
    </row>
    <row r="13755" spans="9:20" x14ac:dyDescent="0.25">
      <c r="I13755" s="7"/>
      <c r="J13755" s="7"/>
      <c r="T13755"/>
    </row>
    <row r="13756" spans="9:20" x14ac:dyDescent="0.25">
      <c r="I13756" s="7"/>
      <c r="J13756" s="7"/>
      <c r="T13756"/>
    </row>
    <row r="13757" spans="9:20" x14ac:dyDescent="0.25">
      <c r="I13757" s="7"/>
      <c r="J13757" s="7"/>
      <c r="T13757"/>
    </row>
    <row r="13758" spans="9:20" x14ac:dyDescent="0.25">
      <c r="I13758" s="7"/>
      <c r="J13758" s="7"/>
      <c r="T13758"/>
    </row>
    <row r="13759" spans="9:20" x14ac:dyDescent="0.25">
      <c r="I13759" s="7"/>
      <c r="J13759" s="7"/>
      <c r="T13759"/>
    </row>
    <row r="13760" spans="9:20" x14ac:dyDescent="0.25">
      <c r="I13760" s="7"/>
      <c r="J13760" s="7"/>
      <c r="T13760"/>
    </row>
    <row r="13761" spans="9:20" x14ac:dyDescent="0.25">
      <c r="I13761" s="7"/>
      <c r="J13761" s="7"/>
      <c r="T13761"/>
    </row>
    <row r="13762" spans="9:20" x14ac:dyDescent="0.25">
      <c r="I13762" s="7"/>
      <c r="J13762" s="7"/>
      <c r="T13762"/>
    </row>
    <row r="13763" spans="9:20" x14ac:dyDescent="0.25">
      <c r="I13763" s="7"/>
      <c r="J13763" s="7"/>
      <c r="T13763"/>
    </row>
    <row r="13764" spans="9:20" x14ac:dyDescent="0.25">
      <c r="I13764" s="7"/>
      <c r="J13764" s="7"/>
      <c r="T13764"/>
    </row>
    <row r="13765" spans="9:20" x14ac:dyDescent="0.25">
      <c r="I13765" s="7"/>
      <c r="J13765" s="7"/>
      <c r="T13765"/>
    </row>
    <row r="13766" spans="9:20" x14ac:dyDescent="0.25">
      <c r="I13766" s="7"/>
      <c r="J13766" s="7"/>
      <c r="T13766"/>
    </row>
    <row r="13767" spans="9:20" x14ac:dyDescent="0.25">
      <c r="I13767" s="7"/>
      <c r="J13767" s="7"/>
      <c r="T13767"/>
    </row>
    <row r="13768" spans="9:20" x14ac:dyDescent="0.25">
      <c r="I13768" s="7"/>
      <c r="J13768" s="7"/>
      <c r="T13768"/>
    </row>
    <row r="13769" spans="9:20" x14ac:dyDescent="0.25">
      <c r="I13769" s="7"/>
      <c r="J13769" s="7"/>
      <c r="T13769"/>
    </row>
    <row r="13770" spans="9:20" x14ac:dyDescent="0.25">
      <c r="I13770" s="7"/>
      <c r="J13770" s="7"/>
      <c r="T13770"/>
    </row>
    <row r="13771" spans="9:20" x14ac:dyDescent="0.25">
      <c r="I13771" s="7"/>
      <c r="J13771" s="7"/>
      <c r="T13771"/>
    </row>
    <row r="13772" spans="9:20" x14ac:dyDescent="0.25">
      <c r="I13772" s="7"/>
      <c r="J13772" s="7"/>
      <c r="T13772"/>
    </row>
    <row r="13773" spans="9:20" x14ac:dyDescent="0.25">
      <c r="I13773" s="7"/>
      <c r="J13773" s="7"/>
      <c r="T13773"/>
    </row>
    <row r="13774" spans="9:20" x14ac:dyDescent="0.25">
      <c r="I13774" s="7"/>
      <c r="J13774" s="7"/>
      <c r="T13774"/>
    </row>
    <row r="13775" spans="9:20" x14ac:dyDescent="0.25">
      <c r="I13775" s="7"/>
      <c r="J13775" s="7"/>
      <c r="T13775"/>
    </row>
    <row r="13776" spans="9:20" x14ac:dyDescent="0.25">
      <c r="I13776" s="7"/>
      <c r="J13776" s="7"/>
      <c r="T13776"/>
    </row>
    <row r="13777" spans="9:20" x14ac:dyDescent="0.25">
      <c r="I13777" s="7"/>
      <c r="J13777" s="7"/>
      <c r="T13777"/>
    </row>
    <row r="13778" spans="9:20" x14ac:dyDescent="0.25">
      <c r="I13778" s="7"/>
      <c r="J13778" s="7"/>
      <c r="T13778"/>
    </row>
    <row r="13779" spans="9:20" x14ac:dyDescent="0.25">
      <c r="I13779" s="7"/>
      <c r="J13779" s="7"/>
      <c r="T13779"/>
    </row>
    <row r="13780" spans="9:20" x14ac:dyDescent="0.25">
      <c r="I13780" s="7"/>
      <c r="J13780" s="7"/>
      <c r="T13780"/>
    </row>
    <row r="13781" spans="9:20" x14ac:dyDescent="0.25">
      <c r="I13781" s="7"/>
      <c r="J13781" s="7"/>
      <c r="T13781"/>
    </row>
    <row r="13782" spans="9:20" x14ac:dyDescent="0.25">
      <c r="I13782" s="7"/>
      <c r="J13782" s="7"/>
      <c r="T13782"/>
    </row>
    <row r="13783" spans="9:20" x14ac:dyDescent="0.25">
      <c r="I13783" s="7"/>
      <c r="J13783" s="7"/>
      <c r="T13783"/>
    </row>
    <row r="13784" spans="9:20" x14ac:dyDescent="0.25">
      <c r="I13784" s="7"/>
      <c r="J13784" s="7"/>
      <c r="T13784"/>
    </row>
    <row r="13785" spans="9:20" x14ac:dyDescent="0.25">
      <c r="I13785" s="7"/>
      <c r="J13785" s="7"/>
      <c r="T13785"/>
    </row>
    <row r="13786" spans="9:20" x14ac:dyDescent="0.25">
      <c r="I13786" s="7"/>
      <c r="J13786" s="7"/>
      <c r="T13786"/>
    </row>
    <row r="13787" spans="9:20" x14ac:dyDescent="0.25">
      <c r="I13787" s="7"/>
      <c r="J13787" s="7"/>
      <c r="T13787"/>
    </row>
    <row r="13788" spans="9:20" x14ac:dyDescent="0.25">
      <c r="I13788" s="7"/>
      <c r="J13788" s="7"/>
      <c r="T13788"/>
    </row>
    <row r="13789" spans="9:20" x14ac:dyDescent="0.25">
      <c r="I13789" s="7"/>
      <c r="J13789" s="7"/>
      <c r="T13789"/>
    </row>
    <row r="13790" spans="9:20" x14ac:dyDescent="0.25">
      <c r="I13790" s="7"/>
      <c r="J13790" s="7"/>
      <c r="T13790"/>
    </row>
    <row r="13791" spans="9:20" x14ac:dyDescent="0.25">
      <c r="I13791" s="7"/>
      <c r="J13791" s="7"/>
      <c r="T13791"/>
    </row>
    <row r="13792" spans="9:20" x14ac:dyDescent="0.25">
      <c r="I13792" s="7"/>
      <c r="J13792" s="7"/>
      <c r="T13792"/>
    </row>
    <row r="13793" spans="9:20" x14ac:dyDescent="0.25">
      <c r="I13793" s="7"/>
      <c r="J13793" s="7"/>
      <c r="T13793"/>
    </row>
    <row r="13794" spans="9:20" x14ac:dyDescent="0.25">
      <c r="I13794" s="7"/>
      <c r="J13794" s="7"/>
      <c r="T13794"/>
    </row>
    <row r="13795" spans="9:20" x14ac:dyDescent="0.25">
      <c r="I13795" s="7"/>
      <c r="J13795" s="7"/>
      <c r="T13795"/>
    </row>
    <row r="13796" spans="9:20" x14ac:dyDescent="0.25">
      <c r="I13796" s="7"/>
      <c r="J13796" s="7"/>
      <c r="T13796"/>
    </row>
    <row r="13797" spans="9:20" x14ac:dyDescent="0.25">
      <c r="I13797" s="7"/>
      <c r="J13797" s="7"/>
      <c r="T13797"/>
    </row>
    <row r="13798" spans="9:20" x14ac:dyDescent="0.25">
      <c r="I13798" s="7"/>
      <c r="J13798" s="7"/>
      <c r="T13798"/>
    </row>
    <row r="13799" spans="9:20" x14ac:dyDescent="0.25">
      <c r="I13799" s="7"/>
      <c r="J13799" s="7"/>
      <c r="T13799"/>
    </row>
    <row r="13800" spans="9:20" x14ac:dyDescent="0.25">
      <c r="I13800" s="7"/>
      <c r="J13800" s="7"/>
      <c r="T13800"/>
    </row>
    <row r="13801" spans="9:20" x14ac:dyDescent="0.25">
      <c r="I13801" s="7"/>
      <c r="J13801" s="7"/>
      <c r="T13801"/>
    </row>
    <row r="13802" spans="9:20" x14ac:dyDescent="0.25">
      <c r="I13802" s="7"/>
      <c r="J13802" s="7"/>
      <c r="T13802"/>
    </row>
    <row r="13803" spans="9:20" x14ac:dyDescent="0.25">
      <c r="I13803" s="7"/>
      <c r="J13803" s="7"/>
      <c r="T13803"/>
    </row>
    <row r="13804" spans="9:20" x14ac:dyDescent="0.25">
      <c r="I13804" s="7"/>
      <c r="J13804" s="7"/>
      <c r="T13804"/>
    </row>
    <row r="13805" spans="9:20" x14ac:dyDescent="0.25">
      <c r="I13805" s="7"/>
      <c r="J13805" s="7"/>
      <c r="T13805"/>
    </row>
    <row r="13806" spans="9:20" x14ac:dyDescent="0.25">
      <c r="I13806" s="7"/>
      <c r="J13806" s="7"/>
      <c r="T13806"/>
    </row>
    <row r="13807" spans="9:20" x14ac:dyDescent="0.25">
      <c r="I13807" s="7"/>
      <c r="J13807" s="7"/>
      <c r="T13807"/>
    </row>
    <row r="13808" spans="9:20" x14ac:dyDescent="0.25">
      <c r="I13808" s="7"/>
      <c r="J13808" s="7"/>
      <c r="T13808"/>
    </row>
    <row r="13809" spans="9:20" x14ac:dyDescent="0.25">
      <c r="I13809" s="7"/>
      <c r="J13809" s="7"/>
      <c r="T13809"/>
    </row>
    <row r="13810" spans="9:20" x14ac:dyDescent="0.25">
      <c r="I13810" s="7"/>
      <c r="J13810" s="7"/>
      <c r="T13810"/>
    </row>
    <row r="13811" spans="9:20" x14ac:dyDescent="0.25">
      <c r="I13811" s="7"/>
      <c r="J13811" s="7"/>
      <c r="T13811"/>
    </row>
    <row r="13812" spans="9:20" x14ac:dyDescent="0.25">
      <c r="I13812" s="7"/>
      <c r="J13812" s="7"/>
      <c r="T13812"/>
    </row>
    <row r="13813" spans="9:20" x14ac:dyDescent="0.25">
      <c r="I13813" s="7"/>
      <c r="J13813" s="7"/>
      <c r="T13813"/>
    </row>
    <row r="13814" spans="9:20" x14ac:dyDescent="0.25">
      <c r="I13814" s="7"/>
      <c r="J13814" s="7"/>
      <c r="T13814"/>
    </row>
    <row r="13815" spans="9:20" x14ac:dyDescent="0.25">
      <c r="I13815" s="7"/>
      <c r="J13815" s="7"/>
      <c r="T13815"/>
    </row>
    <row r="13816" spans="9:20" x14ac:dyDescent="0.25">
      <c r="I13816" s="7"/>
      <c r="J13816" s="7"/>
      <c r="T13816"/>
    </row>
    <row r="13817" spans="9:20" x14ac:dyDescent="0.25">
      <c r="I13817" s="7"/>
      <c r="J13817" s="7"/>
      <c r="T13817"/>
    </row>
    <row r="13818" spans="9:20" x14ac:dyDescent="0.25">
      <c r="I13818" s="7"/>
      <c r="J13818" s="7"/>
      <c r="T13818"/>
    </row>
    <row r="13819" spans="9:20" x14ac:dyDescent="0.25">
      <c r="I13819" s="7"/>
      <c r="J13819" s="7"/>
      <c r="T13819"/>
    </row>
    <row r="13820" spans="9:20" x14ac:dyDescent="0.25">
      <c r="I13820" s="7"/>
      <c r="J13820" s="7"/>
      <c r="T13820"/>
    </row>
    <row r="13821" spans="9:20" x14ac:dyDescent="0.25">
      <c r="I13821" s="7"/>
      <c r="J13821" s="7"/>
      <c r="T13821"/>
    </row>
    <row r="13822" spans="9:20" x14ac:dyDescent="0.25">
      <c r="I13822" s="7"/>
      <c r="J13822" s="7"/>
      <c r="T13822"/>
    </row>
    <row r="13823" spans="9:20" x14ac:dyDescent="0.25">
      <c r="I13823" s="7"/>
      <c r="J13823" s="7"/>
      <c r="T13823"/>
    </row>
    <row r="13824" spans="9:20" x14ac:dyDescent="0.25">
      <c r="I13824" s="7"/>
      <c r="J13824" s="7"/>
      <c r="T13824"/>
    </row>
    <row r="13825" spans="9:20" x14ac:dyDescent="0.25">
      <c r="I13825" s="7"/>
      <c r="J13825" s="7"/>
      <c r="T13825"/>
    </row>
    <row r="13826" spans="9:20" x14ac:dyDescent="0.25">
      <c r="I13826" s="7"/>
      <c r="J13826" s="7"/>
      <c r="T13826"/>
    </row>
    <row r="13827" spans="9:20" x14ac:dyDescent="0.25">
      <c r="I13827" s="7"/>
      <c r="J13827" s="7"/>
      <c r="T13827"/>
    </row>
    <row r="13828" spans="9:20" x14ac:dyDescent="0.25">
      <c r="I13828" s="7"/>
      <c r="J13828" s="7"/>
      <c r="T13828"/>
    </row>
    <row r="13829" spans="9:20" x14ac:dyDescent="0.25">
      <c r="I13829" s="7"/>
      <c r="J13829" s="7"/>
      <c r="T13829"/>
    </row>
    <row r="13830" spans="9:20" x14ac:dyDescent="0.25">
      <c r="I13830" s="7"/>
      <c r="J13830" s="7"/>
      <c r="T13830"/>
    </row>
    <row r="13831" spans="9:20" x14ac:dyDescent="0.25">
      <c r="I13831" s="7"/>
      <c r="J13831" s="7"/>
      <c r="T13831"/>
    </row>
    <row r="13832" spans="9:20" x14ac:dyDescent="0.25">
      <c r="I13832" s="7"/>
      <c r="J13832" s="7"/>
      <c r="T13832"/>
    </row>
    <row r="13833" spans="9:20" x14ac:dyDescent="0.25">
      <c r="I13833" s="7"/>
      <c r="J13833" s="7"/>
      <c r="T13833"/>
    </row>
    <row r="13834" spans="9:20" x14ac:dyDescent="0.25">
      <c r="I13834" s="7"/>
      <c r="J13834" s="7"/>
      <c r="T13834"/>
    </row>
    <row r="13835" spans="9:20" x14ac:dyDescent="0.25">
      <c r="I13835" s="7"/>
      <c r="J13835" s="7"/>
      <c r="T13835"/>
    </row>
    <row r="13836" spans="9:20" x14ac:dyDescent="0.25">
      <c r="I13836" s="7"/>
      <c r="J13836" s="7"/>
      <c r="T13836"/>
    </row>
    <row r="13837" spans="9:20" x14ac:dyDescent="0.25">
      <c r="I13837" s="7"/>
      <c r="J13837" s="7"/>
      <c r="T13837"/>
    </row>
    <row r="13838" spans="9:20" x14ac:dyDescent="0.25">
      <c r="I13838" s="7"/>
      <c r="J13838" s="7"/>
      <c r="T13838"/>
    </row>
    <row r="13839" spans="9:20" x14ac:dyDescent="0.25">
      <c r="I13839" s="7"/>
      <c r="J13839" s="7"/>
      <c r="T13839"/>
    </row>
    <row r="13840" spans="9:20" x14ac:dyDescent="0.25">
      <c r="I13840" s="7"/>
      <c r="J13840" s="7"/>
      <c r="T13840"/>
    </row>
    <row r="13841" spans="9:20" x14ac:dyDescent="0.25">
      <c r="I13841" s="7"/>
      <c r="J13841" s="7"/>
      <c r="T13841"/>
    </row>
    <row r="13842" spans="9:20" x14ac:dyDescent="0.25">
      <c r="I13842" s="7"/>
      <c r="J13842" s="7"/>
      <c r="T13842"/>
    </row>
    <row r="13843" spans="9:20" x14ac:dyDescent="0.25">
      <c r="I13843" s="7"/>
      <c r="J13843" s="7"/>
      <c r="T13843"/>
    </row>
    <row r="13844" spans="9:20" x14ac:dyDescent="0.25">
      <c r="I13844" s="7"/>
      <c r="J13844" s="7"/>
      <c r="T13844"/>
    </row>
    <row r="13845" spans="9:20" x14ac:dyDescent="0.25">
      <c r="I13845" s="7"/>
      <c r="J13845" s="7"/>
      <c r="T13845"/>
    </row>
    <row r="13846" spans="9:20" x14ac:dyDescent="0.25">
      <c r="I13846" s="7"/>
      <c r="J13846" s="7"/>
      <c r="T13846"/>
    </row>
    <row r="13847" spans="9:20" x14ac:dyDescent="0.25">
      <c r="I13847" s="7"/>
      <c r="J13847" s="7"/>
      <c r="T13847"/>
    </row>
    <row r="13848" spans="9:20" x14ac:dyDescent="0.25">
      <c r="I13848" s="7"/>
      <c r="J13848" s="7"/>
      <c r="T13848"/>
    </row>
    <row r="13849" spans="9:20" x14ac:dyDescent="0.25">
      <c r="I13849" s="7"/>
      <c r="J13849" s="7"/>
      <c r="T13849"/>
    </row>
    <row r="13850" spans="9:20" x14ac:dyDescent="0.25">
      <c r="I13850" s="7"/>
      <c r="J13850" s="7"/>
      <c r="T13850"/>
    </row>
    <row r="13851" spans="9:20" x14ac:dyDescent="0.25">
      <c r="I13851" s="7"/>
      <c r="J13851" s="7"/>
      <c r="T13851"/>
    </row>
    <row r="13852" spans="9:20" x14ac:dyDescent="0.25">
      <c r="I13852" s="7"/>
      <c r="J13852" s="7"/>
      <c r="T13852"/>
    </row>
    <row r="13853" spans="9:20" x14ac:dyDescent="0.25">
      <c r="I13853" s="7"/>
      <c r="J13853" s="7"/>
      <c r="T13853"/>
    </row>
    <row r="13854" spans="9:20" x14ac:dyDescent="0.25">
      <c r="I13854" s="7"/>
      <c r="J13854" s="7"/>
      <c r="T13854"/>
    </row>
    <row r="13855" spans="9:20" x14ac:dyDescent="0.25">
      <c r="I13855" s="7"/>
      <c r="J13855" s="7"/>
      <c r="T13855"/>
    </row>
    <row r="13856" spans="9:20" x14ac:dyDescent="0.25">
      <c r="I13856" s="7"/>
      <c r="J13856" s="7"/>
      <c r="T13856"/>
    </row>
    <row r="13857" spans="9:20" x14ac:dyDescent="0.25">
      <c r="I13857" s="7"/>
      <c r="J13857" s="7"/>
      <c r="T13857"/>
    </row>
    <row r="13858" spans="9:20" x14ac:dyDescent="0.25">
      <c r="I13858" s="7"/>
      <c r="J13858" s="7"/>
      <c r="T13858"/>
    </row>
    <row r="13859" spans="9:20" x14ac:dyDescent="0.25">
      <c r="I13859" s="7"/>
      <c r="J13859" s="7"/>
      <c r="T13859"/>
    </row>
    <row r="13860" spans="9:20" x14ac:dyDescent="0.25">
      <c r="I13860" s="7"/>
      <c r="J13860" s="7"/>
      <c r="T13860"/>
    </row>
    <row r="13861" spans="9:20" x14ac:dyDescent="0.25">
      <c r="I13861" s="7"/>
      <c r="J13861" s="7"/>
      <c r="T13861"/>
    </row>
    <row r="13862" spans="9:20" x14ac:dyDescent="0.25">
      <c r="I13862" s="7"/>
      <c r="J13862" s="7"/>
      <c r="T13862"/>
    </row>
    <row r="13863" spans="9:20" x14ac:dyDescent="0.25">
      <c r="I13863" s="7"/>
      <c r="J13863" s="7"/>
      <c r="T13863"/>
    </row>
    <row r="13864" spans="9:20" x14ac:dyDescent="0.25">
      <c r="I13864" s="7"/>
      <c r="J13864" s="7"/>
      <c r="T13864"/>
    </row>
    <row r="13865" spans="9:20" x14ac:dyDescent="0.25">
      <c r="I13865" s="7"/>
      <c r="J13865" s="7"/>
      <c r="T13865"/>
    </row>
    <row r="13866" spans="9:20" x14ac:dyDescent="0.25">
      <c r="I13866" s="7"/>
      <c r="J13866" s="7"/>
      <c r="T13866"/>
    </row>
    <row r="13867" spans="9:20" x14ac:dyDescent="0.25">
      <c r="I13867" s="7"/>
      <c r="J13867" s="7"/>
      <c r="T13867"/>
    </row>
    <row r="13868" spans="9:20" x14ac:dyDescent="0.25">
      <c r="I13868" s="7"/>
      <c r="J13868" s="7"/>
      <c r="T13868"/>
    </row>
    <row r="13869" spans="9:20" x14ac:dyDescent="0.25">
      <c r="I13869" s="7"/>
      <c r="J13869" s="7"/>
      <c r="T13869"/>
    </row>
    <row r="13870" spans="9:20" x14ac:dyDescent="0.25">
      <c r="I13870" s="7"/>
      <c r="J13870" s="7"/>
      <c r="T13870"/>
    </row>
    <row r="13871" spans="9:20" x14ac:dyDescent="0.25">
      <c r="I13871" s="7"/>
      <c r="J13871" s="7"/>
      <c r="T13871"/>
    </row>
    <row r="13872" spans="9:20" x14ac:dyDescent="0.25">
      <c r="I13872" s="7"/>
      <c r="J13872" s="7"/>
      <c r="T13872"/>
    </row>
    <row r="13873" spans="9:20" x14ac:dyDescent="0.25">
      <c r="I13873" s="7"/>
      <c r="J13873" s="7"/>
      <c r="T13873"/>
    </row>
    <row r="13874" spans="9:20" x14ac:dyDescent="0.25">
      <c r="I13874" s="7"/>
      <c r="J13874" s="7"/>
      <c r="T13874"/>
    </row>
    <row r="13875" spans="9:20" x14ac:dyDescent="0.25">
      <c r="I13875" s="7"/>
      <c r="J13875" s="7"/>
      <c r="T13875"/>
    </row>
    <row r="13876" spans="9:20" x14ac:dyDescent="0.25">
      <c r="I13876" s="7"/>
      <c r="J13876" s="7"/>
      <c r="T13876"/>
    </row>
    <row r="13877" spans="9:20" x14ac:dyDescent="0.25">
      <c r="I13877" s="7"/>
      <c r="J13877" s="7"/>
      <c r="T13877"/>
    </row>
    <row r="13878" spans="9:20" x14ac:dyDescent="0.25">
      <c r="I13878" s="7"/>
      <c r="J13878" s="7"/>
      <c r="T13878"/>
    </row>
    <row r="13879" spans="9:20" x14ac:dyDescent="0.25">
      <c r="I13879" s="7"/>
      <c r="J13879" s="7"/>
      <c r="T13879"/>
    </row>
    <row r="13880" spans="9:20" x14ac:dyDescent="0.25">
      <c r="I13880" s="7"/>
      <c r="J13880" s="7"/>
      <c r="T13880"/>
    </row>
    <row r="13881" spans="9:20" x14ac:dyDescent="0.25">
      <c r="I13881" s="7"/>
      <c r="J13881" s="7"/>
      <c r="T13881"/>
    </row>
    <row r="13882" spans="9:20" x14ac:dyDescent="0.25">
      <c r="I13882" s="7"/>
      <c r="J13882" s="7"/>
      <c r="T13882"/>
    </row>
    <row r="13883" spans="9:20" x14ac:dyDescent="0.25">
      <c r="I13883" s="7"/>
      <c r="J13883" s="7"/>
      <c r="T13883"/>
    </row>
    <row r="13884" spans="9:20" x14ac:dyDescent="0.25">
      <c r="I13884" s="7"/>
      <c r="J13884" s="7"/>
      <c r="T13884"/>
    </row>
    <row r="13885" spans="9:20" x14ac:dyDescent="0.25">
      <c r="I13885" s="7"/>
      <c r="J13885" s="7"/>
      <c r="T13885"/>
    </row>
    <row r="13886" spans="9:20" x14ac:dyDescent="0.25">
      <c r="I13886" s="7"/>
      <c r="J13886" s="7"/>
      <c r="T13886"/>
    </row>
    <row r="13887" spans="9:20" x14ac:dyDescent="0.25">
      <c r="I13887" s="7"/>
      <c r="J13887" s="7"/>
      <c r="T13887"/>
    </row>
    <row r="13888" spans="9:20" x14ac:dyDescent="0.25">
      <c r="I13888" s="7"/>
      <c r="J13888" s="7"/>
      <c r="T13888"/>
    </row>
    <row r="13889" spans="9:20" x14ac:dyDescent="0.25">
      <c r="I13889" s="7"/>
      <c r="J13889" s="7"/>
      <c r="T13889"/>
    </row>
    <row r="13890" spans="9:20" x14ac:dyDescent="0.25">
      <c r="I13890" s="7"/>
      <c r="J13890" s="7"/>
      <c r="T13890"/>
    </row>
    <row r="13891" spans="9:20" x14ac:dyDescent="0.25">
      <c r="I13891" s="7"/>
      <c r="J13891" s="7"/>
      <c r="T13891"/>
    </row>
    <row r="13892" spans="9:20" x14ac:dyDescent="0.25">
      <c r="I13892" s="7"/>
      <c r="J13892" s="7"/>
      <c r="T13892"/>
    </row>
    <row r="13893" spans="9:20" x14ac:dyDescent="0.25">
      <c r="I13893" s="7"/>
      <c r="J13893" s="7"/>
      <c r="T13893"/>
    </row>
    <row r="13894" spans="9:20" x14ac:dyDescent="0.25">
      <c r="I13894" s="7"/>
      <c r="J13894" s="7"/>
      <c r="T13894"/>
    </row>
    <row r="13895" spans="9:20" x14ac:dyDescent="0.25">
      <c r="I13895" s="7"/>
      <c r="J13895" s="7"/>
      <c r="T13895"/>
    </row>
    <row r="13896" spans="9:20" x14ac:dyDescent="0.25">
      <c r="I13896" s="7"/>
      <c r="J13896" s="7"/>
      <c r="T13896"/>
    </row>
    <row r="13897" spans="9:20" x14ac:dyDescent="0.25">
      <c r="I13897" s="7"/>
      <c r="J13897" s="7"/>
      <c r="T13897"/>
    </row>
    <row r="13898" spans="9:20" x14ac:dyDescent="0.25">
      <c r="I13898" s="7"/>
      <c r="J13898" s="7"/>
      <c r="T13898"/>
    </row>
    <row r="13899" spans="9:20" x14ac:dyDescent="0.25">
      <c r="I13899" s="7"/>
      <c r="J13899" s="7"/>
      <c r="T13899"/>
    </row>
    <row r="13900" spans="9:20" x14ac:dyDescent="0.25">
      <c r="I13900" s="7"/>
      <c r="J13900" s="7"/>
      <c r="T13900"/>
    </row>
    <row r="13901" spans="9:20" x14ac:dyDescent="0.25">
      <c r="I13901" s="7"/>
      <c r="J13901" s="7"/>
      <c r="T13901"/>
    </row>
    <row r="13902" spans="9:20" x14ac:dyDescent="0.25">
      <c r="I13902" s="7"/>
      <c r="J13902" s="7"/>
      <c r="T13902"/>
    </row>
    <row r="13903" spans="9:20" x14ac:dyDescent="0.25">
      <c r="I13903" s="7"/>
      <c r="J13903" s="7"/>
      <c r="T13903"/>
    </row>
    <row r="13904" spans="9:20" x14ac:dyDescent="0.25">
      <c r="I13904" s="7"/>
      <c r="J13904" s="7"/>
      <c r="T13904"/>
    </row>
    <row r="13905" spans="9:20" x14ac:dyDescent="0.25">
      <c r="I13905" s="7"/>
      <c r="J13905" s="7"/>
      <c r="T13905"/>
    </row>
    <row r="13906" spans="9:20" x14ac:dyDescent="0.25">
      <c r="I13906" s="7"/>
      <c r="J13906" s="7"/>
      <c r="T13906"/>
    </row>
    <row r="13907" spans="9:20" x14ac:dyDescent="0.25">
      <c r="I13907" s="7"/>
      <c r="J13907" s="7"/>
      <c r="T13907"/>
    </row>
    <row r="13908" spans="9:20" x14ac:dyDescent="0.25">
      <c r="I13908" s="7"/>
      <c r="J13908" s="7"/>
      <c r="T13908"/>
    </row>
    <row r="13909" spans="9:20" x14ac:dyDescent="0.25">
      <c r="I13909" s="7"/>
      <c r="J13909" s="7"/>
      <c r="T13909"/>
    </row>
    <row r="13910" spans="9:20" x14ac:dyDescent="0.25">
      <c r="I13910" s="7"/>
      <c r="J13910" s="7"/>
      <c r="T13910"/>
    </row>
    <row r="13911" spans="9:20" x14ac:dyDescent="0.25">
      <c r="I13911" s="7"/>
      <c r="J13911" s="7"/>
      <c r="T13911"/>
    </row>
    <row r="13912" spans="9:20" x14ac:dyDescent="0.25">
      <c r="I13912" s="7"/>
      <c r="J13912" s="7"/>
      <c r="T13912"/>
    </row>
    <row r="13913" spans="9:20" x14ac:dyDescent="0.25">
      <c r="I13913" s="7"/>
      <c r="J13913" s="7"/>
      <c r="T13913"/>
    </row>
    <row r="13914" spans="9:20" x14ac:dyDescent="0.25">
      <c r="I13914" s="7"/>
      <c r="J13914" s="7"/>
      <c r="T13914"/>
    </row>
    <row r="13915" spans="9:20" x14ac:dyDescent="0.25">
      <c r="I13915" s="7"/>
      <c r="J13915" s="7"/>
      <c r="T13915"/>
    </row>
    <row r="13916" spans="9:20" x14ac:dyDescent="0.25">
      <c r="I13916" s="7"/>
      <c r="J13916" s="7"/>
      <c r="T13916"/>
    </row>
    <row r="13917" spans="9:20" x14ac:dyDescent="0.25">
      <c r="I13917" s="7"/>
      <c r="J13917" s="7"/>
      <c r="T13917"/>
    </row>
    <row r="13918" spans="9:20" x14ac:dyDescent="0.25">
      <c r="I13918" s="7"/>
      <c r="J13918" s="7"/>
      <c r="T13918"/>
    </row>
    <row r="13919" spans="9:20" x14ac:dyDescent="0.25">
      <c r="I13919" s="7"/>
      <c r="J13919" s="7"/>
      <c r="T13919"/>
    </row>
    <row r="13920" spans="9:20" x14ac:dyDescent="0.25">
      <c r="I13920" s="7"/>
      <c r="J13920" s="7"/>
      <c r="T13920"/>
    </row>
    <row r="13921" spans="9:20" x14ac:dyDescent="0.25">
      <c r="I13921" s="7"/>
      <c r="J13921" s="7"/>
      <c r="T13921"/>
    </row>
    <row r="13922" spans="9:20" x14ac:dyDescent="0.25">
      <c r="I13922" s="7"/>
      <c r="J13922" s="7"/>
      <c r="T13922"/>
    </row>
    <row r="13923" spans="9:20" x14ac:dyDescent="0.25">
      <c r="I13923" s="7"/>
      <c r="J13923" s="7"/>
      <c r="T13923"/>
    </row>
    <row r="13924" spans="9:20" x14ac:dyDescent="0.25">
      <c r="I13924" s="7"/>
      <c r="J13924" s="7"/>
      <c r="T13924"/>
    </row>
    <row r="13925" spans="9:20" x14ac:dyDescent="0.25">
      <c r="I13925" s="7"/>
      <c r="J13925" s="7"/>
      <c r="T13925"/>
    </row>
    <row r="13926" spans="9:20" x14ac:dyDescent="0.25">
      <c r="I13926" s="7"/>
      <c r="J13926" s="7"/>
      <c r="T13926"/>
    </row>
    <row r="13927" spans="9:20" x14ac:dyDescent="0.25">
      <c r="I13927" s="7"/>
      <c r="J13927" s="7"/>
      <c r="T13927"/>
    </row>
    <row r="13928" spans="9:20" x14ac:dyDescent="0.25">
      <c r="I13928" s="7"/>
      <c r="J13928" s="7"/>
      <c r="T13928"/>
    </row>
    <row r="13929" spans="9:20" x14ac:dyDescent="0.25">
      <c r="I13929" s="7"/>
      <c r="J13929" s="7"/>
      <c r="T13929"/>
    </row>
    <row r="13930" spans="9:20" x14ac:dyDescent="0.25">
      <c r="I13930" s="7"/>
      <c r="J13930" s="7"/>
      <c r="T13930"/>
    </row>
    <row r="13931" spans="9:20" x14ac:dyDescent="0.25">
      <c r="I13931" s="7"/>
      <c r="J13931" s="7"/>
      <c r="T13931"/>
    </row>
    <row r="13932" spans="9:20" x14ac:dyDescent="0.25">
      <c r="I13932" s="7"/>
      <c r="J13932" s="7"/>
      <c r="T13932"/>
    </row>
    <row r="13933" spans="9:20" x14ac:dyDescent="0.25">
      <c r="I13933" s="7"/>
      <c r="J13933" s="7"/>
      <c r="T13933"/>
    </row>
    <row r="13934" spans="9:20" x14ac:dyDescent="0.25">
      <c r="I13934" s="7"/>
      <c r="J13934" s="7"/>
      <c r="T13934"/>
    </row>
    <row r="13935" spans="9:20" x14ac:dyDescent="0.25">
      <c r="I13935" s="7"/>
      <c r="J13935" s="7"/>
      <c r="T13935"/>
    </row>
    <row r="13936" spans="9:20" x14ac:dyDescent="0.25">
      <c r="I13936" s="7"/>
      <c r="J13936" s="7"/>
      <c r="T13936"/>
    </row>
    <row r="13937" spans="9:20" x14ac:dyDescent="0.25">
      <c r="I13937" s="7"/>
      <c r="J13937" s="7"/>
      <c r="T13937"/>
    </row>
    <row r="13938" spans="9:20" x14ac:dyDescent="0.25">
      <c r="I13938" s="7"/>
      <c r="J13938" s="7"/>
      <c r="T13938"/>
    </row>
    <row r="13939" spans="9:20" x14ac:dyDescent="0.25">
      <c r="I13939" s="7"/>
      <c r="J13939" s="7"/>
      <c r="T13939"/>
    </row>
    <row r="13940" spans="9:20" x14ac:dyDescent="0.25">
      <c r="I13940" s="7"/>
      <c r="J13940" s="7"/>
      <c r="T13940"/>
    </row>
    <row r="13941" spans="9:20" x14ac:dyDescent="0.25">
      <c r="I13941" s="7"/>
      <c r="J13941" s="7"/>
      <c r="T13941"/>
    </row>
    <row r="13942" spans="9:20" x14ac:dyDescent="0.25">
      <c r="I13942" s="7"/>
      <c r="J13942" s="7"/>
      <c r="T13942"/>
    </row>
    <row r="13943" spans="9:20" x14ac:dyDescent="0.25">
      <c r="I13943" s="7"/>
      <c r="J13943" s="7"/>
      <c r="T13943"/>
    </row>
    <row r="13944" spans="9:20" x14ac:dyDescent="0.25">
      <c r="I13944" s="7"/>
      <c r="J13944" s="7"/>
      <c r="T13944"/>
    </row>
    <row r="13945" spans="9:20" x14ac:dyDescent="0.25">
      <c r="I13945" s="7"/>
      <c r="J13945" s="7"/>
      <c r="T13945"/>
    </row>
    <row r="13946" spans="9:20" x14ac:dyDescent="0.25">
      <c r="I13946" s="7"/>
      <c r="J13946" s="7"/>
      <c r="T13946"/>
    </row>
    <row r="13947" spans="9:20" x14ac:dyDescent="0.25">
      <c r="I13947" s="7"/>
      <c r="J13947" s="7"/>
      <c r="T13947"/>
    </row>
    <row r="13948" spans="9:20" x14ac:dyDescent="0.25">
      <c r="I13948" s="7"/>
      <c r="J13948" s="7"/>
      <c r="T13948"/>
    </row>
    <row r="13949" spans="9:20" x14ac:dyDescent="0.25">
      <c r="I13949" s="7"/>
      <c r="J13949" s="7"/>
      <c r="T13949"/>
    </row>
    <row r="13950" spans="9:20" x14ac:dyDescent="0.25">
      <c r="I13950" s="7"/>
      <c r="J13950" s="7"/>
      <c r="T13950"/>
    </row>
    <row r="13951" spans="9:20" x14ac:dyDescent="0.25">
      <c r="I13951" s="7"/>
      <c r="J13951" s="7"/>
      <c r="T13951"/>
    </row>
    <row r="13952" spans="9:20" x14ac:dyDescent="0.25">
      <c r="I13952" s="7"/>
      <c r="J13952" s="7"/>
      <c r="T13952"/>
    </row>
    <row r="13953" spans="9:20" x14ac:dyDescent="0.25">
      <c r="I13953" s="7"/>
      <c r="J13953" s="7"/>
      <c r="T13953"/>
    </row>
    <row r="13954" spans="9:20" x14ac:dyDescent="0.25">
      <c r="I13954" s="7"/>
      <c r="J13954" s="7"/>
      <c r="T13954"/>
    </row>
    <row r="13955" spans="9:20" x14ac:dyDescent="0.25">
      <c r="I13955" s="7"/>
      <c r="J13955" s="7"/>
      <c r="T13955"/>
    </row>
    <row r="13956" spans="9:20" x14ac:dyDescent="0.25">
      <c r="I13956" s="7"/>
      <c r="J13956" s="7"/>
      <c r="T13956"/>
    </row>
    <row r="13957" spans="9:20" x14ac:dyDescent="0.25">
      <c r="I13957" s="7"/>
      <c r="J13957" s="7"/>
      <c r="T13957"/>
    </row>
    <row r="13958" spans="9:20" x14ac:dyDescent="0.25">
      <c r="I13958" s="7"/>
      <c r="J13958" s="7"/>
      <c r="T13958"/>
    </row>
    <row r="13959" spans="9:20" x14ac:dyDescent="0.25">
      <c r="I13959" s="7"/>
      <c r="J13959" s="7"/>
      <c r="T13959"/>
    </row>
    <row r="13960" spans="9:20" x14ac:dyDescent="0.25">
      <c r="I13960" s="7"/>
      <c r="J13960" s="7"/>
      <c r="T13960"/>
    </row>
    <row r="13961" spans="9:20" x14ac:dyDescent="0.25">
      <c r="I13961" s="7"/>
      <c r="J13961" s="7"/>
      <c r="T13961"/>
    </row>
    <row r="13962" spans="9:20" x14ac:dyDescent="0.25">
      <c r="I13962" s="7"/>
      <c r="J13962" s="7"/>
      <c r="T13962"/>
    </row>
    <row r="13963" spans="9:20" x14ac:dyDescent="0.25">
      <c r="I13963" s="7"/>
      <c r="J13963" s="7"/>
      <c r="T13963"/>
    </row>
    <row r="13964" spans="9:20" x14ac:dyDescent="0.25">
      <c r="I13964" s="7"/>
      <c r="J13964" s="7"/>
      <c r="T13964"/>
    </row>
    <row r="13965" spans="9:20" x14ac:dyDescent="0.25">
      <c r="I13965" s="7"/>
      <c r="J13965" s="7"/>
      <c r="T13965"/>
    </row>
    <row r="13966" spans="9:20" x14ac:dyDescent="0.25">
      <c r="I13966" s="7"/>
      <c r="J13966" s="7"/>
      <c r="T13966"/>
    </row>
    <row r="13967" spans="9:20" x14ac:dyDescent="0.25">
      <c r="I13967" s="7"/>
      <c r="J13967" s="7"/>
      <c r="T13967"/>
    </row>
    <row r="13968" spans="9:20" x14ac:dyDescent="0.25">
      <c r="I13968" s="7"/>
      <c r="J13968" s="7"/>
      <c r="T13968"/>
    </row>
    <row r="13969" spans="9:20" x14ac:dyDescent="0.25">
      <c r="I13969" s="7"/>
      <c r="J13969" s="7"/>
      <c r="T13969"/>
    </row>
    <row r="13970" spans="9:20" x14ac:dyDescent="0.25">
      <c r="I13970" s="7"/>
      <c r="J13970" s="7"/>
      <c r="T13970"/>
    </row>
    <row r="13971" spans="9:20" x14ac:dyDescent="0.25">
      <c r="I13971" s="7"/>
      <c r="J13971" s="7"/>
      <c r="T13971"/>
    </row>
    <row r="13972" spans="9:20" x14ac:dyDescent="0.25">
      <c r="I13972" s="7"/>
      <c r="J13972" s="7"/>
      <c r="T13972"/>
    </row>
    <row r="13973" spans="9:20" x14ac:dyDescent="0.25">
      <c r="I13973" s="7"/>
      <c r="J13973" s="7"/>
      <c r="T13973"/>
    </row>
    <row r="13974" spans="9:20" x14ac:dyDescent="0.25">
      <c r="I13974" s="7"/>
      <c r="J13974" s="7"/>
      <c r="T13974"/>
    </row>
    <row r="13975" spans="9:20" x14ac:dyDescent="0.25">
      <c r="I13975" s="7"/>
      <c r="J13975" s="7"/>
      <c r="T13975"/>
    </row>
    <row r="13976" spans="9:20" x14ac:dyDescent="0.25">
      <c r="I13976" s="7"/>
      <c r="J13976" s="7"/>
      <c r="T13976"/>
    </row>
    <row r="13977" spans="9:20" x14ac:dyDescent="0.25">
      <c r="I13977" s="7"/>
      <c r="J13977" s="7"/>
      <c r="T13977"/>
    </row>
    <row r="13978" spans="9:20" x14ac:dyDescent="0.25">
      <c r="I13978" s="7"/>
      <c r="J13978" s="7"/>
      <c r="T13978"/>
    </row>
    <row r="13979" spans="9:20" x14ac:dyDescent="0.25">
      <c r="I13979" s="7"/>
      <c r="J13979" s="7"/>
      <c r="T13979"/>
    </row>
    <row r="13980" spans="9:20" x14ac:dyDescent="0.25">
      <c r="I13980" s="7"/>
      <c r="J13980" s="7"/>
      <c r="T13980"/>
    </row>
    <row r="13981" spans="9:20" x14ac:dyDescent="0.25">
      <c r="I13981" s="7"/>
      <c r="J13981" s="7"/>
      <c r="T13981"/>
    </row>
    <row r="13982" spans="9:20" x14ac:dyDescent="0.25">
      <c r="I13982" s="7"/>
      <c r="J13982" s="7"/>
      <c r="T13982"/>
    </row>
    <row r="13983" spans="9:20" x14ac:dyDescent="0.25">
      <c r="I13983" s="7"/>
      <c r="J13983" s="7"/>
      <c r="T13983"/>
    </row>
    <row r="13984" spans="9:20" x14ac:dyDescent="0.25">
      <c r="I13984" s="7"/>
      <c r="J13984" s="7"/>
      <c r="T13984"/>
    </row>
    <row r="13985" spans="9:20" x14ac:dyDescent="0.25">
      <c r="I13985" s="7"/>
      <c r="J13985" s="7"/>
      <c r="T13985"/>
    </row>
    <row r="13986" spans="9:20" x14ac:dyDescent="0.25">
      <c r="I13986" s="7"/>
      <c r="J13986" s="7"/>
      <c r="T13986"/>
    </row>
    <row r="13987" spans="9:20" x14ac:dyDescent="0.25">
      <c r="I13987" s="7"/>
      <c r="J13987" s="7"/>
      <c r="T13987"/>
    </row>
    <row r="13988" spans="9:20" x14ac:dyDescent="0.25">
      <c r="I13988" s="7"/>
      <c r="J13988" s="7"/>
      <c r="T13988"/>
    </row>
    <row r="13989" spans="9:20" x14ac:dyDescent="0.25">
      <c r="I13989" s="7"/>
      <c r="J13989" s="7"/>
      <c r="T13989"/>
    </row>
    <row r="13990" spans="9:20" x14ac:dyDescent="0.25">
      <c r="I13990" s="7"/>
      <c r="J13990" s="7"/>
      <c r="T13990"/>
    </row>
    <row r="13991" spans="9:20" x14ac:dyDescent="0.25">
      <c r="I13991" s="7"/>
      <c r="J13991" s="7"/>
      <c r="T13991"/>
    </row>
    <row r="13992" spans="9:20" x14ac:dyDescent="0.25">
      <c r="I13992" s="7"/>
      <c r="J13992" s="7"/>
      <c r="T13992"/>
    </row>
    <row r="13993" spans="9:20" x14ac:dyDescent="0.25">
      <c r="I13993" s="7"/>
      <c r="J13993" s="7"/>
      <c r="T13993"/>
    </row>
    <row r="13994" spans="9:20" x14ac:dyDescent="0.25">
      <c r="I13994" s="7"/>
      <c r="J13994" s="7"/>
      <c r="T13994"/>
    </row>
    <row r="13995" spans="9:20" x14ac:dyDescent="0.25">
      <c r="I13995" s="7"/>
      <c r="J13995" s="7"/>
      <c r="T13995"/>
    </row>
    <row r="13996" spans="9:20" x14ac:dyDescent="0.25">
      <c r="I13996" s="7"/>
      <c r="J13996" s="7"/>
      <c r="T13996"/>
    </row>
    <row r="13997" spans="9:20" x14ac:dyDescent="0.25">
      <c r="I13997" s="7"/>
      <c r="J13997" s="7"/>
      <c r="T13997"/>
    </row>
    <row r="13998" spans="9:20" x14ac:dyDescent="0.25">
      <c r="I13998" s="7"/>
      <c r="J13998" s="7"/>
      <c r="T13998"/>
    </row>
    <row r="13999" spans="9:20" x14ac:dyDescent="0.25">
      <c r="I13999" s="7"/>
      <c r="J13999" s="7"/>
      <c r="T13999"/>
    </row>
    <row r="14000" spans="9:20" x14ac:dyDescent="0.25">
      <c r="I14000" s="7"/>
      <c r="J14000" s="7"/>
      <c r="T14000"/>
    </row>
    <row r="14001" spans="9:20" x14ac:dyDescent="0.25">
      <c r="I14001" s="7"/>
      <c r="J14001" s="7"/>
      <c r="T14001"/>
    </row>
    <row r="14002" spans="9:20" x14ac:dyDescent="0.25">
      <c r="I14002" s="7"/>
      <c r="J14002" s="7"/>
      <c r="T14002"/>
    </row>
    <row r="14003" spans="9:20" x14ac:dyDescent="0.25">
      <c r="I14003" s="7"/>
      <c r="J14003" s="7"/>
      <c r="T14003"/>
    </row>
    <row r="14004" spans="9:20" x14ac:dyDescent="0.25">
      <c r="I14004" s="7"/>
      <c r="J14004" s="7"/>
      <c r="T14004"/>
    </row>
    <row r="14005" spans="9:20" x14ac:dyDescent="0.25">
      <c r="I14005" s="7"/>
      <c r="J14005" s="7"/>
      <c r="T14005"/>
    </row>
    <row r="14006" spans="9:20" x14ac:dyDescent="0.25">
      <c r="I14006" s="7"/>
      <c r="J14006" s="7"/>
      <c r="T14006"/>
    </row>
    <row r="14007" spans="9:20" x14ac:dyDescent="0.25">
      <c r="I14007" s="7"/>
      <c r="J14007" s="7"/>
      <c r="T14007"/>
    </row>
    <row r="14008" spans="9:20" x14ac:dyDescent="0.25">
      <c r="I14008" s="7"/>
      <c r="J14008" s="7"/>
      <c r="T14008"/>
    </row>
    <row r="14009" spans="9:20" x14ac:dyDescent="0.25">
      <c r="I14009" s="7"/>
      <c r="J14009" s="7"/>
      <c r="T14009"/>
    </row>
    <row r="14010" spans="9:20" x14ac:dyDescent="0.25">
      <c r="I14010" s="7"/>
      <c r="J14010" s="7"/>
      <c r="T14010"/>
    </row>
    <row r="14011" spans="9:20" x14ac:dyDescent="0.25">
      <c r="I14011" s="7"/>
      <c r="J14011" s="7"/>
      <c r="T14011"/>
    </row>
    <row r="14012" spans="9:20" x14ac:dyDescent="0.25">
      <c r="I14012" s="7"/>
      <c r="J14012" s="7"/>
      <c r="T14012"/>
    </row>
    <row r="14013" spans="9:20" x14ac:dyDescent="0.25">
      <c r="I14013" s="7"/>
      <c r="J14013" s="7"/>
      <c r="T14013"/>
    </row>
    <row r="14014" spans="9:20" x14ac:dyDescent="0.25">
      <c r="I14014" s="7"/>
      <c r="J14014" s="7"/>
      <c r="T14014"/>
    </row>
    <row r="14015" spans="9:20" x14ac:dyDescent="0.25">
      <c r="I14015" s="7"/>
      <c r="J14015" s="7"/>
      <c r="T14015"/>
    </row>
    <row r="14016" spans="9:20" x14ac:dyDescent="0.25">
      <c r="I14016" s="7"/>
      <c r="J14016" s="7"/>
      <c r="T14016"/>
    </row>
    <row r="14017" spans="9:20" x14ac:dyDescent="0.25">
      <c r="I14017" s="7"/>
      <c r="J14017" s="7"/>
      <c r="T14017"/>
    </row>
    <row r="14018" spans="9:20" x14ac:dyDescent="0.25">
      <c r="I14018" s="7"/>
      <c r="J14018" s="7"/>
      <c r="T14018"/>
    </row>
    <row r="14019" spans="9:20" x14ac:dyDescent="0.25">
      <c r="I14019" s="7"/>
      <c r="J14019" s="7"/>
      <c r="T14019"/>
    </row>
    <row r="14020" spans="9:20" x14ac:dyDescent="0.25">
      <c r="I14020" s="7"/>
      <c r="J14020" s="7"/>
      <c r="T14020"/>
    </row>
    <row r="14021" spans="9:20" x14ac:dyDescent="0.25">
      <c r="I14021" s="7"/>
      <c r="J14021" s="7"/>
      <c r="T14021"/>
    </row>
    <row r="14022" spans="9:20" x14ac:dyDescent="0.25">
      <c r="I14022" s="7"/>
      <c r="J14022" s="7"/>
      <c r="T14022"/>
    </row>
    <row r="14023" spans="9:20" x14ac:dyDescent="0.25">
      <c r="I14023" s="7"/>
      <c r="J14023" s="7"/>
      <c r="T14023"/>
    </row>
    <row r="14024" spans="9:20" x14ac:dyDescent="0.25">
      <c r="I14024" s="7"/>
      <c r="J14024" s="7"/>
      <c r="T14024"/>
    </row>
    <row r="14025" spans="9:20" x14ac:dyDescent="0.25">
      <c r="I14025" s="7"/>
      <c r="J14025" s="7"/>
      <c r="T14025"/>
    </row>
    <row r="14026" spans="9:20" x14ac:dyDescent="0.25">
      <c r="I14026" s="7"/>
      <c r="J14026" s="7"/>
      <c r="T14026"/>
    </row>
    <row r="14027" spans="9:20" x14ac:dyDescent="0.25">
      <c r="I14027" s="7"/>
      <c r="J14027" s="7"/>
      <c r="T14027"/>
    </row>
    <row r="14028" spans="9:20" x14ac:dyDescent="0.25">
      <c r="I14028" s="7"/>
      <c r="J14028" s="7"/>
      <c r="T14028"/>
    </row>
    <row r="14029" spans="9:20" x14ac:dyDescent="0.25">
      <c r="I14029" s="7"/>
      <c r="J14029" s="7"/>
      <c r="T14029"/>
    </row>
    <row r="14030" spans="9:20" x14ac:dyDescent="0.25">
      <c r="I14030" s="7"/>
      <c r="J14030" s="7"/>
      <c r="T14030"/>
    </row>
    <row r="14031" spans="9:20" x14ac:dyDescent="0.25">
      <c r="I14031" s="7"/>
      <c r="J14031" s="7"/>
      <c r="T14031"/>
    </row>
    <row r="14032" spans="9:20" x14ac:dyDescent="0.25">
      <c r="I14032" s="7"/>
      <c r="J14032" s="7"/>
      <c r="T14032"/>
    </row>
    <row r="14033" spans="9:20" x14ac:dyDescent="0.25">
      <c r="I14033" s="7"/>
      <c r="J14033" s="7"/>
      <c r="T14033"/>
    </row>
    <row r="14034" spans="9:20" x14ac:dyDescent="0.25">
      <c r="I14034" s="7"/>
      <c r="J14034" s="7"/>
      <c r="T14034"/>
    </row>
    <row r="14035" spans="9:20" x14ac:dyDescent="0.25">
      <c r="I14035" s="7"/>
      <c r="J14035" s="7"/>
      <c r="T14035"/>
    </row>
    <row r="14036" spans="9:20" x14ac:dyDescent="0.25">
      <c r="I14036" s="7"/>
      <c r="J14036" s="7"/>
      <c r="T14036"/>
    </row>
    <row r="14037" spans="9:20" x14ac:dyDescent="0.25">
      <c r="I14037" s="7"/>
      <c r="J14037" s="7"/>
      <c r="T14037"/>
    </row>
    <row r="14038" spans="9:20" x14ac:dyDescent="0.25">
      <c r="I14038" s="7"/>
      <c r="J14038" s="7"/>
      <c r="T14038"/>
    </row>
    <row r="14039" spans="9:20" x14ac:dyDescent="0.25">
      <c r="I14039" s="7"/>
      <c r="J14039" s="7"/>
      <c r="T14039"/>
    </row>
    <row r="14040" spans="9:20" x14ac:dyDescent="0.25">
      <c r="I14040" s="7"/>
      <c r="J14040" s="7"/>
      <c r="T14040"/>
    </row>
    <row r="14041" spans="9:20" x14ac:dyDescent="0.25">
      <c r="I14041" s="7"/>
      <c r="J14041" s="7"/>
      <c r="T14041"/>
    </row>
    <row r="14042" spans="9:20" x14ac:dyDescent="0.25">
      <c r="I14042" s="7"/>
      <c r="J14042" s="7"/>
      <c r="T14042"/>
    </row>
    <row r="14043" spans="9:20" x14ac:dyDescent="0.25">
      <c r="I14043" s="7"/>
      <c r="J14043" s="7"/>
      <c r="T14043"/>
    </row>
    <row r="14044" spans="9:20" x14ac:dyDescent="0.25">
      <c r="I14044" s="7"/>
      <c r="J14044" s="7"/>
      <c r="T14044"/>
    </row>
    <row r="14045" spans="9:20" x14ac:dyDescent="0.25">
      <c r="I14045" s="7"/>
      <c r="J14045" s="7"/>
      <c r="T14045"/>
    </row>
    <row r="14046" spans="9:20" x14ac:dyDescent="0.25">
      <c r="I14046" s="7"/>
      <c r="J14046" s="7"/>
      <c r="T14046"/>
    </row>
    <row r="14047" spans="9:20" x14ac:dyDescent="0.25">
      <c r="I14047" s="7"/>
      <c r="J14047" s="7"/>
      <c r="T14047"/>
    </row>
    <row r="14048" spans="9:20" x14ac:dyDescent="0.25">
      <c r="I14048" s="7"/>
      <c r="J14048" s="7"/>
      <c r="T14048"/>
    </row>
    <row r="14049" spans="9:20" x14ac:dyDescent="0.25">
      <c r="I14049" s="7"/>
      <c r="J14049" s="7"/>
      <c r="T14049"/>
    </row>
    <row r="14050" spans="9:20" x14ac:dyDescent="0.25">
      <c r="I14050" s="7"/>
      <c r="J14050" s="7"/>
      <c r="T14050"/>
    </row>
    <row r="14051" spans="9:20" x14ac:dyDescent="0.25">
      <c r="I14051" s="7"/>
      <c r="J14051" s="7"/>
      <c r="T14051"/>
    </row>
    <row r="14052" spans="9:20" x14ac:dyDescent="0.25">
      <c r="I14052" s="7"/>
      <c r="J14052" s="7"/>
      <c r="T14052"/>
    </row>
    <row r="14053" spans="9:20" x14ac:dyDescent="0.25">
      <c r="I14053" s="7"/>
      <c r="J14053" s="7"/>
      <c r="T14053"/>
    </row>
    <row r="14054" spans="9:20" x14ac:dyDescent="0.25">
      <c r="I14054" s="7"/>
      <c r="J14054" s="7"/>
      <c r="T14054"/>
    </row>
    <row r="14055" spans="9:20" x14ac:dyDescent="0.25">
      <c r="I14055" s="7"/>
      <c r="J14055" s="7"/>
      <c r="T14055"/>
    </row>
    <row r="14056" spans="9:20" x14ac:dyDescent="0.25">
      <c r="I14056" s="7"/>
      <c r="J14056" s="7"/>
      <c r="T14056"/>
    </row>
    <row r="14057" spans="9:20" x14ac:dyDescent="0.25">
      <c r="I14057" s="7"/>
      <c r="J14057" s="7"/>
      <c r="T14057"/>
    </row>
    <row r="14058" spans="9:20" x14ac:dyDescent="0.25">
      <c r="I14058" s="7"/>
      <c r="J14058" s="7"/>
      <c r="T14058"/>
    </row>
    <row r="14059" spans="9:20" x14ac:dyDescent="0.25">
      <c r="I14059" s="7"/>
      <c r="J14059" s="7"/>
      <c r="T14059"/>
    </row>
    <row r="14060" spans="9:20" x14ac:dyDescent="0.25">
      <c r="I14060" s="7"/>
      <c r="J14060" s="7"/>
      <c r="T14060"/>
    </row>
    <row r="14061" spans="9:20" x14ac:dyDescent="0.25">
      <c r="I14061" s="7"/>
      <c r="J14061" s="7"/>
      <c r="T14061"/>
    </row>
    <row r="14062" spans="9:20" x14ac:dyDescent="0.25">
      <c r="I14062" s="7"/>
      <c r="J14062" s="7"/>
      <c r="T14062"/>
    </row>
    <row r="14063" spans="9:20" x14ac:dyDescent="0.25">
      <c r="I14063" s="7"/>
      <c r="J14063" s="7"/>
      <c r="T14063"/>
    </row>
    <row r="14064" spans="9:20" x14ac:dyDescent="0.25">
      <c r="I14064" s="7"/>
      <c r="J14064" s="7"/>
      <c r="T14064"/>
    </row>
    <row r="14065" spans="9:20" x14ac:dyDescent="0.25">
      <c r="I14065" s="7"/>
      <c r="J14065" s="7"/>
      <c r="T14065"/>
    </row>
    <row r="14066" spans="9:20" x14ac:dyDescent="0.25">
      <c r="I14066" s="7"/>
      <c r="J14066" s="7"/>
      <c r="T14066"/>
    </row>
    <row r="14067" spans="9:20" x14ac:dyDescent="0.25">
      <c r="I14067" s="7"/>
      <c r="J14067" s="7"/>
      <c r="T14067"/>
    </row>
    <row r="14068" spans="9:20" x14ac:dyDescent="0.25">
      <c r="I14068" s="7"/>
      <c r="J14068" s="7"/>
      <c r="T14068"/>
    </row>
    <row r="14069" spans="9:20" x14ac:dyDescent="0.25">
      <c r="I14069" s="7"/>
      <c r="J14069" s="7"/>
      <c r="T14069"/>
    </row>
    <row r="14070" spans="9:20" x14ac:dyDescent="0.25">
      <c r="I14070" s="7"/>
      <c r="J14070" s="7"/>
      <c r="T14070"/>
    </row>
    <row r="14071" spans="9:20" x14ac:dyDescent="0.25">
      <c r="I14071" s="7"/>
      <c r="J14071" s="7"/>
      <c r="T14071"/>
    </row>
    <row r="14072" spans="9:20" x14ac:dyDescent="0.25">
      <c r="I14072" s="7"/>
      <c r="J14072" s="7"/>
      <c r="T14072"/>
    </row>
    <row r="14073" spans="9:20" x14ac:dyDescent="0.25">
      <c r="I14073" s="7"/>
      <c r="J14073" s="7"/>
      <c r="T14073"/>
    </row>
    <row r="14074" spans="9:20" x14ac:dyDescent="0.25">
      <c r="I14074" s="7"/>
      <c r="J14074" s="7"/>
      <c r="T14074"/>
    </row>
    <row r="14075" spans="9:20" x14ac:dyDescent="0.25">
      <c r="I14075" s="7"/>
      <c r="J14075" s="7"/>
      <c r="T14075"/>
    </row>
    <row r="14076" spans="9:20" x14ac:dyDescent="0.25">
      <c r="I14076" s="7"/>
      <c r="J14076" s="7"/>
      <c r="T14076"/>
    </row>
    <row r="14077" spans="9:20" x14ac:dyDescent="0.25">
      <c r="I14077" s="7"/>
      <c r="J14077" s="7"/>
      <c r="T14077"/>
    </row>
    <row r="14078" spans="9:20" x14ac:dyDescent="0.25">
      <c r="I14078" s="7"/>
      <c r="J14078" s="7"/>
      <c r="T14078"/>
    </row>
    <row r="14079" spans="9:20" x14ac:dyDescent="0.25">
      <c r="I14079" s="7"/>
      <c r="J14079" s="7"/>
      <c r="T14079"/>
    </row>
    <row r="14080" spans="9:20" x14ac:dyDescent="0.25">
      <c r="I14080" s="7"/>
      <c r="J14080" s="7"/>
      <c r="T14080"/>
    </row>
    <row r="14081" spans="9:20" x14ac:dyDescent="0.25">
      <c r="I14081" s="7"/>
      <c r="J14081" s="7"/>
      <c r="T14081"/>
    </row>
    <row r="14082" spans="9:20" x14ac:dyDescent="0.25">
      <c r="I14082" s="7"/>
      <c r="J14082" s="7"/>
      <c r="T14082"/>
    </row>
    <row r="14083" spans="9:20" x14ac:dyDescent="0.25">
      <c r="I14083" s="7"/>
      <c r="J14083" s="7"/>
      <c r="T14083"/>
    </row>
    <row r="14084" spans="9:20" x14ac:dyDescent="0.25">
      <c r="I14084" s="7"/>
      <c r="J14084" s="7"/>
      <c r="T14084"/>
    </row>
    <row r="14085" spans="9:20" x14ac:dyDescent="0.25">
      <c r="I14085" s="7"/>
      <c r="J14085" s="7"/>
      <c r="T14085"/>
    </row>
    <row r="14086" spans="9:20" x14ac:dyDescent="0.25">
      <c r="I14086" s="7"/>
      <c r="J14086" s="7"/>
      <c r="T14086"/>
    </row>
    <row r="14087" spans="9:20" x14ac:dyDescent="0.25">
      <c r="I14087" s="7"/>
      <c r="J14087" s="7"/>
      <c r="T14087"/>
    </row>
    <row r="14088" spans="9:20" x14ac:dyDescent="0.25">
      <c r="I14088" s="7"/>
      <c r="J14088" s="7"/>
      <c r="T14088"/>
    </row>
    <row r="14089" spans="9:20" x14ac:dyDescent="0.25">
      <c r="I14089" s="7"/>
      <c r="J14089" s="7"/>
      <c r="T14089"/>
    </row>
    <row r="14090" spans="9:20" x14ac:dyDescent="0.25">
      <c r="I14090" s="7"/>
      <c r="J14090" s="7"/>
      <c r="T14090"/>
    </row>
    <row r="14091" spans="9:20" x14ac:dyDescent="0.25">
      <c r="I14091" s="7"/>
      <c r="J14091" s="7"/>
      <c r="T14091"/>
    </row>
    <row r="14092" spans="9:20" x14ac:dyDescent="0.25">
      <c r="I14092" s="7"/>
      <c r="J14092" s="7"/>
      <c r="T14092"/>
    </row>
    <row r="14093" spans="9:20" x14ac:dyDescent="0.25">
      <c r="I14093" s="7"/>
      <c r="J14093" s="7"/>
      <c r="T14093"/>
    </row>
    <row r="14094" spans="9:20" x14ac:dyDescent="0.25">
      <c r="I14094" s="7"/>
      <c r="J14094" s="7"/>
      <c r="T14094"/>
    </row>
    <row r="14095" spans="9:20" x14ac:dyDescent="0.25">
      <c r="I14095" s="7"/>
      <c r="J14095" s="7"/>
      <c r="T14095"/>
    </row>
    <row r="14096" spans="9:20" x14ac:dyDescent="0.25">
      <c r="I14096" s="7"/>
      <c r="J14096" s="7"/>
      <c r="T14096"/>
    </row>
    <row r="14097" spans="9:20" x14ac:dyDescent="0.25">
      <c r="I14097" s="7"/>
      <c r="J14097" s="7"/>
      <c r="T14097"/>
    </row>
    <row r="14098" spans="9:20" x14ac:dyDescent="0.25">
      <c r="I14098" s="7"/>
      <c r="J14098" s="7"/>
      <c r="T14098"/>
    </row>
    <row r="14099" spans="9:20" x14ac:dyDescent="0.25">
      <c r="I14099" s="7"/>
      <c r="J14099" s="7"/>
      <c r="T14099"/>
    </row>
    <row r="14100" spans="9:20" x14ac:dyDescent="0.25">
      <c r="I14100" s="7"/>
      <c r="J14100" s="7"/>
      <c r="T14100"/>
    </row>
    <row r="14101" spans="9:20" x14ac:dyDescent="0.25">
      <c r="I14101" s="7"/>
      <c r="J14101" s="7"/>
      <c r="T14101"/>
    </row>
    <row r="14102" spans="9:20" x14ac:dyDescent="0.25">
      <c r="I14102" s="7"/>
      <c r="J14102" s="7"/>
      <c r="T14102"/>
    </row>
    <row r="14103" spans="9:20" x14ac:dyDescent="0.25">
      <c r="I14103" s="7"/>
      <c r="J14103" s="7"/>
      <c r="T14103"/>
    </row>
    <row r="14104" spans="9:20" x14ac:dyDescent="0.25">
      <c r="I14104" s="7"/>
      <c r="J14104" s="7"/>
      <c r="T14104"/>
    </row>
    <row r="14105" spans="9:20" x14ac:dyDescent="0.25">
      <c r="I14105" s="7"/>
      <c r="J14105" s="7"/>
      <c r="T14105"/>
    </row>
    <row r="14106" spans="9:20" x14ac:dyDescent="0.25">
      <c r="I14106" s="7"/>
      <c r="J14106" s="7"/>
      <c r="T14106"/>
    </row>
    <row r="14107" spans="9:20" x14ac:dyDescent="0.25">
      <c r="I14107" s="7"/>
      <c r="J14107" s="7"/>
      <c r="T14107"/>
    </row>
    <row r="14108" spans="9:20" x14ac:dyDescent="0.25">
      <c r="I14108" s="7"/>
      <c r="J14108" s="7"/>
      <c r="T14108"/>
    </row>
    <row r="14109" spans="9:20" x14ac:dyDescent="0.25">
      <c r="I14109" s="7"/>
      <c r="J14109" s="7"/>
      <c r="T14109"/>
    </row>
    <row r="14110" spans="9:20" x14ac:dyDescent="0.25">
      <c r="I14110" s="7"/>
      <c r="J14110" s="7"/>
      <c r="T14110"/>
    </row>
    <row r="14111" spans="9:20" x14ac:dyDescent="0.25">
      <c r="I14111" s="7"/>
      <c r="J14111" s="7"/>
      <c r="T14111"/>
    </row>
    <row r="14112" spans="9:20" x14ac:dyDescent="0.25">
      <c r="I14112" s="7"/>
      <c r="J14112" s="7"/>
      <c r="T14112"/>
    </row>
    <row r="14113" spans="9:20" x14ac:dyDescent="0.25">
      <c r="I14113" s="7"/>
      <c r="J14113" s="7"/>
      <c r="T14113"/>
    </row>
    <row r="14114" spans="9:20" x14ac:dyDescent="0.25">
      <c r="I14114" s="7"/>
      <c r="J14114" s="7"/>
      <c r="T14114"/>
    </row>
    <row r="14115" spans="9:20" x14ac:dyDescent="0.25">
      <c r="I14115" s="7"/>
      <c r="J14115" s="7"/>
      <c r="T14115"/>
    </row>
    <row r="14116" spans="9:20" x14ac:dyDescent="0.25">
      <c r="I14116" s="7"/>
      <c r="J14116" s="7"/>
      <c r="T14116"/>
    </row>
    <row r="14117" spans="9:20" x14ac:dyDescent="0.25">
      <c r="I14117" s="7"/>
      <c r="J14117" s="7"/>
      <c r="T14117"/>
    </row>
    <row r="14118" spans="9:20" x14ac:dyDescent="0.25">
      <c r="I14118" s="7"/>
      <c r="J14118" s="7"/>
      <c r="T14118"/>
    </row>
    <row r="14119" spans="9:20" x14ac:dyDescent="0.25">
      <c r="I14119" s="7"/>
      <c r="J14119" s="7"/>
      <c r="T14119"/>
    </row>
    <row r="14120" spans="9:20" x14ac:dyDescent="0.25">
      <c r="I14120" s="7"/>
      <c r="J14120" s="7"/>
      <c r="T14120"/>
    </row>
    <row r="14121" spans="9:20" x14ac:dyDescent="0.25">
      <c r="I14121" s="7"/>
      <c r="J14121" s="7"/>
      <c r="T14121"/>
    </row>
    <row r="14122" spans="9:20" x14ac:dyDescent="0.25">
      <c r="I14122" s="7"/>
      <c r="J14122" s="7"/>
      <c r="T14122"/>
    </row>
    <row r="14123" spans="9:20" x14ac:dyDescent="0.25">
      <c r="I14123" s="7"/>
      <c r="J14123" s="7"/>
      <c r="T14123"/>
    </row>
    <row r="14124" spans="9:20" x14ac:dyDescent="0.25">
      <c r="I14124" s="7"/>
      <c r="J14124" s="7"/>
      <c r="T14124"/>
    </row>
    <row r="14125" spans="9:20" x14ac:dyDescent="0.25">
      <c r="I14125" s="7"/>
      <c r="J14125" s="7"/>
      <c r="T14125"/>
    </row>
    <row r="14126" spans="9:20" x14ac:dyDescent="0.25">
      <c r="I14126" s="7"/>
      <c r="J14126" s="7"/>
      <c r="T14126"/>
    </row>
    <row r="14127" spans="9:20" x14ac:dyDescent="0.25">
      <c r="I14127" s="7"/>
      <c r="J14127" s="7"/>
      <c r="T14127"/>
    </row>
    <row r="14128" spans="9:20" x14ac:dyDescent="0.25">
      <c r="I14128" s="7"/>
      <c r="J14128" s="7"/>
      <c r="T14128"/>
    </row>
    <row r="14129" spans="9:20" x14ac:dyDescent="0.25">
      <c r="I14129" s="7"/>
      <c r="J14129" s="7"/>
      <c r="T14129"/>
    </row>
    <row r="14130" spans="9:20" x14ac:dyDescent="0.25">
      <c r="I14130" s="7"/>
      <c r="J14130" s="7"/>
      <c r="T14130"/>
    </row>
    <row r="14131" spans="9:20" x14ac:dyDescent="0.25">
      <c r="I14131" s="7"/>
      <c r="J14131" s="7"/>
      <c r="T14131"/>
    </row>
    <row r="14132" spans="9:20" x14ac:dyDescent="0.25">
      <c r="I14132" s="7"/>
      <c r="J14132" s="7"/>
      <c r="T14132"/>
    </row>
    <row r="14133" spans="9:20" x14ac:dyDescent="0.25">
      <c r="I14133" s="7"/>
      <c r="J14133" s="7"/>
      <c r="T14133"/>
    </row>
    <row r="14134" spans="9:20" x14ac:dyDescent="0.25">
      <c r="I14134" s="7"/>
      <c r="J14134" s="7"/>
      <c r="T14134"/>
    </row>
    <row r="14135" spans="9:20" x14ac:dyDescent="0.25">
      <c r="I14135" s="7"/>
      <c r="J14135" s="7"/>
      <c r="T14135"/>
    </row>
    <row r="14136" spans="9:20" x14ac:dyDescent="0.25">
      <c r="I14136" s="7"/>
      <c r="J14136" s="7"/>
      <c r="T14136"/>
    </row>
    <row r="14137" spans="9:20" x14ac:dyDescent="0.25">
      <c r="I14137" s="7"/>
      <c r="J14137" s="7"/>
      <c r="T14137"/>
    </row>
    <row r="14138" spans="9:20" x14ac:dyDescent="0.25">
      <c r="I14138" s="7"/>
      <c r="J14138" s="7"/>
      <c r="T14138"/>
    </row>
    <row r="14139" spans="9:20" x14ac:dyDescent="0.25">
      <c r="I14139" s="7"/>
      <c r="J14139" s="7"/>
      <c r="T14139"/>
    </row>
    <row r="14140" spans="9:20" x14ac:dyDescent="0.25">
      <c r="I14140" s="7"/>
      <c r="J14140" s="7"/>
      <c r="T14140"/>
    </row>
    <row r="14141" spans="9:20" x14ac:dyDescent="0.25">
      <c r="I14141" s="7"/>
      <c r="J14141" s="7"/>
      <c r="T14141"/>
    </row>
    <row r="14142" spans="9:20" x14ac:dyDescent="0.25">
      <c r="I14142" s="7"/>
      <c r="J14142" s="7"/>
      <c r="T14142"/>
    </row>
    <row r="14143" spans="9:20" x14ac:dyDescent="0.25">
      <c r="I14143" s="7"/>
      <c r="J14143" s="7"/>
      <c r="T14143"/>
    </row>
    <row r="14144" spans="9:20" x14ac:dyDescent="0.25">
      <c r="I14144" s="7"/>
      <c r="J14144" s="7"/>
      <c r="T14144"/>
    </row>
    <row r="14145" spans="9:20" x14ac:dyDescent="0.25">
      <c r="I14145" s="7"/>
      <c r="J14145" s="7"/>
      <c r="T14145"/>
    </row>
    <row r="14146" spans="9:20" x14ac:dyDescent="0.25">
      <c r="I14146" s="7"/>
      <c r="J14146" s="7"/>
      <c r="T14146"/>
    </row>
    <row r="14147" spans="9:20" x14ac:dyDescent="0.25">
      <c r="I14147" s="7"/>
      <c r="J14147" s="7"/>
      <c r="T14147"/>
    </row>
    <row r="14148" spans="9:20" x14ac:dyDescent="0.25">
      <c r="I14148" s="7"/>
      <c r="J14148" s="7"/>
      <c r="T14148"/>
    </row>
    <row r="14149" spans="9:20" x14ac:dyDescent="0.25">
      <c r="I14149" s="7"/>
      <c r="J14149" s="7"/>
      <c r="T14149"/>
    </row>
    <row r="14150" spans="9:20" x14ac:dyDescent="0.25">
      <c r="I14150" s="7"/>
      <c r="J14150" s="7"/>
      <c r="T14150"/>
    </row>
    <row r="14151" spans="9:20" x14ac:dyDescent="0.25">
      <c r="I14151" s="7"/>
      <c r="J14151" s="7"/>
      <c r="T14151"/>
    </row>
    <row r="14152" spans="9:20" x14ac:dyDescent="0.25">
      <c r="I14152" s="7"/>
      <c r="J14152" s="7"/>
      <c r="T14152"/>
    </row>
    <row r="14153" spans="9:20" x14ac:dyDescent="0.25">
      <c r="I14153" s="7"/>
      <c r="J14153" s="7"/>
      <c r="T14153"/>
    </row>
    <row r="14154" spans="9:20" x14ac:dyDescent="0.25">
      <c r="I14154" s="7"/>
      <c r="J14154" s="7"/>
      <c r="T14154"/>
    </row>
    <row r="14155" spans="9:20" x14ac:dyDescent="0.25">
      <c r="I14155" s="7"/>
      <c r="J14155" s="7"/>
      <c r="T14155"/>
    </row>
    <row r="14156" spans="9:20" x14ac:dyDescent="0.25">
      <c r="I14156" s="7"/>
      <c r="J14156" s="7"/>
      <c r="T14156"/>
    </row>
    <row r="14157" spans="9:20" x14ac:dyDescent="0.25">
      <c r="I14157" s="7"/>
      <c r="J14157" s="7"/>
      <c r="T14157"/>
    </row>
    <row r="14158" spans="9:20" x14ac:dyDescent="0.25">
      <c r="I14158" s="7"/>
      <c r="J14158" s="7"/>
      <c r="T14158"/>
    </row>
    <row r="14159" spans="9:20" x14ac:dyDescent="0.25">
      <c r="I14159" s="7"/>
      <c r="J14159" s="7"/>
      <c r="T14159"/>
    </row>
    <row r="14160" spans="9:20" x14ac:dyDescent="0.25">
      <c r="I14160" s="7"/>
      <c r="J14160" s="7"/>
      <c r="T14160"/>
    </row>
    <row r="14161" spans="9:20" x14ac:dyDescent="0.25">
      <c r="I14161" s="7"/>
      <c r="J14161" s="7"/>
      <c r="T14161"/>
    </row>
    <row r="14162" spans="9:20" x14ac:dyDescent="0.25">
      <c r="I14162" s="7"/>
      <c r="J14162" s="7"/>
      <c r="T14162"/>
    </row>
    <row r="14163" spans="9:20" x14ac:dyDescent="0.25">
      <c r="I14163" s="7"/>
      <c r="J14163" s="7"/>
      <c r="T14163"/>
    </row>
    <row r="14164" spans="9:20" x14ac:dyDescent="0.25">
      <c r="I14164" s="7"/>
      <c r="J14164" s="7"/>
      <c r="T14164"/>
    </row>
    <row r="14165" spans="9:20" x14ac:dyDescent="0.25">
      <c r="I14165" s="7"/>
      <c r="J14165" s="7"/>
      <c r="T14165"/>
    </row>
    <row r="14166" spans="9:20" x14ac:dyDescent="0.25">
      <c r="I14166" s="7"/>
      <c r="J14166" s="7"/>
      <c r="T14166"/>
    </row>
    <row r="14167" spans="9:20" x14ac:dyDescent="0.25">
      <c r="I14167" s="7"/>
      <c r="J14167" s="7"/>
      <c r="T14167"/>
    </row>
    <row r="14168" spans="9:20" x14ac:dyDescent="0.25">
      <c r="I14168" s="7"/>
      <c r="J14168" s="7"/>
      <c r="T14168"/>
    </row>
    <row r="14169" spans="9:20" x14ac:dyDescent="0.25">
      <c r="I14169" s="7"/>
      <c r="J14169" s="7"/>
      <c r="T14169"/>
    </row>
    <row r="14170" spans="9:20" x14ac:dyDescent="0.25">
      <c r="I14170" s="7"/>
      <c r="J14170" s="7"/>
      <c r="T14170"/>
    </row>
    <row r="14171" spans="9:20" x14ac:dyDescent="0.25">
      <c r="I14171" s="7"/>
      <c r="J14171" s="7"/>
      <c r="T14171"/>
    </row>
    <row r="14172" spans="9:20" x14ac:dyDescent="0.25">
      <c r="I14172" s="7"/>
      <c r="J14172" s="7"/>
      <c r="T14172"/>
    </row>
    <row r="14173" spans="9:20" x14ac:dyDescent="0.25">
      <c r="I14173" s="7"/>
      <c r="J14173" s="7"/>
      <c r="T14173"/>
    </row>
    <row r="14174" spans="9:20" x14ac:dyDescent="0.25">
      <c r="I14174" s="7"/>
      <c r="J14174" s="7"/>
      <c r="T14174"/>
    </row>
    <row r="14175" spans="9:20" x14ac:dyDescent="0.25">
      <c r="I14175" s="7"/>
      <c r="J14175" s="7"/>
      <c r="T14175"/>
    </row>
    <row r="14176" spans="9:20" x14ac:dyDescent="0.25">
      <c r="I14176" s="7"/>
      <c r="J14176" s="7"/>
      <c r="T14176"/>
    </row>
    <row r="14177" spans="9:20" x14ac:dyDescent="0.25">
      <c r="I14177" s="7"/>
      <c r="J14177" s="7"/>
      <c r="T14177"/>
    </row>
    <row r="14178" spans="9:20" x14ac:dyDescent="0.25">
      <c r="I14178" s="7"/>
      <c r="J14178" s="7"/>
      <c r="T14178"/>
    </row>
    <row r="14179" spans="9:20" x14ac:dyDescent="0.25">
      <c r="I14179" s="7"/>
      <c r="J14179" s="7"/>
      <c r="T14179"/>
    </row>
    <row r="14180" spans="9:20" x14ac:dyDescent="0.25">
      <c r="I14180" s="7"/>
      <c r="J14180" s="7"/>
      <c r="T14180"/>
    </row>
    <row r="14181" spans="9:20" x14ac:dyDescent="0.25">
      <c r="I14181" s="7"/>
      <c r="J14181" s="7"/>
      <c r="T14181"/>
    </row>
    <row r="14182" spans="9:20" x14ac:dyDescent="0.25">
      <c r="I14182" s="7"/>
      <c r="J14182" s="7"/>
      <c r="T14182"/>
    </row>
    <row r="14183" spans="9:20" x14ac:dyDescent="0.25">
      <c r="I14183" s="7"/>
      <c r="J14183" s="7"/>
      <c r="T14183"/>
    </row>
    <row r="14184" spans="9:20" x14ac:dyDescent="0.25">
      <c r="I14184" s="7"/>
      <c r="J14184" s="7"/>
      <c r="T14184"/>
    </row>
    <row r="14185" spans="9:20" x14ac:dyDescent="0.25">
      <c r="I14185" s="7"/>
      <c r="J14185" s="7"/>
      <c r="T14185"/>
    </row>
    <row r="14186" spans="9:20" x14ac:dyDescent="0.25">
      <c r="I14186" s="7"/>
      <c r="J14186" s="7"/>
      <c r="T14186"/>
    </row>
    <row r="14187" spans="9:20" x14ac:dyDescent="0.25">
      <c r="I14187" s="7"/>
      <c r="J14187" s="7"/>
      <c r="T14187"/>
    </row>
    <row r="14188" spans="9:20" x14ac:dyDescent="0.25">
      <c r="I14188" s="7"/>
      <c r="J14188" s="7"/>
      <c r="T14188"/>
    </row>
    <row r="14189" spans="9:20" x14ac:dyDescent="0.25">
      <c r="I14189" s="7"/>
      <c r="J14189" s="7"/>
      <c r="T14189"/>
    </row>
    <row r="14190" spans="9:20" x14ac:dyDescent="0.25">
      <c r="I14190" s="7"/>
      <c r="J14190" s="7"/>
      <c r="T14190"/>
    </row>
    <row r="14191" spans="9:20" x14ac:dyDescent="0.25">
      <c r="I14191" s="7"/>
      <c r="J14191" s="7"/>
      <c r="T14191"/>
    </row>
    <row r="14192" spans="9:20" x14ac:dyDescent="0.25">
      <c r="I14192" s="7"/>
      <c r="J14192" s="7"/>
      <c r="T14192"/>
    </row>
    <row r="14193" spans="9:20" x14ac:dyDescent="0.25">
      <c r="I14193" s="7"/>
      <c r="J14193" s="7"/>
      <c r="T14193"/>
    </row>
    <row r="14194" spans="9:20" x14ac:dyDescent="0.25">
      <c r="I14194" s="7"/>
      <c r="J14194" s="7"/>
      <c r="T14194"/>
    </row>
    <row r="14195" spans="9:20" x14ac:dyDescent="0.25">
      <c r="I14195" s="7"/>
      <c r="J14195" s="7"/>
      <c r="T14195"/>
    </row>
    <row r="14196" spans="9:20" x14ac:dyDescent="0.25">
      <c r="I14196" s="7"/>
      <c r="J14196" s="7"/>
      <c r="T14196"/>
    </row>
    <row r="14197" spans="9:20" x14ac:dyDescent="0.25">
      <c r="I14197" s="7"/>
      <c r="J14197" s="7"/>
      <c r="T14197"/>
    </row>
    <row r="14198" spans="9:20" x14ac:dyDescent="0.25">
      <c r="I14198" s="7"/>
      <c r="J14198" s="7"/>
      <c r="T14198"/>
    </row>
    <row r="14199" spans="9:20" x14ac:dyDescent="0.25">
      <c r="I14199" s="7"/>
      <c r="J14199" s="7"/>
      <c r="T14199"/>
    </row>
    <row r="14200" spans="9:20" x14ac:dyDescent="0.25">
      <c r="I14200" s="7"/>
      <c r="J14200" s="7"/>
      <c r="T14200"/>
    </row>
    <row r="14201" spans="9:20" x14ac:dyDescent="0.25">
      <c r="I14201" s="7"/>
      <c r="J14201" s="7"/>
      <c r="T14201"/>
    </row>
    <row r="14202" spans="9:20" x14ac:dyDescent="0.25">
      <c r="I14202" s="7"/>
      <c r="J14202" s="7"/>
      <c r="T14202"/>
    </row>
    <row r="14203" spans="9:20" x14ac:dyDescent="0.25">
      <c r="I14203" s="7"/>
      <c r="J14203" s="7"/>
      <c r="T14203"/>
    </row>
    <row r="14204" spans="9:20" x14ac:dyDescent="0.25">
      <c r="I14204" s="7"/>
      <c r="J14204" s="7"/>
      <c r="T14204"/>
    </row>
    <row r="14205" spans="9:20" x14ac:dyDescent="0.25">
      <c r="I14205" s="7"/>
      <c r="J14205" s="7"/>
      <c r="T14205"/>
    </row>
    <row r="14206" spans="9:20" x14ac:dyDescent="0.25">
      <c r="I14206" s="7"/>
      <c r="J14206" s="7"/>
      <c r="T14206"/>
    </row>
    <row r="14207" spans="9:20" x14ac:dyDescent="0.25">
      <c r="I14207" s="7"/>
      <c r="J14207" s="7"/>
      <c r="T14207"/>
    </row>
    <row r="14208" spans="9:20" x14ac:dyDescent="0.25">
      <c r="I14208" s="7"/>
      <c r="J14208" s="7"/>
      <c r="T14208"/>
    </row>
    <row r="14209" spans="9:20" x14ac:dyDescent="0.25">
      <c r="I14209" s="7"/>
      <c r="J14209" s="7"/>
      <c r="T14209"/>
    </row>
    <row r="14210" spans="9:20" x14ac:dyDescent="0.25">
      <c r="I14210" s="7"/>
      <c r="J14210" s="7"/>
      <c r="T14210"/>
    </row>
    <row r="14211" spans="9:20" x14ac:dyDescent="0.25">
      <c r="I14211" s="7"/>
      <c r="J14211" s="7"/>
      <c r="T14211"/>
    </row>
    <row r="14212" spans="9:20" x14ac:dyDescent="0.25">
      <c r="I14212" s="7"/>
      <c r="J14212" s="7"/>
      <c r="T14212"/>
    </row>
    <row r="14213" spans="9:20" x14ac:dyDescent="0.25">
      <c r="I14213" s="7"/>
      <c r="J14213" s="7"/>
      <c r="T14213"/>
    </row>
    <row r="14214" spans="9:20" x14ac:dyDescent="0.25">
      <c r="I14214" s="7"/>
      <c r="J14214" s="7"/>
      <c r="T14214"/>
    </row>
    <row r="14215" spans="9:20" x14ac:dyDescent="0.25">
      <c r="I14215" s="7"/>
      <c r="J14215" s="7"/>
      <c r="T14215"/>
    </row>
    <row r="14216" spans="9:20" x14ac:dyDescent="0.25">
      <c r="I14216" s="7"/>
      <c r="J14216" s="7"/>
      <c r="T14216"/>
    </row>
    <row r="14217" spans="9:20" x14ac:dyDescent="0.25">
      <c r="I14217" s="7"/>
      <c r="J14217" s="7"/>
      <c r="T14217"/>
    </row>
    <row r="14218" spans="9:20" x14ac:dyDescent="0.25">
      <c r="I14218" s="7"/>
      <c r="J14218" s="7"/>
      <c r="T14218"/>
    </row>
    <row r="14219" spans="9:20" x14ac:dyDescent="0.25">
      <c r="I14219" s="7"/>
      <c r="J14219" s="7"/>
      <c r="T14219"/>
    </row>
    <row r="14220" spans="9:20" x14ac:dyDescent="0.25">
      <c r="I14220" s="7"/>
      <c r="J14220" s="7"/>
      <c r="T14220"/>
    </row>
    <row r="14221" spans="9:20" x14ac:dyDescent="0.25">
      <c r="I14221" s="7"/>
      <c r="J14221" s="7"/>
      <c r="T14221"/>
    </row>
    <row r="14222" spans="9:20" x14ac:dyDescent="0.25">
      <c r="I14222" s="7"/>
      <c r="J14222" s="7"/>
      <c r="T14222"/>
    </row>
    <row r="14223" spans="9:20" x14ac:dyDescent="0.25">
      <c r="I14223" s="7"/>
      <c r="J14223" s="7"/>
      <c r="T14223"/>
    </row>
    <row r="14224" spans="9:20" x14ac:dyDescent="0.25">
      <c r="I14224" s="7"/>
      <c r="J14224" s="7"/>
      <c r="T14224"/>
    </row>
    <row r="14225" spans="9:20" x14ac:dyDescent="0.25">
      <c r="I14225" s="7"/>
      <c r="J14225" s="7"/>
      <c r="T14225"/>
    </row>
    <row r="14226" spans="9:20" x14ac:dyDescent="0.25">
      <c r="I14226" s="7"/>
      <c r="J14226" s="7"/>
      <c r="T14226"/>
    </row>
    <row r="14227" spans="9:20" x14ac:dyDescent="0.25">
      <c r="I14227" s="7"/>
      <c r="J14227" s="7"/>
      <c r="T14227"/>
    </row>
    <row r="14228" spans="9:20" x14ac:dyDescent="0.25">
      <c r="I14228" s="7"/>
      <c r="J14228" s="7"/>
      <c r="T14228"/>
    </row>
    <row r="14229" spans="9:20" x14ac:dyDescent="0.25">
      <c r="I14229" s="7"/>
      <c r="J14229" s="7"/>
      <c r="T14229"/>
    </row>
    <row r="14230" spans="9:20" x14ac:dyDescent="0.25">
      <c r="I14230" s="7"/>
      <c r="J14230" s="7"/>
      <c r="T14230"/>
    </row>
    <row r="14231" spans="9:20" x14ac:dyDescent="0.25">
      <c r="I14231" s="7"/>
      <c r="J14231" s="7"/>
      <c r="T14231"/>
    </row>
    <row r="14232" spans="9:20" x14ac:dyDescent="0.25">
      <c r="I14232" s="7"/>
      <c r="J14232" s="7"/>
      <c r="T14232"/>
    </row>
    <row r="14233" spans="9:20" x14ac:dyDescent="0.25">
      <c r="I14233" s="7"/>
      <c r="J14233" s="7"/>
      <c r="T14233"/>
    </row>
    <row r="14234" spans="9:20" x14ac:dyDescent="0.25">
      <c r="I14234" s="7"/>
      <c r="J14234" s="7"/>
      <c r="T14234"/>
    </row>
    <row r="14235" spans="9:20" x14ac:dyDescent="0.25">
      <c r="I14235" s="7"/>
      <c r="J14235" s="7"/>
      <c r="T14235"/>
    </row>
    <row r="14236" spans="9:20" x14ac:dyDescent="0.25">
      <c r="I14236" s="7"/>
      <c r="J14236" s="7"/>
      <c r="T14236"/>
    </row>
    <row r="14237" spans="9:20" x14ac:dyDescent="0.25">
      <c r="I14237" s="7"/>
      <c r="J14237" s="7"/>
      <c r="T14237"/>
    </row>
    <row r="14238" spans="9:20" x14ac:dyDescent="0.25">
      <c r="I14238" s="7"/>
      <c r="J14238" s="7"/>
      <c r="T14238"/>
    </row>
    <row r="14239" spans="9:20" x14ac:dyDescent="0.25">
      <c r="I14239" s="7"/>
      <c r="J14239" s="7"/>
      <c r="T14239"/>
    </row>
    <row r="14240" spans="9:20" x14ac:dyDescent="0.25">
      <c r="I14240" s="7"/>
      <c r="J14240" s="7"/>
      <c r="T14240"/>
    </row>
    <row r="14241" spans="9:20" x14ac:dyDescent="0.25">
      <c r="I14241" s="7"/>
      <c r="J14241" s="7"/>
      <c r="T14241"/>
    </row>
    <row r="14242" spans="9:20" x14ac:dyDescent="0.25">
      <c r="I14242" s="7"/>
      <c r="J14242" s="7"/>
      <c r="T14242"/>
    </row>
    <row r="14243" spans="9:20" x14ac:dyDescent="0.25">
      <c r="I14243" s="7"/>
      <c r="J14243" s="7"/>
      <c r="T14243"/>
    </row>
    <row r="14244" spans="9:20" x14ac:dyDescent="0.25">
      <c r="I14244" s="7"/>
      <c r="J14244" s="7"/>
      <c r="T14244"/>
    </row>
    <row r="14245" spans="9:20" x14ac:dyDescent="0.25">
      <c r="I14245" s="7"/>
      <c r="J14245" s="7"/>
      <c r="T14245"/>
    </row>
    <row r="14246" spans="9:20" x14ac:dyDescent="0.25">
      <c r="I14246" s="7"/>
      <c r="J14246" s="7"/>
      <c r="T14246"/>
    </row>
    <row r="14247" spans="9:20" x14ac:dyDescent="0.25">
      <c r="I14247" s="7"/>
      <c r="J14247" s="7"/>
      <c r="T14247"/>
    </row>
    <row r="14248" spans="9:20" x14ac:dyDescent="0.25">
      <c r="I14248" s="7"/>
      <c r="J14248" s="7"/>
      <c r="T14248"/>
    </row>
    <row r="14249" spans="9:20" x14ac:dyDescent="0.25">
      <c r="I14249" s="7"/>
      <c r="J14249" s="7"/>
      <c r="T14249"/>
    </row>
    <row r="14250" spans="9:20" x14ac:dyDescent="0.25">
      <c r="I14250" s="7"/>
      <c r="J14250" s="7"/>
      <c r="T14250"/>
    </row>
    <row r="14251" spans="9:20" x14ac:dyDescent="0.25">
      <c r="I14251" s="7"/>
      <c r="J14251" s="7"/>
      <c r="T14251"/>
    </row>
    <row r="14252" spans="9:20" x14ac:dyDescent="0.25">
      <c r="I14252" s="7"/>
      <c r="J14252" s="7"/>
      <c r="T14252"/>
    </row>
    <row r="14253" spans="9:20" x14ac:dyDescent="0.25">
      <c r="I14253" s="7"/>
      <c r="J14253" s="7"/>
      <c r="T14253"/>
    </row>
    <row r="14254" spans="9:20" x14ac:dyDescent="0.25">
      <c r="I14254" s="7"/>
      <c r="J14254" s="7"/>
      <c r="T14254"/>
    </row>
    <row r="14255" spans="9:20" x14ac:dyDescent="0.25">
      <c r="I14255" s="7"/>
      <c r="J14255" s="7"/>
      <c r="T14255"/>
    </row>
    <row r="14256" spans="9:20" x14ac:dyDescent="0.25">
      <c r="I14256" s="7"/>
      <c r="J14256" s="7"/>
      <c r="T14256"/>
    </row>
    <row r="14257" spans="9:20" x14ac:dyDescent="0.25">
      <c r="I14257" s="7"/>
      <c r="J14257" s="7"/>
      <c r="T14257"/>
    </row>
    <row r="14258" spans="9:20" x14ac:dyDescent="0.25">
      <c r="I14258" s="7"/>
      <c r="J14258" s="7"/>
      <c r="T14258"/>
    </row>
    <row r="14259" spans="9:20" x14ac:dyDescent="0.25">
      <c r="I14259" s="7"/>
      <c r="J14259" s="7"/>
      <c r="T14259"/>
    </row>
    <row r="14260" spans="9:20" x14ac:dyDescent="0.25">
      <c r="I14260" s="7"/>
      <c r="J14260" s="7"/>
      <c r="T14260"/>
    </row>
    <row r="14261" spans="9:20" x14ac:dyDescent="0.25">
      <c r="I14261" s="7"/>
      <c r="J14261" s="7"/>
      <c r="T14261"/>
    </row>
    <row r="14262" spans="9:20" x14ac:dyDescent="0.25">
      <c r="I14262" s="7"/>
      <c r="J14262" s="7"/>
      <c r="T14262"/>
    </row>
    <row r="14263" spans="9:20" x14ac:dyDescent="0.25">
      <c r="I14263" s="7"/>
      <c r="J14263" s="7"/>
      <c r="T14263"/>
    </row>
    <row r="14264" spans="9:20" x14ac:dyDescent="0.25">
      <c r="I14264" s="7"/>
      <c r="J14264" s="7"/>
      <c r="T14264"/>
    </row>
    <row r="14265" spans="9:20" x14ac:dyDescent="0.25">
      <c r="I14265" s="7"/>
      <c r="J14265" s="7"/>
      <c r="T14265"/>
    </row>
    <row r="14266" spans="9:20" x14ac:dyDescent="0.25">
      <c r="I14266" s="7"/>
      <c r="J14266" s="7"/>
      <c r="T14266"/>
    </row>
    <row r="14267" spans="9:20" x14ac:dyDescent="0.25">
      <c r="I14267" s="7"/>
      <c r="J14267" s="7"/>
      <c r="T14267"/>
    </row>
    <row r="14268" spans="9:20" x14ac:dyDescent="0.25">
      <c r="I14268" s="7"/>
      <c r="J14268" s="7"/>
      <c r="T14268"/>
    </row>
    <row r="14269" spans="9:20" x14ac:dyDescent="0.25">
      <c r="I14269" s="7"/>
      <c r="J14269" s="7"/>
      <c r="T14269"/>
    </row>
    <row r="14270" spans="9:20" x14ac:dyDescent="0.25">
      <c r="I14270" s="7"/>
      <c r="J14270" s="7"/>
      <c r="T14270"/>
    </row>
    <row r="14271" spans="9:20" x14ac:dyDescent="0.25">
      <c r="I14271" s="7"/>
      <c r="J14271" s="7"/>
      <c r="T14271"/>
    </row>
    <row r="14272" spans="9:20" x14ac:dyDescent="0.25">
      <c r="I14272" s="7"/>
      <c r="J14272" s="7"/>
      <c r="T14272"/>
    </row>
    <row r="14273" spans="9:20" x14ac:dyDescent="0.25">
      <c r="I14273" s="7"/>
      <c r="J14273" s="7"/>
      <c r="T14273"/>
    </row>
    <row r="14274" spans="9:20" x14ac:dyDescent="0.25">
      <c r="I14274" s="7"/>
      <c r="J14274" s="7"/>
      <c r="T14274"/>
    </row>
    <row r="14275" spans="9:20" x14ac:dyDescent="0.25">
      <c r="I14275" s="7"/>
      <c r="J14275" s="7"/>
      <c r="T14275"/>
    </row>
    <row r="14276" spans="9:20" x14ac:dyDescent="0.25">
      <c r="I14276" s="7"/>
      <c r="J14276" s="7"/>
      <c r="T14276"/>
    </row>
    <row r="14277" spans="9:20" x14ac:dyDescent="0.25">
      <c r="I14277" s="7"/>
      <c r="J14277" s="7"/>
      <c r="T14277"/>
    </row>
    <row r="14278" spans="9:20" x14ac:dyDescent="0.25">
      <c r="I14278" s="7"/>
      <c r="J14278" s="7"/>
      <c r="T14278"/>
    </row>
    <row r="14279" spans="9:20" x14ac:dyDescent="0.25">
      <c r="I14279" s="7"/>
      <c r="J14279" s="7"/>
      <c r="T14279"/>
    </row>
    <row r="14280" spans="9:20" x14ac:dyDescent="0.25">
      <c r="I14280" s="7"/>
      <c r="J14280" s="7"/>
      <c r="T14280"/>
    </row>
    <row r="14281" spans="9:20" x14ac:dyDescent="0.25">
      <c r="I14281" s="7"/>
      <c r="J14281" s="7"/>
      <c r="T14281"/>
    </row>
    <row r="14282" spans="9:20" x14ac:dyDescent="0.25">
      <c r="I14282" s="7"/>
      <c r="J14282" s="7"/>
      <c r="T14282"/>
    </row>
    <row r="14283" spans="9:20" x14ac:dyDescent="0.25">
      <c r="I14283" s="7"/>
      <c r="J14283" s="7"/>
      <c r="T14283"/>
    </row>
    <row r="14284" spans="9:20" x14ac:dyDescent="0.25">
      <c r="I14284" s="7"/>
      <c r="J14284" s="7"/>
      <c r="T14284"/>
    </row>
    <row r="14285" spans="9:20" x14ac:dyDescent="0.25">
      <c r="I14285" s="7"/>
      <c r="J14285" s="7"/>
      <c r="T14285"/>
    </row>
    <row r="14286" spans="9:20" x14ac:dyDescent="0.25">
      <c r="I14286" s="7"/>
      <c r="J14286" s="7"/>
      <c r="T14286"/>
    </row>
    <row r="14287" spans="9:20" x14ac:dyDescent="0.25">
      <c r="I14287" s="7"/>
      <c r="J14287" s="7"/>
      <c r="T14287"/>
    </row>
    <row r="14288" spans="9:20" x14ac:dyDescent="0.25">
      <c r="I14288" s="7"/>
      <c r="J14288" s="7"/>
      <c r="T14288"/>
    </row>
    <row r="14289" spans="9:20" x14ac:dyDescent="0.25">
      <c r="I14289" s="7"/>
      <c r="J14289" s="7"/>
      <c r="T14289"/>
    </row>
    <row r="14290" spans="9:20" x14ac:dyDescent="0.25">
      <c r="I14290" s="7"/>
      <c r="J14290" s="7"/>
      <c r="T14290"/>
    </row>
    <row r="14291" spans="9:20" x14ac:dyDescent="0.25">
      <c r="I14291" s="7"/>
      <c r="J14291" s="7"/>
      <c r="T14291"/>
    </row>
    <row r="14292" spans="9:20" x14ac:dyDescent="0.25">
      <c r="I14292" s="7"/>
      <c r="J14292" s="7"/>
      <c r="T14292"/>
    </row>
    <row r="14293" spans="9:20" x14ac:dyDescent="0.25">
      <c r="I14293" s="7"/>
      <c r="J14293" s="7"/>
      <c r="T14293"/>
    </row>
    <row r="14294" spans="9:20" x14ac:dyDescent="0.25">
      <c r="I14294" s="7"/>
      <c r="J14294" s="7"/>
      <c r="T14294"/>
    </row>
    <row r="14295" spans="9:20" x14ac:dyDescent="0.25">
      <c r="I14295" s="7"/>
      <c r="J14295" s="7"/>
      <c r="T14295"/>
    </row>
    <row r="14296" spans="9:20" x14ac:dyDescent="0.25">
      <c r="I14296" s="7"/>
      <c r="J14296" s="7"/>
      <c r="T14296"/>
    </row>
    <row r="14297" spans="9:20" x14ac:dyDescent="0.25">
      <c r="I14297" s="7"/>
      <c r="J14297" s="7"/>
      <c r="T14297"/>
    </row>
    <row r="14298" spans="9:20" x14ac:dyDescent="0.25">
      <c r="I14298" s="7"/>
      <c r="J14298" s="7"/>
      <c r="T14298"/>
    </row>
    <row r="14299" spans="9:20" x14ac:dyDescent="0.25">
      <c r="I14299" s="7"/>
      <c r="J14299" s="7"/>
      <c r="T14299"/>
    </row>
    <row r="14300" spans="9:20" x14ac:dyDescent="0.25">
      <c r="I14300" s="7"/>
      <c r="J14300" s="7"/>
      <c r="T14300"/>
    </row>
    <row r="14301" spans="9:20" x14ac:dyDescent="0.25">
      <c r="I14301" s="7"/>
      <c r="J14301" s="7"/>
      <c r="T14301"/>
    </row>
    <row r="14302" spans="9:20" x14ac:dyDescent="0.25">
      <c r="I14302" s="7"/>
      <c r="J14302" s="7"/>
      <c r="T14302"/>
    </row>
    <row r="14303" spans="9:20" x14ac:dyDescent="0.25">
      <c r="I14303" s="7"/>
      <c r="J14303" s="7"/>
      <c r="T14303"/>
    </row>
    <row r="14304" spans="9:20" x14ac:dyDescent="0.25">
      <c r="I14304" s="7"/>
      <c r="J14304" s="7"/>
      <c r="T14304"/>
    </row>
    <row r="14305" spans="9:20" x14ac:dyDescent="0.25">
      <c r="I14305" s="7"/>
      <c r="J14305" s="7"/>
      <c r="T14305"/>
    </row>
    <row r="14306" spans="9:20" x14ac:dyDescent="0.25">
      <c r="I14306" s="7"/>
      <c r="J14306" s="7"/>
      <c r="T14306"/>
    </row>
    <row r="14307" spans="9:20" x14ac:dyDescent="0.25">
      <c r="I14307" s="7"/>
      <c r="J14307" s="7"/>
      <c r="T14307"/>
    </row>
    <row r="14308" spans="9:20" x14ac:dyDescent="0.25">
      <c r="I14308" s="7"/>
      <c r="J14308" s="7"/>
      <c r="T14308"/>
    </row>
    <row r="14309" spans="9:20" x14ac:dyDescent="0.25">
      <c r="I14309" s="7"/>
      <c r="J14309" s="7"/>
      <c r="T14309"/>
    </row>
    <row r="14310" spans="9:20" x14ac:dyDescent="0.25">
      <c r="I14310" s="7"/>
      <c r="J14310" s="7"/>
      <c r="T14310"/>
    </row>
    <row r="14311" spans="9:20" x14ac:dyDescent="0.25">
      <c r="I14311" s="7"/>
      <c r="J14311" s="7"/>
      <c r="T14311"/>
    </row>
    <row r="14312" spans="9:20" x14ac:dyDescent="0.25">
      <c r="I14312" s="7"/>
      <c r="J14312" s="7"/>
      <c r="T14312"/>
    </row>
    <row r="14313" spans="9:20" x14ac:dyDescent="0.25">
      <c r="I14313" s="7"/>
      <c r="J14313" s="7"/>
      <c r="T14313"/>
    </row>
    <row r="14314" spans="9:20" x14ac:dyDescent="0.25">
      <c r="I14314" s="7"/>
      <c r="J14314" s="7"/>
      <c r="T14314"/>
    </row>
    <row r="14315" spans="9:20" x14ac:dyDescent="0.25">
      <c r="I14315" s="7"/>
      <c r="J14315" s="7"/>
      <c r="T14315"/>
    </row>
    <row r="14316" spans="9:20" x14ac:dyDescent="0.25">
      <c r="I14316" s="7"/>
      <c r="J14316" s="7"/>
      <c r="T14316"/>
    </row>
    <row r="14317" spans="9:20" x14ac:dyDescent="0.25">
      <c r="I14317" s="7"/>
      <c r="J14317" s="7"/>
      <c r="T14317"/>
    </row>
    <row r="14318" spans="9:20" x14ac:dyDescent="0.25">
      <c r="I14318" s="7"/>
      <c r="J14318" s="7"/>
      <c r="T14318"/>
    </row>
    <row r="14319" spans="9:20" x14ac:dyDescent="0.25">
      <c r="I14319" s="7"/>
      <c r="J14319" s="7"/>
      <c r="T14319"/>
    </row>
    <row r="14320" spans="9:20" x14ac:dyDescent="0.25">
      <c r="I14320" s="7"/>
      <c r="J14320" s="7"/>
      <c r="T14320"/>
    </row>
    <row r="14321" spans="9:20" x14ac:dyDescent="0.25">
      <c r="I14321" s="7"/>
      <c r="J14321" s="7"/>
      <c r="T14321"/>
    </row>
    <row r="14322" spans="9:20" x14ac:dyDescent="0.25">
      <c r="I14322" s="7"/>
      <c r="J14322" s="7"/>
      <c r="T14322"/>
    </row>
    <row r="14323" spans="9:20" x14ac:dyDescent="0.25">
      <c r="I14323" s="7"/>
      <c r="J14323" s="7"/>
      <c r="T14323"/>
    </row>
    <row r="14324" spans="9:20" x14ac:dyDescent="0.25">
      <c r="I14324" s="7"/>
      <c r="J14324" s="7"/>
      <c r="T14324"/>
    </row>
    <row r="14325" spans="9:20" x14ac:dyDescent="0.25">
      <c r="I14325" s="7"/>
      <c r="J14325" s="7"/>
      <c r="T14325"/>
    </row>
    <row r="14326" spans="9:20" x14ac:dyDescent="0.25">
      <c r="I14326" s="7"/>
      <c r="J14326" s="7"/>
      <c r="T14326"/>
    </row>
    <row r="14327" spans="9:20" x14ac:dyDescent="0.25">
      <c r="I14327" s="7"/>
      <c r="J14327" s="7"/>
      <c r="T14327"/>
    </row>
    <row r="14328" spans="9:20" x14ac:dyDescent="0.25">
      <c r="I14328" s="7"/>
      <c r="J14328" s="7"/>
      <c r="T14328"/>
    </row>
    <row r="14329" spans="9:20" x14ac:dyDescent="0.25">
      <c r="I14329" s="7"/>
      <c r="J14329" s="7"/>
      <c r="T14329"/>
    </row>
    <row r="14330" spans="9:20" x14ac:dyDescent="0.25">
      <c r="I14330" s="7"/>
      <c r="J14330" s="7"/>
      <c r="T14330"/>
    </row>
    <row r="14331" spans="9:20" x14ac:dyDescent="0.25">
      <c r="I14331" s="7"/>
      <c r="J14331" s="7"/>
      <c r="T14331"/>
    </row>
    <row r="14332" spans="9:20" x14ac:dyDescent="0.25">
      <c r="I14332" s="7"/>
      <c r="J14332" s="7"/>
      <c r="T14332"/>
    </row>
    <row r="14333" spans="9:20" x14ac:dyDescent="0.25">
      <c r="I14333" s="7"/>
      <c r="J14333" s="7"/>
      <c r="T14333"/>
    </row>
    <row r="14334" spans="9:20" x14ac:dyDescent="0.25">
      <c r="I14334" s="7"/>
      <c r="J14334" s="7"/>
      <c r="T14334"/>
    </row>
    <row r="14335" spans="9:20" x14ac:dyDescent="0.25">
      <c r="I14335" s="7"/>
      <c r="J14335" s="7"/>
      <c r="T14335"/>
    </row>
    <row r="14336" spans="9:20" x14ac:dyDescent="0.25">
      <c r="I14336" s="7"/>
      <c r="J14336" s="7"/>
      <c r="T14336"/>
    </row>
    <row r="14337" spans="9:20" x14ac:dyDescent="0.25">
      <c r="I14337" s="7"/>
      <c r="J14337" s="7"/>
      <c r="T14337"/>
    </row>
    <row r="14338" spans="9:20" x14ac:dyDescent="0.25">
      <c r="I14338" s="7"/>
      <c r="J14338" s="7"/>
      <c r="T14338"/>
    </row>
    <row r="14339" spans="9:20" x14ac:dyDescent="0.25">
      <c r="I14339" s="7"/>
      <c r="J14339" s="7"/>
      <c r="T14339"/>
    </row>
    <row r="14340" spans="9:20" x14ac:dyDescent="0.25">
      <c r="I14340" s="7"/>
      <c r="J14340" s="7"/>
      <c r="T14340"/>
    </row>
    <row r="14341" spans="9:20" x14ac:dyDescent="0.25">
      <c r="I14341" s="7"/>
      <c r="J14341" s="7"/>
      <c r="T14341"/>
    </row>
    <row r="14342" spans="9:20" x14ac:dyDescent="0.25">
      <c r="I14342" s="7"/>
      <c r="J14342" s="7"/>
      <c r="T14342"/>
    </row>
    <row r="14343" spans="9:20" x14ac:dyDescent="0.25">
      <c r="I14343" s="7"/>
      <c r="J14343" s="7"/>
      <c r="T14343"/>
    </row>
    <row r="14344" spans="9:20" x14ac:dyDescent="0.25">
      <c r="I14344" s="7"/>
      <c r="J14344" s="7"/>
      <c r="T14344"/>
    </row>
    <row r="14345" spans="9:20" x14ac:dyDescent="0.25">
      <c r="I14345" s="7"/>
      <c r="J14345" s="7"/>
      <c r="T14345"/>
    </row>
    <row r="14346" spans="9:20" x14ac:dyDescent="0.25">
      <c r="I14346" s="7"/>
      <c r="J14346" s="7"/>
      <c r="T14346"/>
    </row>
    <row r="14347" spans="9:20" x14ac:dyDescent="0.25">
      <c r="I14347" s="7"/>
      <c r="J14347" s="7"/>
      <c r="T14347"/>
    </row>
    <row r="14348" spans="9:20" x14ac:dyDescent="0.25">
      <c r="I14348" s="7"/>
      <c r="J14348" s="7"/>
      <c r="T14348"/>
    </row>
    <row r="14349" spans="9:20" x14ac:dyDescent="0.25">
      <c r="I14349" s="7"/>
      <c r="J14349" s="7"/>
      <c r="T14349"/>
    </row>
    <row r="14350" spans="9:20" x14ac:dyDescent="0.25">
      <c r="I14350" s="7"/>
      <c r="J14350" s="7"/>
      <c r="T14350"/>
    </row>
    <row r="14351" spans="9:20" x14ac:dyDescent="0.25">
      <c r="I14351" s="7"/>
      <c r="J14351" s="7"/>
      <c r="T14351"/>
    </row>
    <row r="14352" spans="9:20" x14ac:dyDescent="0.25">
      <c r="I14352" s="7"/>
      <c r="J14352" s="7"/>
      <c r="T14352"/>
    </row>
    <row r="14353" spans="9:20" x14ac:dyDescent="0.25">
      <c r="I14353" s="7"/>
      <c r="J14353" s="7"/>
      <c r="T14353"/>
    </row>
    <row r="14354" spans="9:20" x14ac:dyDescent="0.25">
      <c r="I14354" s="7"/>
      <c r="J14354" s="7"/>
      <c r="T14354"/>
    </row>
    <row r="14355" spans="9:20" x14ac:dyDescent="0.25">
      <c r="I14355" s="7"/>
      <c r="J14355" s="7"/>
      <c r="T14355"/>
    </row>
    <row r="14356" spans="9:20" x14ac:dyDescent="0.25">
      <c r="I14356" s="7"/>
      <c r="J14356" s="7"/>
      <c r="T14356"/>
    </row>
    <row r="14357" spans="9:20" x14ac:dyDescent="0.25">
      <c r="I14357" s="7"/>
      <c r="J14357" s="7"/>
      <c r="T14357"/>
    </row>
    <row r="14358" spans="9:20" x14ac:dyDescent="0.25">
      <c r="I14358" s="7"/>
      <c r="J14358" s="7"/>
      <c r="T14358"/>
    </row>
    <row r="14359" spans="9:20" x14ac:dyDescent="0.25">
      <c r="I14359" s="7"/>
      <c r="J14359" s="7"/>
      <c r="T14359"/>
    </row>
    <row r="14360" spans="9:20" x14ac:dyDescent="0.25">
      <c r="I14360" s="7"/>
      <c r="J14360" s="7"/>
      <c r="T14360"/>
    </row>
    <row r="14361" spans="9:20" x14ac:dyDescent="0.25">
      <c r="I14361" s="7"/>
      <c r="J14361" s="7"/>
      <c r="T14361"/>
    </row>
    <row r="14362" spans="9:20" x14ac:dyDescent="0.25">
      <c r="I14362" s="7"/>
      <c r="J14362" s="7"/>
      <c r="T14362"/>
    </row>
    <row r="14363" spans="9:20" x14ac:dyDescent="0.25">
      <c r="I14363" s="7"/>
      <c r="J14363" s="7"/>
      <c r="T14363"/>
    </row>
    <row r="14364" spans="9:20" x14ac:dyDescent="0.25">
      <c r="I14364" s="7"/>
      <c r="J14364" s="7"/>
      <c r="T14364"/>
    </row>
    <row r="14365" spans="9:20" x14ac:dyDescent="0.25">
      <c r="I14365" s="7"/>
      <c r="J14365" s="7"/>
      <c r="T14365"/>
    </row>
    <row r="14366" spans="9:20" x14ac:dyDescent="0.25">
      <c r="I14366" s="7"/>
      <c r="J14366" s="7"/>
      <c r="T14366"/>
    </row>
    <row r="14367" spans="9:20" x14ac:dyDescent="0.25">
      <c r="I14367" s="7"/>
      <c r="J14367" s="7"/>
      <c r="T14367"/>
    </row>
    <row r="14368" spans="9:20" x14ac:dyDescent="0.25">
      <c r="I14368" s="7"/>
      <c r="J14368" s="7"/>
      <c r="T14368"/>
    </row>
    <row r="14369" spans="9:20" x14ac:dyDescent="0.25">
      <c r="I14369" s="7"/>
      <c r="J14369" s="7"/>
      <c r="T14369"/>
    </row>
    <row r="14370" spans="9:20" x14ac:dyDescent="0.25">
      <c r="I14370" s="7"/>
      <c r="J14370" s="7"/>
      <c r="T14370"/>
    </row>
    <row r="14371" spans="9:20" x14ac:dyDescent="0.25">
      <c r="I14371" s="7"/>
      <c r="J14371" s="7"/>
      <c r="T14371"/>
    </row>
    <row r="14372" spans="9:20" x14ac:dyDescent="0.25">
      <c r="I14372" s="7"/>
      <c r="J14372" s="7"/>
      <c r="T14372"/>
    </row>
    <row r="14373" spans="9:20" x14ac:dyDescent="0.25">
      <c r="I14373" s="7"/>
      <c r="J14373" s="7"/>
      <c r="T14373"/>
    </row>
    <row r="14374" spans="9:20" x14ac:dyDescent="0.25">
      <c r="I14374" s="7"/>
      <c r="J14374" s="7"/>
      <c r="T14374"/>
    </row>
    <row r="14375" spans="9:20" x14ac:dyDescent="0.25">
      <c r="I14375" s="7"/>
      <c r="J14375" s="7"/>
      <c r="T14375"/>
    </row>
    <row r="14376" spans="9:20" x14ac:dyDescent="0.25">
      <c r="I14376" s="7"/>
      <c r="J14376" s="7"/>
      <c r="T14376"/>
    </row>
    <row r="14377" spans="9:20" x14ac:dyDescent="0.25">
      <c r="I14377" s="7"/>
      <c r="J14377" s="7"/>
      <c r="T14377"/>
    </row>
    <row r="14378" spans="9:20" x14ac:dyDescent="0.25">
      <c r="I14378" s="7"/>
      <c r="J14378" s="7"/>
      <c r="T14378"/>
    </row>
    <row r="14379" spans="9:20" x14ac:dyDescent="0.25">
      <c r="I14379" s="7"/>
      <c r="J14379" s="7"/>
      <c r="T14379"/>
    </row>
    <row r="14380" spans="9:20" x14ac:dyDescent="0.25">
      <c r="I14380" s="7"/>
      <c r="J14380" s="7"/>
      <c r="T14380"/>
    </row>
    <row r="14381" spans="9:20" x14ac:dyDescent="0.25">
      <c r="I14381" s="7"/>
      <c r="J14381" s="7"/>
      <c r="T14381"/>
    </row>
    <row r="14382" spans="9:20" x14ac:dyDescent="0.25">
      <c r="I14382" s="7"/>
      <c r="J14382" s="7"/>
      <c r="T14382"/>
    </row>
    <row r="14383" spans="9:20" x14ac:dyDescent="0.25">
      <c r="I14383" s="7"/>
      <c r="J14383" s="7"/>
      <c r="T14383"/>
    </row>
    <row r="14384" spans="9:20" x14ac:dyDescent="0.25">
      <c r="I14384" s="7"/>
      <c r="J14384" s="7"/>
      <c r="T14384"/>
    </row>
    <row r="14385" spans="9:20" x14ac:dyDescent="0.25">
      <c r="I14385" s="7"/>
      <c r="J14385" s="7"/>
      <c r="T14385"/>
    </row>
    <row r="14386" spans="9:20" x14ac:dyDescent="0.25">
      <c r="I14386" s="7"/>
      <c r="J14386" s="7"/>
      <c r="T14386"/>
    </row>
    <row r="14387" spans="9:20" x14ac:dyDescent="0.25">
      <c r="I14387" s="7"/>
      <c r="J14387" s="7"/>
      <c r="T14387"/>
    </row>
    <row r="14388" spans="9:20" x14ac:dyDescent="0.25">
      <c r="I14388" s="7"/>
      <c r="J14388" s="7"/>
      <c r="T14388"/>
    </row>
    <row r="14389" spans="9:20" x14ac:dyDescent="0.25">
      <c r="I14389" s="7"/>
      <c r="J14389" s="7"/>
      <c r="T14389"/>
    </row>
    <row r="14390" spans="9:20" x14ac:dyDescent="0.25">
      <c r="I14390" s="7"/>
      <c r="J14390" s="7"/>
      <c r="T14390"/>
    </row>
    <row r="14391" spans="9:20" x14ac:dyDescent="0.25">
      <c r="I14391" s="7"/>
      <c r="J14391" s="7"/>
      <c r="T14391"/>
    </row>
    <row r="14392" spans="9:20" x14ac:dyDescent="0.25">
      <c r="I14392" s="7"/>
      <c r="J14392" s="7"/>
      <c r="T14392"/>
    </row>
    <row r="14393" spans="9:20" x14ac:dyDescent="0.25">
      <c r="I14393" s="7"/>
      <c r="J14393" s="7"/>
      <c r="T14393"/>
    </row>
    <row r="14394" spans="9:20" x14ac:dyDescent="0.25">
      <c r="I14394" s="7"/>
      <c r="J14394" s="7"/>
      <c r="T14394"/>
    </row>
    <row r="14395" spans="9:20" x14ac:dyDescent="0.25">
      <c r="I14395" s="7"/>
      <c r="J14395" s="7"/>
      <c r="T14395"/>
    </row>
    <row r="14396" spans="9:20" x14ac:dyDescent="0.25">
      <c r="I14396" s="7"/>
      <c r="J14396" s="7"/>
      <c r="T14396"/>
    </row>
    <row r="14397" spans="9:20" x14ac:dyDescent="0.25">
      <c r="I14397" s="7"/>
      <c r="J14397" s="7"/>
      <c r="T14397"/>
    </row>
    <row r="14398" spans="9:20" x14ac:dyDescent="0.25">
      <c r="I14398" s="7"/>
      <c r="J14398" s="7"/>
      <c r="T14398"/>
    </row>
    <row r="14399" spans="9:20" x14ac:dyDescent="0.25">
      <c r="I14399" s="7"/>
      <c r="J14399" s="7"/>
      <c r="T14399"/>
    </row>
    <row r="14400" spans="9:20" x14ac:dyDescent="0.25">
      <c r="I14400" s="7"/>
      <c r="J14400" s="7"/>
      <c r="T14400"/>
    </row>
    <row r="14401" spans="9:20" x14ac:dyDescent="0.25">
      <c r="I14401" s="7"/>
      <c r="J14401" s="7"/>
      <c r="T14401"/>
    </row>
    <row r="14402" spans="9:20" x14ac:dyDescent="0.25">
      <c r="I14402" s="7"/>
      <c r="J14402" s="7"/>
      <c r="T14402"/>
    </row>
    <row r="14403" spans="9:20" x14ac:dyDescent="0.25">
      <c r="I14403" s="7"/>
      <c r="J14403" s="7"/>
      <c r="T14403"/>
    </row>
    <row r="14404" spans="9:20" x14ac:dyDescent="0.25">
      <c r="I14404" s="7"/>
      <c r="J14404" s="7"/>
      <c r="T14404"/>
    </row>
    <row r="14405" spans="9:20" x14ac:dyDescent="0.25">
      <c r="I14405" s="7"/>
      <c r="J14405" s="7"/>
      <c r="T14405"/>
    </row>
    <row r="14406" spans="9:20" x14ac:dyDescent="0.25">
      <c r="I14406" s="7"/>
      <c r="J14406" s="7"/>
      <c r="T14406"/>
    </row>
    <row r="14407" spans="9:20" x14ac:dyDescent="0.25">
      <c r="I14407" s="7"/>
      <c r="J14407" s="7"/>
      <c r="T14407"/>
    </row>
    <row r="14408" spans="9:20" x14ac:dyDescent="0.25">
      <c r="I14408" s="7"/>
      <c r="J14408" s="7"/>
      <c r="T14408"/>
    </row>
    <row r="14409" spans="9:20" x14ac:dyDescent="0.25">
      <c r="I14409" s="7"/>
      <c r="J14409" s="7"/>
      <c r="T14409"/>
    </row>
    <row r="14410" spans="9:20" x14ac:dyDescent="0.25">
      <c r="I14410" s="7"/>
      <c r="J14410" s="7"/>
      <c r="T14410"/>
    </row>
    <row r="14411" spans="9:20" x14ac:dyDescent="0.25">
      <c r="I14411" s="7"/>
      <c r="J14411" s="7"/>
      <c r="T14411"/>
    </row>
    <row r="14412" spans="9:20" x14ac:dyDescent="0.25">
      <c r="I14412" s="7"/>
      <c r="J14412" s="7"/>
      <c r="T14412"/>
    </row>
    <row r="14413" spans="9:20" x14ac:dyDescent="0.25">
      <c r="I14413" s="7"/>
      <c r="J14413" s="7"/>
      <c r="T14413"/>
    </row>
    <row r="14414" spans="9:20" x14ac:dyDescent="0.25">
      <c r="I14414" s="7"/>
      <c r="J14414" s="7"/>
      <c r="T14414"/>
    </row>
    <row r="14415" spans="9:20" x14ac:dyDescent="0.25">
      <c r="I14415" s="7"/>
      <c r="J14415" s="7"/>
      <c r="T14415"/>
    </row>
    <row r="14416" spans="9:20" x14ac:dyDescent="0.25">
      <c r="I14416" s="7"/>
      <c r="J14416" s="7"/>
      <c r="T14416"/>
    </row>
    <row r="14417" spans="9:20" x14ac:dyDescent="0.25">
      <c r="I14417" s="7"/>
      <c r="J14417" s="7"/>
      <c r="T14417"/>
    </row>
    <row r="14418" spans="9:20" x14ac:dyDescent="0.25">
      <c r="I14418" s="7"/>
      <c r="J14418" s="7"/>
      <c r="T14418"/>
    </row>
    <row r="14419" spans="9:20" x14ac:dyDescent="0.25">
      <c r="I14419" s="7"/>
      <c r="J14419" s="7"/>
      <c r="T14419"/>
    </row>
    <row r="14420" spans="9:20" x14ac:dyDescent="0.25">
      <c r="I14420" s="7"/>
      <c r="J14420" s="7"/>
      <c r="T14420"/>
    </row>
    <row r="14421" spans="9:20" x14ac:dyDescent="0.25">
      <c r="I14421" s="7"/>
      <c r="J14421" s="7"/>
      <c r="T14421"/>
    </row>
    <row r="14422" spans="9:20" x14ac:dyDescent="0.25">
      <c r="I14422" s="7"/>
      <c r="J14422" s="7"/>
      <c r="T14422"/>
    </row>
    <row r="14423" spans="9:20" x14ac:dyDescent="0.25">
      <c r="I14423" s="7"/>
      <c r="J14423" s="7"/>
      <c r="T14423"/>
    </row>
    <row r="14424" spans="9:20" x14ac:dyDescent="0.25">
      <c r="I14424" s="7"/>
      <c r="J14424" s="7"/>
      <c r="T14424"/>
    </row>
    <row r="14425" spans="9:20" x14ac:dyDescent="0.25">
      <c r="I14425" s="7"/>
      <c r="J14425" s="7"/>
      <c r="T14425"/>
    </row>
    <row r="14426" spans="9:20" x14ac:dyDescent="0.25">
      <c r="I14426" s="7"/>
      <c r="J14426" s="7"/>
      <c r="T14426"/>
    </row>
    <row r="14427" spans="9:20" x14ac:dyDescent="0.25">
      <c r="I14427" s="7"/>
      <c r="J14427" s="7"/>
      <c r="T14427"/>
    </row>
    <row r="14428" spans="9:20" x14ac:dyDescent="0.25">
      <c r="I14428" s="7"/>
      <c r="J14428" s="7"/>
      <c r="T14428"/>
    </row>
    <row r="14429" spans="9:20" x14ac:dyDescent="0.25">
      <c r="I14429" s="7"/>
      <c r="J14429" s="7"/>
      <c r="T14429"/>
    </row>
    <row r="14430" spans="9:20" x14ac:dyDescent="0.25">
      <c r="I14430" s="7"/>
      <c r="J14430" s="7"/>
      <c r="T14430"/>
    </row>
    <row r="14431" spans="9:20" x14ac:dyDescent="0.25">
      <c r="I14431" s="7"/>
      <c r="J14431" s="7"/>
      <c r="T14431"/>
    </row>
    <row r="14432" spans="9:20" x14ac:dyDescent="0.25">
      <c r="I14432" s="7"/>
      <c r="J14432" s="7"/>
      <c r="T14432"/>
    </row>
    <row r="14433" spans="9:20" x14ac:dyDescent="0.25">
      <c r="I14433" s="7"/>
      <c r="J14433" s="7"/>
      <c r="T14433"/>
    </row>
    <row r="14434" spans="9:20" x14ac:dyDescent="0.25">
      <c r="I14434" s="7"/>
      <c r="J14434" s="7"/>
      <c r="T14434"/>
    </row>
    <row r="14435" spans="9:20" x14ac:dyDescent="0.25">
      <c r="I14435" s="7"/>
      <c r="J14435" s="7"/>
      <c r="T14435"/>
    </row>
    <row r="14436" spans="9:20" x14ac:dyDescent="0.25">
      <c r="I14436" s="7"/>
      <c r="J14436" s="7"/>
      <c r="T14436"/>
    </row>
    <row r="14437" spans="9:20" x14ac:dyDescent="0.25">
      <c r="I14437" s="7"/>
      <c r="J14437" s="7"/>
      <c r="T14437"/>
    </row>
    <row r="14438" spans="9:20" x14ac:dyDescent="0.25">
      <c r="I14438" s="7"/>
      <c r="J14438" s="7"/>
      <c r="T14438"/>
    </row>
    <row r="14439" spans="9:20" x14ac:dyDescent="0.25">
      <c r="I14439" s="7"/>
      <c r="J14439" s="7"/>
      <c r="T14439"/>
    </row>
    <row r="14440" spans="9:20" x14ac:dyDescent="0.25">
      <c r="I14440" s="7"/>
      <c r="J14440" s="7"/>
      <c r="T14440"/>
    </row>
    <row r="14441" spans="9:20" x14ac:dyDescent="0.25">
      <c r="I14441" s="7"/>
      <c r="J14441" s="7"/>
      <c r="T14441"/>
    </row>
    <row r="14442" spans="9:20" x14ac:dyDescent="0.25">
      <c r="I14442" s="7"/>
      <c r="J14442" s="7"/>
      <c r="T14442"/>
    </row>
    <row r="14443" spans="9:20" x14ac:dyDescent="0.25">
      <c r="I14443" s="7"/>
      <c r="J14443" s="7"/>
      <c r="T14443"/>
    </row>
    <row r="14444" spans="9:20" x14ac:dyDescent="0.25">
      <c r="I14444" s="7"/>
      <c r="J14444" s="7"/>
      <c r="T14444"/>
    </row>
    <row r="14445" spans="9:20" x14ac:dyDescent="0.25">
      <c r="I14445" s="7"/>
      <c r="J14445" s="7"/>
      <c r="T14445"/>
    </row>
    <row r="14446" spans="9:20" x14ac:dyDescent="0.25">
      <c r="I14446" s="7"/>
      <c r="J14446" s="7"/>
      <c r="T14446"/>
    </row>
    <row r="14447" spans="9:20" x14ac:dyDescent="0.25">
      <c r="I14447" s="7"/>
      <c r="J14447" s="7"/>
      <c r="T14447"/>
    </row>
    <row r="14448" spans="9:20" x14ac:dyDescent="0.25">
      <c r="I14448" s="7"/>
      <c r="J14448" s="7"/>
      <c r="T14448"/>
    </row>
    <row r="14449" spans="9:20" x14ac:dyDescent="0.25">
      <c r="I14449" s="7"/>
      <c r="J14449" s="7"/>
      <c r="T14449"/>
    </row>
    <row r="14450" spans="9:20" x14ac:dyDescent="0.25">
      <c r="I14450" s="7"/>
      <c r="J14450" s="7"/>
      <c r="T14450"/>
    </row>
    <row r="14451" spans="9:20" x14ac:dyDescent="0.25">
      <c r="I14451" s="7"/>
      <c r="J14451" s="7"/>
      <c r="T14451"/>
    </row>
    <row r="14452" spans="9:20" x14ac:dyDescent="0.25">
      <c r="I14452" s="7"/>
      <c r="J14452" s="7"/>
      <c r="T14452"/>
    </row>
    <row r="14453" spans="9:20" x14ac:dyDescent="0.25">
      <c r="I14453" s="7"/>
      <c r="J14453" s="7"/>
      <c r="T14453"/>
    </row>
    <row r="14454" spans="9:20" x14ac:dyDescent="0.25">
      <c r="I14454" s="7"/>
      <c r="J14454" s="7"/>
      <c r="T14454"/>
    </row>
    <row r="14455" spans="9:20" x14ac:dyDescent="0.25">
      <c r="I14455" s="7"/>
      <c r="J14455" s="7"/>
      <c r="T14455"/>
    </row>
    <row r="14456" spans="9:20" x14ac:dyDescent="0.25">
      <c r="I14456" s="7"/>
      <c r="J14456" s="7"/>
      <c r="T14456"/>
    </row>
    <row r="14457" spans="9:20" x14ac:dyDescent="0.25">
      <c r="I14457" s="7"/>
      <c r="J14457" s="7"/>
      <c r="T14457"/>
    </row>
    <row r="14458" spans="9:20" x14ac:dyDescent="0.25">
      <c r="I14458" s="7"/>
      <c r="J14458" s="7"/>
      <c r="T14458"/>
    </row>
    <row r="14459" spans="9:20" x14ac:dyDescent="0.25">
      <c r="I14459" s="7"/>
      <c r="J14459" s="7"/>
      <c r="T14459"/>
    </row>
    <row r="14460" spans="9:20" x14ac:dyDescent="0.25">
      <c r="I14460" s="7"/>
      <c r="J14460" s="7"/>
      <c r="T14460"/>
    </row>
    <row r="14461" spans="9:20" x14ac:dyDescent="0.25">
      <c r="I14461" s="7"/>
      <c r="J14461" s="7"/>
      <c r="T14461"/>
    </row>
    <row r="14462" spans="9:20" x14ac:dyDescent="0.25">
      <c r="I14462" s="7"/>
      <c r="J14462" s="7"/>
      <c r="T14462"/>
    </row>
    <row r="14463" spans="9:20" x14ac:dyDescent="0.25">
      <c r="I14463" s="7"/>
      <c r="J14463" s="7"/>
      <c r="T14463"/>
    </row>
    <row r="14464" spans="9:20" x14ac:dyDescent="0.25">
      <c r="I14464" s="7"/>
      <c r="J14464" s="7"/>
      <c r="T14464"/>
    </row>
    <row r="14465" spans="9:20" x14ac:dyDescent="0.25">
      <c r="I14465" s="7"/>
      <c r="J14465" s="7"/>
      <c r="T14465"/>
    </row>
    <row r="14466" spans="9:20" x14ac:dyDescent="0.25">
      <c r="I14466" s="7"/>
      <c r="J14466" s="7"/>
      <c r="T14466"/>
    </row>
    <row r="14467" spans="9:20" x14ac:dyDescent="0.25">
      <c r="I14467" s="7"/>
      <c r="J14467" s="7"/>
      <c r="T14467"/>
    </row>
    <row r="14468" spans="9:20" x14ac:dyDescent="0.25">
      <c r="I14468" s="7"/>
      <c r="J14468" s="7"/>
      <c r="T14468"/>
    </row>
    <row r="14469" spans="9:20" x14ac:dyDescent="0.25">
      <c r="I14469" s="7"/>
      <c r="J14469" s="7"/>
      <c r="T14469"/>
    </row>
    <row r="14470" spans="9:20" x14ac:dyDescent="0.25">
      <c r="I14470" s="7"/>
      <c r="J14470" s="7"/>
      <c r="T14470"/>
    </row>
    <row r="14471" spans="9:20" x14ac:dyDescent="0.25">
      <c r="I14471" s="7"/>
      <c r="J14471" s="7"/>
      <c r="T14471"/>
    </row>
    <row r="14472" spans="9:20" x14ac:dyDescent="0.25">
      <c r="I14472" s="7"/>
      <c r="J14472" s="7"/>
      <c r="T14472"/>
    </row>
    <row r="14473" spans="9:20" x14ac:dyDescent="0.25">
      <c r="I14473" s="7"/>
      <c r="J14473" s="7"/>
      <c r="T14473"/>
    </row>
    <row r="14474" spans="9:20" x14ac:dyDescent="0.25">
      <c r="I14474" s="7"/>
      <c r="J14474" s="7"/>
      <c r="T14474"/>
    </row>
    <row r="14475" spans="9:20" x14ac:dyDescent="0.25">
      <c r="I14475" s="7"/>
      <c r="J14475" s="7"/>
      <c r="T14475"/>
    </row>
    <row r="14476" spans="9:20" x14ac:dyDescent="0.25">
      <c r="I14476" s="7"/>
      <c r="J14476" s="7"/>
      <c r="T14476"/>
    </row>
    <row r="14477" spans="9:20" x14ac:dyDescent="0.25">
      <c r="I14477" s="7"/>
      <c r="J14477" s="7"/>
      <c r="T14477"/>
    </row>
    <row r="14478" spans="9:20" x14ac:dyDescent="0.25">
      <c r="I14478" s="7"/>
      <c r="J14478" s="7"/>
      <c r="T14478"/>
    </row>
    <row r="14479" spans="9:20" x14ac:dyDescent="0.25">
      <c r="I14479" s="7"/>
      <c r="J14479" s="7"/>
      <c r="T14479"/>
    </row>
    <row r="14480" spans="9:20" x14ac:dyDescent="0.25">
      <c r="I14480" s="7"/>
      <c r="J14480" s="7"/>
      <c r="T14480"/>
    </row>
    <row r="14481" spans="9:20" x14ac:dyDescent="0.25">
      <c r="I14481" s="7"/>
      <c r="J14481" s="7"/>
      <c r="T14481"/>
    </row>
    <row r="14482" spans="9:20" x14ac:dyDescent="0.25">
      <c r="I14482" s="7"/>
      <c r="J14482" s="7"/>
      <c r="T14482"/>
    </row>
    <row r="14483" spans="9:20" x14ac:dyDescent="0.25">
      <c r="I14483" s="7"/>
      <c r="J14483" s="7"/>
      <c r="T14483"/>
    </row>
    <row r="14484" spans="9:20" x14ac:dyDescent="0.25">
      <c r="I14484" s="7"/>
      <c r="J14484" s="7"/>
      <c r="T14484"/>
    </row>
    <row r="14485" spans="9:20" x14ac:dyDescent="0.25">
      <c r="I14485" s="7"/>
      <c r="J14485" s="7"/>
      <c r="T14485"/>
    </row>
    <row r="14486" spans="9:20" x14ac:dyDescent="0.25">
      <c r="I14486" s="7"/>
      <c r="J14486" s="7"/>
      <c r="T14486"/>
    </row>
    <row r="14487" spans="9:20" x14ac:dyDescent="0.25">
      <c r="I14487" s="7"/>
      <c r="J14487" s="7"/>
      <c r="T14487"/>
    </row>
    <row r="14488" spans="9:20" x14ac:dyDescent="0.25">
      <c r="I14488" s="7"/>
      <c r="J14488" s="7"/>
      <c r="T14488"/>
    </row>
    <row r="14489" spans="9:20" x14ac:dyDescent="0.25">
      <c r="I14489" s="7"/>
      <c r="J14489" s="7"/>
      <c r="T14489"/>
    </row>
    <row r="14490" spans="9:20" x14ac:dyDescent="0.25">
      <c r="I14490" s="7"/>
      <c r="J14490" s="7"/>
      <c r="T14490"/>
    </row>
    <row r="14491" spans="9:20" x14ac:dyDescent="0.25">
      <c r="I14491" s="7"/>
      <c r="J14491" s="7"/>
      <c r="T14491"/>
    </row>
    <row r="14492" spans="9:20" x14ac:dyDescent="0.25">
      <c r="I14492" s="7"/>
      <c r="J14492" s="7"/>
      <c r="T14492"/>
    </row>
    <row r="14493" spans="9:20" x14ac:dyDescent="0.25">
      <c r="I14493" s="7"/>
      <c r="J14493" s="7"/>
      <c r="T14493"/>
    </row>
    <row r="14494" spans="9:20" x14ac:dyDescent="0.25">
      <c r="I14494" s="7"/>
      <c r="J14494" s="7"/>
      <c r="T14494"/>
    </row>
    <row r="14495" spans="9:20" x14ac:dyDescent="0.25">
      <c r="I14495" s="7"/>
      <c r="J14495" s="7"/>
      <c r="T14495"/>
    </row>
    <row r="14496" spans="9:20" x14ac:dyDescent="0.25">
      <c r="I14496" s="7"/>
      <c r="J14496" s="7"/>
      <c r="T14496"/>
    </row>
    <row r="14497" spans="9:20" x14ac:dyDescent="0.25">
      <c r="I14497" s="7"/>
      <c r="J14497" s="7"/>
      <c r="T14497"/>
    </row>
    <row r="14498" spans="9:20" x14ac:dyDescent="0.25">
      <c r="I14498" s="7"/>
      <c r="J14498" s="7"/>
      <c r="T14498"/>
    </row>
    <row r="14499" spans="9:20" x14ac:dyDescent="0.25">
      <c r="I14499" s="7"/>
      <c r="J14499" s="7"/>
      <c r="T14499"/>
    </row>
    <row r="14500" spans="9:20" x14ac:dyDescent="0.25">
      <c r="I14500" s="7"/>
      <c r="J14500" s="7"/>
      <c r="T14500"/>
    </row>
    <row r="14501" spans="9:20" x14ac:dyDescent="0.25">
      <c r="I14501" s="7"/>
      <c r="J14501" s="7"/>
      <c r="T14501"/>
    </row>
    <row r="14502" spans="9:20" x14ac:dyDescent="0.25">
      <c r="I14502" s="7"/>
      <c r="J14502" s="7"/>
      <c r="T14502"/>
    </row>
    <row r="14503" spans="9:20" x14ac:dyDescent="0.25">
      <c r="I14503" s="7"/>
      <c r="J14503" s="7"/>
      <c r="T14503"/>
    </row>
    <row r="14504" spans="9:20" x14ac:dyDescent="0.25">
      <c r="I14504" s="7"/>
      <c r="J14504" s="7"/>
      <c r="T14504"/>
    </row>
    <row r="14505" spans="9:20" x14ac:dyDescent="0.25">
      <c r="I14505" s="7"/>
      <c r="J14505" s="7"/>
      <c r="T14505"/>
    </row>
    <row r="14506" spans="9:20" x14ac:dyDescent="0.25">
      <c r="I14506" s="7"/>
      <c r="J14506" s="7"/>
      <c r="T14506"/>
    </row>
    <row r="14507" spans="9:20" x14ac:dyDescent="0.25">
      <c r="I14507" s="7"/>
      <c r="J14507" s="7"/>
      <c r="T14507"/>
    </row>
    <row r="14508" spans="9:20" x14ac:dyDescent="0.25">
      <c r="I14508" s="7"/>
      <c r="J14508" s="7"/>
      <c r="T14508"/>
    </row>
    <row r="14509" spans="9:20" x14ac:dyDescent="0.25">
      <c r="I14509" s="7"/>
      <c r="J14509" s="7"/>
      <c r="T14509"/>
    </row>
    <row r="14510" spans="9:20" x14ac:dyDescent="0.25">
      <c r="I14510" s="7"/>
      <c r="J14510" s="7"/>
      <c r="T14510"/>
    </row>
    <row r="14511" spans="9:20" x14ac:dyDescent="0.25">
      <c r="I14511" s="7"/>
      <c r="J14511" s="7"/>
      <c r="T14511"/>
    </row>
    <row r="14512" spans="9:20" x14ac:dyDescent="0.25">
      <c r="I14512" s="7"/>
      <c r="J14512" s="7"/>
      <c r="T14512"/>
    </row>
    <row r="14513" spans="9:20" x14ac:dyDescent="0.25">
      <c r="I14513" s="7"/>
      <c r="J14513" s="7"/>
      <c r="T14513"/>
    </row>
    <row r="14514" spans="9:20" x14ac:dyDescent="0.25">
      <c r="I14514" s="7"/>
      <c r="J14514" s="7"/>
      <c r="T14514"/>
    </row>
    <row r="14515" spans="9:20" x14ac:dyDescent="0.25">
      <c r="I14515" s="7"/>
      <c r="J14515" s="7"/>
      <c r="T14515"/>
    </row>
    <row r="14516" spans="9:20" x14ac:dyDescent="0.25">
      <c r="I14516" s="7"/>
      <c r="J14516" s="7"/>
      <c r="T14516"/>
    </row>
    <row r="14517" spans="9:20" x14ac:dyDescent="0.25">
      <c r="I14517" s="7"/>
      <c r="J14517" s="7"/>
      <c r="T14517"/>
    </row>
    <row r="14518" spans="9:20" x14ac:dyDescent="0.25">
      <c r="I14518" s="7"/>
      <c r="J14518" s="7"/>
      <c r="T14518"/>
    </row>
    <row r="14519" spans="9:20" x14ac:dyDescent="0.25">
      <c r="I14519" s="7"/>
      <c r="J14519" s="7"/>
      <c r="T14519"/>
    </row>
    <row r="14520" spans="9:20" x14ac:dyDescent="0.25">
      <c r="I14520" s="7"/>
      <c r="J14520" s="7"/>
      <c r="T14520"/>
    </row>
    <row r="14521" spans="9:20" x14ac:dyDescent="0.25">
      <c r="I14521" s="7"/>
      <c r="J14521" s="7"/>
      <c r="T14521"/>
    </row>
    <row r="14522" spans="9:20" x14ac:dyDescent="0.25">
      <c r="I14522" s="7"/>
      <c r="J14522" s="7"/>
      <c r="T14522"/>
    </row>
    <row r="14523" spans="9:20" x14ac:dyDescent="0.25">
      <c r="I14523" s="7"/>
      <c r="J14523" s="7"/>
      <c r="T14523"/>
    </row>
    <row r="14524" spans="9:20" x14ac:dyDescent="0.25">
      <c r="I14524" s="7"/>
      <c r="J14524" s="7"/>
      <c r="T14524"/>
    </row>
    <row r="14525" spans="9:20" x14ac:dyDescent="0.25">
      <c r="I14525" s="7"/>
      <c r="J14525" s="7"/>
      <c r="T14525"/>
    </row>
    <row r="14526" spans="9:20" x14ac:dyDescent="0.25">
      <c r="I14526" s="7"/>
      <c r="J14526" s="7"/>
      <c r="T14526"/>
    </row>
    <row r="14527" spans="9:20" x14ac:dyDescent="0.25">
      <c r="I14527" s="7"/>
      <c r="J14527" s="7"/>
      <c r="T14527"/>
    </row>
    <row r="14528" spans="9:20" x14ac:dyDescent="0.25">
      <c r="I14528" s="7"/>
      <c r="J14528" s="7"/>
      <c r="T14528"/>
    </row>
    <row r="14529" spans="9:20" x14ac:dyDescent="0.25">
      <c r="I14529" s="7"/>
      <c r="J14529" s="7"/>
      <c r="T14529"/>
    </row>
    <row r="14530" spans="9:20" x14ac:dyDescent="0.25">
      <c r="I14530" s="7"/>
      <c r="J14530" s="7"/>
      <c r="T14530"/>
    </row>
    <row r="14531" spans="9:20" x14ac:dyDescent="0.25">
      <c r="I14531" s="7"/>
      <c r="J14531" s="7"/>
      <c r="T14531"/>
    </row>
    <row r="14532" spans="9:20" x14ac:dyDescent="0.25">
      <c r="I14532" s="7"/>
      <c r="J14532" s="7"/>
      <c r="T14532"/>
    </row>
    <row r="14533" spans="9:20" x14ac:dyDescent="0.25">
      <c r="I14533" s="7"/>
      <c r="J14533" s="7"/>
      <c r="T14533"/>
    </row>
    <row r="14534" spans="9:20" x14ac:dyDescent="0.25">
      <c r="I14534" s="7"/>
      <c r="J14534" s="7"/>
      <c r="T14534"/>
    </row>
    <row r="14535" spans="9:20" x14ac:dyDescent="0.25">
      <c r="I14535" s="7"/>
      <c r="J14535" s="7"/>
      <c r="T14535"/>
    </row>
    <row r="14536" spans="9:20" x14ac:dyDescent="0.25">
      <c r="I14536" s="7"/>
      <c r="J14536" s="7"/>
      <c r="T14536"/>
    </row>
    <row r="14537" spans="9:20" x14ac:dyDescent="0.25">
      <c r="I14537" s="7"/>
      <c r="J14537" s="7"/>
      <c r="T14537"/>
    </row>
    <row r="14538" spans="9:20" x14ac:dyDescent="0.25">
      <c r="I14538" s="7"/>
      <c r="J14538" s="7"/>
      <c r="T14538"/>
    </row>
    <row r="14539" spans="9:20" x14ac:dyDescent="0.25">
      <c r="I14539" s="7"/>
      <c r="J14539" s="7"/>
      <c r="T14539"/>
    </row>
    <row r="14540" spans="9:20" x14ac:dyDescent="0.25">
      <c r="I14540" s="7"/>
      <c r="J14540" s="7"/>
      <c r="T14540"/>
    </row>
    <row r="14541" spans="9:20" x14ac:dyDescent="0.25">
      <c r="I14541" s="7"/>
      <c r="J14541" s="7"/>
      <c r="T14541"/>
    </row>
    <row r="14542" spans="9:20" x14ac:dyDescent="0.25">
      <c r="I14542" s="7"/>
      <c r="J14542" s="7"/>
      <c r="T14542"/>
    </row>
    <row r="14543" spans="9:20" x14ac:dyDescent="0.25">
      <c r="I14543" s="7"/>
      <c r="J14543" s="7"/>
      <c r="T14543"/>
    </row>
    <row r="14544" spans="9:20" x14ac:dyDescent="0.25">
      <c r="I14544" s="7"/>
      <c r="J14544" s="7"/>
      <c r="T14544"/>
    </row>
    <row r="14545" spans="9:20" x14ac:dyDescent="0.25">
      <c r="I14545" s="7"/>
      <c r="J14545" s="7"/>
      <c r="T14545"/>
    </row>
    <row r="14546" spans="9:20" x14ac:dyDescent="0.25">
      <c r="I14546" s="7"/>
      <c r="J14546" s="7"/>
      <c r="T14546"/>
    </row>
    <row r="14547" spans="9:20" x14ac:dyDescent="0.25">
      <c r="I14547" s="7"/>
      <c r="J14547" s="7"/>
      <c r="T14547"/>
    </row>
    <row r="14548" spans="9:20" x14ac:dyDescent="0.25">
      <c r="I14548" s="7"/>
      <c r="J14548" s="7"/>
      <c r="T14548"/>
    </row>
    <row r="14549" spans="9:20" x14ac:dyDescent="0.25">
      <c r="I14549" s="7"/>
      <c r="J14549" s="7"/>
      <c r="T14549"/>
    </row>
    <row r="14550" spans="9:20" x14ac:dyDescent="0.25">
      <c r="I14550" s="7"/>
      <c r="J14550" s="7"/>
      <c r="T14550"/>
    </row>
    <row r="14551" spans="9:20" x14ac:dyDescent="0.25">
      <c r="I14551" s="7"/>
      <c r="J14551" s="7"/>
      <c r="T14551"/>
    </row>
    <row r="14552" spans="9:20" x14ac:dyDescent="0.25">
      <c r="I14552" s="7"/>
      <c r="J14552" s="7"/>
      <c r="T14552"/>
    </row>
    <row r="14553" spans="9:20" x14ac:dyDescent="0.25">
      <c r="I14553" s="7"/>
      <c r="J14553" s="7"/>
      <c r="T14553"/>
    </row>
    <row r="14554" spans="9:20" x14ac:dyDescent="0.25">
      <c r="I14554" s="7"/>
      <c r="J14554" s="7"/>
      <c r="T14554"/>
    </row>
    <row r="14555" spans="9:20" x14ac:dyDescent="0.25">
      <c r="I14555" s="7"/>
      <c r="J14555" s="7"/>
      <c r="T14555"/>
    </row>
    <row r="14556" spans="9:20" x14ac:dyDescent="0.25">
      <c r="I14556" s="7"/>
      <c r="J14556" s="7"/>
      <c r="T14556"/>
    </row>
    <row r="14557" spans="9:20" x14ac:dyDescent="0.25">
      <c r="I14557" s="7"/>
      <c r="J14557" s="7"/>
      <c r="T14557"/>
    </row>
    <row r="14558" spans="9:20" x14ac:dyDescent="0.25">
      <c r="I14558" s="7"/>
      <c r="J14558" s="7"/>
      <c r="T14558"/>
    </row>
    <row r="14559" spans="9:20" x14ac:dyDescent="0.25">
      <c r="I14559" s="7"/>
      <c r="J14559" s="7"/>
      <c r="T14559"/>
    </row>
    <row r="14560" spans="9:20" x14ac:dyDescent="0.25">
      <c r="I14560" s="7"/>
      <c r="J14560" s="7"/>
      <c r="T14560"/>
    </row>
    <row r="14561" spans="9:20" x14ac:dyDescent="0.25">
      <c r="I14561" s="7"/>
      <c r="J14561" s="7"/>
      <c r="T14561"/>
    </row>
    <row r="14562" spans="9:20" x14ac:dyDescent="0.25">
      <c r="I14562" s="7"/>
      <c r="J14562" s="7"/>
      <c r="T14562"/>
    </row>
    <row r="14563" spans="9:20" x14ac:dyDescent="0.25">
      <c r="I14563" s="7"/>
      <c r="J14563" s="7"/>
      <c r="T14563"/>
    </row>
    <row r="14564" spans="9:20" x14ac:dyDescent="0.25">
      <c r="I14564" s="7"/>
      <c r="J14564" s="7"/>
      <c r="T14564"/>
    </row>
    <row r="14565" spans="9:20" x14ac:dyDescent="0.25">
      <c r="I14565" s="7"/>
      <c r="J14565" s="7"/>
      <c r="T14565"/>
    </row>
    <row r="14566" spans="9:20" x14ac:dyDescent="0.25">
      <c r="I14566" s="7"/>
      <c r="J14566" s="7"/>
      <c r="T14566"/>
    </row>
    <row r="14567" spans="9:20" x14ac:dyDescent="0.25">
      <c r="I14567" s="7"/>
      <c r="J14567" s="7"/>
      <c r="T14567"/>
    </row>
    <row r="14568" spans="9:20" x14ac:dyDescent="0.25">
      <c r="I14568" s="7"/>
      <c r="J14568" s="7"/>
      <c r="T14568"/>
    </row>
    <row r="14569" spans="9:20" x14ac:dyDescent="0.25">
      <c r="I14569" s="7"/>
      <c r="J14569" s="7"/>
      <c r="T14569"/>
    </row>
    <row r="14570" spans="9:20" x14ac:dyDescent="0.25">
      <c r="I14570" s="7"/>
      <c r="J14570" s="7"/>
      <c r="T14570"/>
    </row>
    <row r="14571" spans="9:20" x14ac:dyDescent="0.25">
      <c r="I14571" s="7"/>
      <c r="J14571" s="7"/>
      <c r="T14571"/>
    </row>
    <row r="14572" spans="9:20" x14ac:dyDescent="0.25">
      <c r="I14572" s="7"/>
      <c r="J14572" s="7"/>
      <c r="T14572"/>
    </row>
    <row r="14573" spans="9:20" x14ac:dyDescent="0.25">
      <c r="I14573" s="7"/>
      <c r="J14573" s="7"/>
      <c r="T14573"/>
    </row>
    <row r="14574" spans="9:20" x14ac:dyDescent="0.25">
      <c r="I14574" s="7"/>
      <c r="J14574" s="7"/>
      <c r="T14574"/>
    </row>
    <row r="14575" spans="9:20" x14ac:dyDescent="0.25">
      <c r="I14575" s="7"/>
      <c r="J14575" s="7"/>
      <c r="T14575"/>
    </row>
    <row r="14576" spans="9:20" x14ac:dyDescent="0.25">
      <c r="I14576" s="7"/>
      <c r="J14576" s="7"/>
      <c r="T14576"/>
    </row>
    <row r="14577" spans="9:20" x14ac:dyDescent="0.25">
      <c r="I14577" s="7"/>
      <c r="J14577" s="7"/>
      <c r="T14577"/>
    </row>
    <row r="14578" spans="9:20" x14ac:dyDescent="0.25">
      <c r="I14578" s="7"/>
      <c r="J14578" s="7"/>
      <c r="T14578"/>
    </row>
    <row r="14579" spans="9:20" x14ac:dyDescent="0.25">
      <c r="I14579" s="7"/>
      <c r="J14579" s="7"/>
      <c r="T14579"/>
    </row>
    <row r="14580" spans="9:20" x14ac:dyDescent="0.25">
      <c r="I14580" s="7"/>
      <c r="J14580" s="7"/>
      <c r="T14580"/>
    </row>
    <row r="14581" spans="9:20" x14ac:dyDescent="0.25">
      <c r="I14581" s="7"/>
      <c r="J14581" s="7"/>
      <c r="T14581"/>
    </row>
    <row r="14582" spans="9:20" x14ac:dyDescent="0.25">
      <c r="I14582" s="7"/>
      <c r="J14582" s="7"/>
      <c r="T14582"/>
    </row>
    <row r="14583" spans="9:20" x14ac:dyDescent="0.25">
      <c r="I14583" s="7"/>
      <c r="J14583" s="7"/>
      <c r="T14583"/>
    </row>
    <row r="14584" spans="9:20" x14ac:dyDescent="0.25">
      <c r="I14584" s="7"/>
      <c r="J14584" s="7"/>
      <c r="T14584"/>
    </row>
    <row r="14585" spans="9:20" x14ac:dyDescent="0.25">
      <c r="I14585" s="7"/>
      <c r="J14585" s="7"/>
      <c r="T14585"/>
    </row>
    <row r="14586" spans="9:20" x14ac:dyDescent="0.25">
      <c r="I14586" s="7"/>
      <c r="J14586" s="7"/>
      <c r="T14586"/>
    </row>
    <row r="14587" spans="9:20" x14ac:dyDescent="0.25">
      <c r="I14587" s="7"/>
      <c r="J14587" s="7"/>
      <c r="T14587"/>
    </row>
    <row r="14588" spans="9:20" x14ac:dyDescent="0.25">
      <c r="I14588" s="7"/>
      <c r="J14588" s="7"/>
      <c r="T14588"/>
    </row>
    <row r="14589" spans="9:20" x14ac:dyDescent="0.25">
      <c r="I14589" s="7"/>
      <c r="J14589" s="7"/>
      <c r="T14589"/>
    </row>
    <row r="14590" spans="9:20" x14ac:dyDescent="0.25">
      <c r="I14590" s="7"/>
      <c r="J14590" s="7"/>
      <c r="T14590"/>
    </row>
    <row r="14591" spans="9:20" x14ac:dyDescent="0.25">
      <c r="I14591" s="7"/>
      <c r="J14591" s="7"/>
      <c r="T14591"/>
    </row>
    <row r="14592" spans="9:20" x14ac:dyDescent="0.25">
      <c r="I14592" s="7"/>
      <c r="J14592" s="7"/>
      <c r="T14592"/>
    </row>
    <row r="14593" spans="9:20" x14ac:dyDescent="0.25">
      <c r="I14593" s="7"/>
      <c r="J14593" s="7"/>
      <c r="T14593"/>
    </row>
    <row r="14594" spans="9:20" x14ac:dyDescent="0.25">
      <c r="I14594" s="7"/>
      <c r="J14594" s="7"/>
      <c r="T14594"/>
    </row>
    <row r="14595" spans="9:20" x14ac:dyDescent="0.25">
      <c r="I14595" s="7"/>
      <c r="J14595" s="7"/>
      <c r="T14595"/>
    </row>
    <row r="14596" spans="9:20" x14ac:dyDescent="0.25">
      <c r="I14596" s="7"/>
      <c r="J14596" s="7"/>
      <c r="T14596"/>
    </row>
    <row r="14597" spans="9:20" x14ac:dyDescent="0.25">
      <c r="I14597" s="7"/>
      <c r="J14597" s="7"/>
      <c r="T14597"/>
    </row>
    <row r="14598" spans="9:20" x14ac:dyDescent="0.25">
      <c r="I14598" s="7"/>
      <c r="J14598" s="7"/>
      <c r="T14598"/>
    </row>
    <row r="14599" spans="9:20" x14ac:dyDescent="0.25">
      <c r="I14599" s="7"/>
      <c r="J14599" s="7"/>
      <c r="T14599"/>
    </row>
    <row r="14600" spans="9:20" x14ac:dyDescent="0.25">
      <c r="I14600" s="7"/>
      <c r="J14600" s="7"/>
      <c r="T14600"/>
    </row>
    <row r="14601" spans="9:20" x14ac:dyDescent="0.25">
      <c r="I14601" s="7"/>
      <c r="J14601" s="7"/>
      <c r="T14601"/>
    </row>
    <row r="14602" spans="9:20" x14ac:dyDescent="0.25">
      <c r="I14602" s="7"/>
      <c r="J14602" s="7"/>
      <c r="T14602"/>
    </row>
    <row r="14603" spans="9:20" x14ac:dyDescent="0.25">
      <c r="I14603" s="7"/>
      <c r="J14603" s="7"/>
      <c r="T14603"/>
    </row>
    <row r="14604" spans="9:20" x14ac:dyDescent="0.25">
      <c r="I14604" s="7"/>
      <c r="J14604" s="7"/>
      <c r="T14604"/>
    </row>
    <row r="14605" spans="9:20" x14ac:dyDescent="0.25">
      <c r="I14605" s="7"/>
      <c r="J14605" s="7"/>
      <c r="T14605"/>
    </row>
    <row r="14606" spans="9:20" x14ac:dyDescent="0.25">
      <c r="I14606" s="7"/>
      <c r="J14606" s="7"/>
      <c r="T14606"/>
    </row>
    <row r="14607" spans="9:20" x14ac:dyDescent="0.25">
      <c r="I14607" s="7"/>
      <c r="J14607" s="7"/>
      <c r="T14607"/>
    </row>
    <row r="14608" spans="9:20" x14ac:dyDescent="0.25">
      <c r="I14608" s="7"/>
      <c r="J14608" s="7"/>
      <c r="T14608"/>
    </row>
    <row r="14609" spans="9:20" x14ac:dyDescent="0.25">
      <c r="I14609" s="7"/>
      <c r="J14609" s="7"/>
      <c r="T14609"/>
    </row>
    <row r="14610" spans="9:20" x14ac:dyDescent="0.25">
      <c r="I14610" s="7"/>
      <c r="J14610" s="7"/>
      <c r="T14610"/>
    </row>
    <row r="14611" spans="9:20" x14ac:dyDescent="0.25">
      <c r="I14611" s="7"/>
      <c r="J14611" s="7"/>
      <c r="T14611"/>
    </row>
    <row r="14612" spans="9:20" x14ac:dyDescent="0.25">
      <c r="I14612" s="7"/>
      <c r="J14612" s="7"/>
      <c r="T14612"/>
    </row>
    <row r="14613" spans="9:20" x14ac:dyDescent="0.25">
      <c r="I14613" s="7"/>
      <c r="J14613" s="7"/>
      <c r="T14613"/>
    </row>
    <row r="14614" spans="9:20" x14ac:dyDescent="0.25">
      <c r="I14614" s="7"/>
      <c r="J14614" s="7"/>
      <c r="T14614"/>
    </row>
    <row r="14615" spans="9:20" x14ac:dyDescent="0.25">
      <c r="I14615" s="7"/>
      <c r="J14615" s="7"/>
      <c r="T14615"/>
    </row>
    <row r="14616" spans="9:20" x14ac:dyDescent="0.25">
      <c r="I14616" s="7"/>
      <c r="J14616" s="7"/>
      <c r="T14616"/>
    </row>
    <row r="14617" spans="9:20" x14ac:dyDescent="0.25">
      <c r="I14617" s="7"/>
      <c r="J14617" s="7"/>
      <c r="T14617"/>
    </row>
    <row r="14618" spans="9:20" x14ac:dyDescent="0.25">
      <c r="I14618" s="7"/>
      <c r="J14618" s="7"/>
      <c r="T14618"/>
    </row>
    <row r="14619" spans="9:20" x14ac:dyDescent="0.25">
      <c r="I14619" s="7"/>
      <c r="J14619" s="7"/>
      <c r="T14619"/>
    </row>
    <row r="14620" spans="9:20" x14ac:dyDescent="0.25">
      <c r="I14620" s="7"/>
      <c r="J14620" s="7"/>
      <c r="T14620"/>
    </row>
    <row r="14621" spans="9:20" x14ac:dyDescent="0.25">
      <c r="I14621" s="7"/>
      <c r="J14621" s="7"/>
      <c r="T14621"/>
    </row>
    <row r="14622" spans="9:20" x14ac:dyDescent="0.25">
      <c r="I14622" s="7"/>
      <c r="J14622" s="7"/>
      <c r="T14622"/>
    </row>
    <row r="14623" spans="9:20" x14ac:dyDescent="0.25">
      <c r="I14623" s="7"/>
      <c r="J14623" s="7"/>
      <c r="T14623"/>
    </row>
    <row r="14624" spans="9:20" x14ac:dyDescent="0.25">
      <c r="I14624" s="7"/>
      <c r="J14624" s="7"/>
      <c r="T14624"/>
    </row>
    <row r="14625" spans="9:20" x14ac:dyDescent="0.25">
      <c r="I14625" s="7"/>
      <c r="J14625" s="7"/>
      <c r="T14625"/>
    </row>
    <row r="14626" spans="9:20" x14ac:dyDescent="0.25">
      <c r="I14626" s="7"/>
      <c r="J14626" s="7"/>
      <c r="T14626"/>
    </row>
    <row r="14627" spans="9:20" x14ac:dyDescent="0.25">
      <c r="I14627" s="7"/>
      <c r="J14627" s="7"/>
      <c r="T14627"/>
    </row>
    <row r="14628" spans="9:20" x14ac:dyDescent="0.25">
      <c r="I14628" s="7"/>
      <c r="J14628" s="7"/>
      <c r="T14628"/>
    </row>
    <row r="14629" spans="9:20" x14ac:dyDescent="0.25">
      <c r="I14629" s="7"/>
      <c r="J14629" s="7"/>
      <c r="T14629"/>
    </row>
    <row r="14630" spans="9:20" x14ac:dyDescent="0.25">
      <c r="I14630" s="7"/>
      <c r="J14630" s="7"/>
      <c r="T14630"/>
    </row>
    <row r="14631" spans="9:20" x14ac:dyDescent="0.25">
      <c r="I14631" s="7"/>
      <c r="J14631" s="7"/>
      <c r="T14631"/>
    </row>
    <row r="14632" spans="9:20" x14ac:dyDescent="0.25">
      <c r="I14632" s="7"/>
      <c r="J14632" s="7"/>
      <c r="T14632"/>
    </row>
    <row r="14633" spans="9:20" x14ac:dyDescent="0.25">
      <c r="I14633" s="7"/>
      <c r="J14633" s="7"/>
      <c r="T14633"/>
    </row>
    <row r="14634" spans="9:20" x14ac:dyDescent="0.25">
      <c r="I14634" s="7"/>
      <c r="J14634" s="7"/>
      <c r="T14634"/>
    </row>
    <row r="14635" spans="9:20" x14ac:dyDescent="0.25">
      <c r="I14635" s="7"/>
      <c r="J14635" s="7"/>
      <c r="T14635"/>
    </row>
    <row r="14636" spans="9:20" x14ac:dyDescent="0.25">
      <c r="I14636" s="7"/>
      <c r="J14636" s="7"/>
      <c r="T14636"/>
    </row>
    <row r="14637" spans="9:20" x14ac:dyDescent="0.25">
      <c r="I14637" s="7"/>
      <c r="J14637" s="7"/>
      <c r="T14637"/>
    </row>
    <row r="14638" spans="9:20" x14ac:dyDescent="0.25">
      <c r="I14638" s="7"/>
      <c r="J14638" s="7"/>
      <c r="T14638"/>
    </row>
    <row r="14639" spans="9:20" x14ac:dyDescent="0.25">
      <c r="I14639" s="7"/>
      <c r="J14639" s="7"/>
      <c r="T14639"/>
    </row>
    <row r="14640" spans="9:20" x14ac:dyDescent="0.25">
      <c r="I14640" s="7"/>
      <c r="J14640" s="7"/>
      <c r="T14640"/>
    </row>
    <row r="14641" spans="9:20" x14ac:dyDescent="0.25">
      <c r="I14641" s="7"/>
      <c r="J14641" s="7"/>
      <c r="T14641"/>
    </row>
    <row r="14642" spans="9:20" x14ac:dyDescent="0.25">
      <c r="I14642" s="7"/>
      <c r="J14642" s="7"/>
      <c r="T14642"/>
    </row>
    <row r="14643" spans="9:20" x14ac:dyDescent="0.25">
      <c r="I14643" s="7"/>
      <c r="J14643" s="7"/>
      <c r="T14643"/>
    </row>
    <row r="14644" spans="9:20" x14ac:dyDescent="0.25">
      <c r="I14644" s="7"/>
      <c r="J14644" s="7"/>
      <c r="T14644"/>
    </row>
    <row r="14645" spans="9:20" x14ac:dyDescent="0.25">
      <c r="I14645" s="7"/>
      <c r="J14645" s="7"/>
      <c r="T14645"/>
    </row>
    <row r="14646" spans="9:20" x14ac:dyDescent="0.25">
      <c r="I14646" s="7"/>
      <c r="J14646" s="7"/>
      <c r="T14646"/>
    </row>
    <row r="14647" spans="9:20" x14ac:dyDescent="0.25">
      <c r="I14647" s="7"/>
      <c r="J14647" s="7"/>
      <c r="T14647"/>
    </row>
    <row r="14648" spans="9:20" x14ac:dyDescent="0.25">
      <c r="I14648" s="7"/>
      <c r="J14648" s="7"/>
      <c r="T14648"/>
    </row>
    <row r="14649" spans="9:20" x14ac:dyDescent="0.25">
      <c r="I14649" s="7"/>
      <c r="J14649" s="7"/>
      <c r="T14649"/>
    </row>
    <row r="14650" spans="9:20" x14ac:dyDescent="0.25">
      <c r="I14650" s="7"/>
      <c r="J14650" s="7"/>
      <c r="T14650"/>
    </row>
    <row r="14651" spans="9:20" x14ac:dyDescent="0.25">
      <c r="I14651" s="7"/>
      <c r="J14651" s="7"/>
      <c r="T14651"/>
    </row>
    <row r="14652" spans="9:20" x14ac:dyDescent="0.25">
      <c r="I14652" s="7"/>
      <c r="J14652" s="7"/>
      <c r="T14652"/>
    </row>
    <row r="14653" spans="9:20" x14ac:dyDescent="0.25">
      <c r="I14653" s="7"/>
      <c r="J14653" s="7"/>
      <c r="T14653"/>
    </row>
    <row r="14654" spans="9:20" x14ac:dyDescent="0.25">
      <c r="I14654" s="7"/>
      <c r="J14654" s="7"/>
      <c r="T14654"/>
    </row>
    <row r="14655" spans="9:20" x14ac:dyDescent="0.25">
      <c r="I14655" s="7"/>
      <c r="J14655" s="7"/>
      <c r="T14655"/>
    </row>
    <row r="14656" spans="9:20" x14ac:dyDescent="0.25">
      <c r="I14656" s="7"/>
      <c r="J14656" s="7"/>
      <c r="T14656"/>
    </row>
    <row r="14657" spans="9:20" x14ac:dyDescent="0.25">
      <c r="I14657" s="7"/>
      <c r="J14657" s="7"/>
      <c r="T14657"/>
    </row>
    <row r="14658" spans="9:20" x14ac:dyDescent="0.25">
      <c r="I14658" s="7"/>
      <c r="J14658" s="7"/>
      <c r="T14658"/>
    </row>
    <row r="14659" spans="9:20" x14ac:dyDescent="0.25">
      <c r="I14659" s="7"/>
      <c r="J14659" s="7"/>
      <c r="T14659"/>
    </row>
    <row r="14660" spans="9:20" x14ac:dyDescent="0.25">
      <c r="I14660" s="7"/>
      <c r="J14660" s="7"/>
      <c r="T14660"/>
    </row>
    <row r="14661" spans="9:20" x14ac:dyDescent="0.25">
      <c r="I14661" s="7"/>
      <c r="J14661" s="7"/>
      <c r="T14661"/>
    </row>
    <row r="14662" spans="9:20" x14ac:dyDescent="0.25">
      <c r="I14662" s="7"/>
      <c r="J14662" s="7"/>
      <c r="T14662"/>
    </row>
    <row r="14663" spans="9:20" x14ac:dyDescent="0.25">
      <c r="I14663" s="7"/>
      <c r="J14663" s="7"/>
      <c r="T14663"/>
    </row>
    <row r="14664" spans="9:20" x14ac:dyDescent="0.25">
      <c r="I14664" s="7"/>
      <c r="J14664" s="7"/>
      <c r="T14664"/>
    </row>
    <row r="14665" spans="9:20" x14ac:dyDescent="0.25">
      <c r="I14665" s="7"/>
      <c r="J14665" s="7"/>
      <c r="T14665"/>
    </row>
    <row r="14666" spans="9:20" x14ac:dyDescent="0.25">
      <c r="I14666" s="7"/>
      <c r="J14666" s="7"/>
      <c r="T14666"/>
    </row>
    <row r="14667" spans="9:20" x14ac:dyDescent="0.25">
      <c r="I14667" s="7"/>
      <c r="J14667" s="7"/>
      <c r="T14667"/>
    </row>
    <row r="14668" spans="9:20" x14ac:dyDescent="0.25">
      <c r="I14668" s="7"/>
      <c r="J14668" s="7"/>
      <c r="T14668"/>
    </row>
    <row r="14669" spans="9:20" x14ac:dyDescent="0.25">
      <c r="I14669" s="7"/>
      <c r="J14669" s="7"/>
      <c r="T14669"/>
    </row>
    <row r="14670" spans="9:20" x14ac:dyDescent="0.25">
      <c r="I14670" s="7"/>
      <c r="J14670" s="7"/>
      <c r="T14670"/>
    </row>
    <row r="14671" spans="9:20" x14ac:dyDescent="0.25">
      <c r="I14671" s="7"/>
      <c r="J14671" s="7"/>
      <c r="T14671"/>
    </row>
    <row r="14672" spans="9:20" x14ac:dyDescent="0.25">
      <c r="I14672" s="7"/>
      <c r="J14672" s="7"/>
      <c r="T14672"/>
    </row>
    <row r="14673" spans="9:20" x14ac:dyDescent="0.25">
      <c r="I14673" s="7"/>
      <c r="J14673" s="7"/>
      <c r="T14673"/>
    </row>
    <row r="14674" spans="9:20" x14ac:dyDescent="0.25">
      <c r="I14674" s="7"/>
      <c r="J14674" s="7"/>
      <c r="T14674"/>
    </row>
    <row r="14675" spans="9:20" x14ac:dyDescent="0.25">
      <c r="I14675" s="7"/>
      <c r="J14675" s="7"/>
      <c r="T14675"/>
    </row>
    <row r="14676" spans="9:20" x14ac:dyDescent="0.25">
      <c r="I14676" s="7"/>
      <c r="J14676" s="7"/>
      <c r="T14676"/>
    </row>
    <row r="14677" spans="9:20" x14ac:dyDescent="0.25">
      <c r="I14677" s="7"/>
      <c r="J14677" s="7"/>
      <c r="T14677"/>
    </row>
    <row r="14678" spans="9:20" x14ac:dyDescent="0.25">
      <c r="I14678" s="7"/>
      <c r="J14678" s="7"/>
      <c r="T14678"/>
    </row>
    <row r="14679" spans="9:20" x14ac:dyDescent="0.25">
      <c r="I14679" s="7"/>
      <c r="J14679" s="7"/>
      <c r="T14679"/>
    </row>
    <row r="14680" spans="9:20" x14ac:dyDescent="0.25">
      <c r="I14680" s="7"/>
      <c r="J14680" s="7"/>
      <c r="T14680"/>
    </row>
    <row r="14681" spans="9:20" x14ac:dyDescent="0.25">
      <c r="I14681" s="7"/>
      <c r="J14681" s="7"/>
      <c r="T14681"/>
    </row>
    <row r="14682" spans="9:20" x14ac:dyDescent="0.25">
      <c r="I14682" s="7"/>
      <c r="J14682" s="7"/>
      <c r="T14682"/>
    </row>
    <row r="14683" spans="9:20" x14ac:dyDescent="0.25">
      <c r="I14683" s="7"/>
      <c r="J14683" s="7"/>
      <c r="T14683"/>
    </row>
    <row r="14684" spans="9:20" x14ac:dyDescent="0.25">
      <c r="I14684" s="7"/>
      <c r="J14684" s="7"/>
      <c r="T14684"/>
    </row>
    <row r="14685" spans="9:20" x14ac:dyDescent="0.25">
      <c r="I14685" s="7"/>
      <c r="J14685" s="7"/>
      <c r="T14685"/>
    </row>
    <row r="14686" spans="9:20" x14ac:dyDescent="0.25">
      <c r="I14686" s="7"/>
      <c r="J14686" s="7"/>
      <c r="T14686"/>
    </row>
    <row r="14687" spans="9:20" x14ac:dyDescent="0.25">
      <c r="I14687" s="7"/>
      <c r="J14687" s="7"/>
      <c r="T14687"/>
    </row>
    <row r="14688" spans="9:20" x14ac:dyDescent="0.25">
      <c r="I14688" s="7"/>
      <c r="J14688" s="7"/>
      <c r="T14688"/>
    </row>
    <row r="14689" spans="9:20" x14ac:dyDescent="0.25">
      <c r="I14689" s="7"/>
      <c r="J14689" s="7"/>
      <c r="T14689"/>
    </row>
    <row r="14690" spans="9:20" x14ac:dyDescent="0.25">
      <c r="I14690" s="7"/>
      <c r="J14690" s="7"/>
      <c r="T14690"/>
    </row>
    <row r="14691" spans="9:20" x14ac:dyDescent="0.25">
      <c r="I14691" s="7"/>
      <c r="J14691" s="7"/>
      <c r="T14691"/>
    </row>
    <row r="14692" spans="9:20" x14ac:dyDescent="0.25">
      <c r="I14692" s="7"/>
      <c r="J14692" s="7"/>
      <c r="T14692"/>
    </row>
    <row r="14693" spans="9:20" x14ac:dyDescent="0.25">
      <c r="I14693" s="7"/>
      <c r="J14693" s="7"/>
      <c r="T14693"/>
    </row>
    <row r="14694" spans="9:20" x14ac:dyDescent="0.25">
      <c r="I14694" s="7"/>
      <c r="J14694" s="7"/>
      <c r="T14694"/>
    </row>
    <row r="14695" spans="9:20" x14ac:dyDescent="0.25">
      <c r="I14695" s="7"/>
      <c r="J14695" s="7"/>
      <c r="T14695"/>
    </row>
    <row r="14696" spans="9:20" x14ac:dyDescent="0.25">
      <c r="I14696" s="7"/>
      <c r="J14696" s="7"/>
      <c r="T14696"/>
    </row>
    <row r="14697" spans="9:20" x14ac:dyDescent="0.25">
      <c r="I14697" s="7"/>
      <c r="J14697" s="7"/>
      <c r="T14697"/>
    </row>
    <row r="14698" spans="9:20" x14ac:dyDescent="0.25">
      <c r="I14698" s="7"/>
      <c r="J14698" s="7"/>
      <c r="T14698"/>
    </row>
    <row r="14699" spans="9:20" x14ac:dyDescent="0.25">
      <c r="I14699" s="7"/>
      <c r="J14699" s="7"/>
      <c r="T14699"/>
    </row>
    <row r="14700" spans="9:20" x14ac:dyDescent="0.25">
      <c r="I14700" s="7"/>
      <c r="J14700" s="7"/>
      <c r="T14700"/>
    </row>
    <row r="14701" spans="9:20" x14ac:dyDescent="0.25">
      <c r="I14701" s="7"/>
      <c r="J14701" s="7"/>
      <c r="T14701"/>
    </row>
    <row r="14702" spans="9:20" x14ac:dyDescent="0.25">
      <c r="I14702" s="7"/>
      <c r="J14702" s="7"/>
      <c r="T14702"/>
    </row>
    <row r="14703" spans="9:20" x14ac:dyDescent="0.25">
      <c r="I14703" s="7"/>
      <c r="J14703" s="7"/>
      <c r="T14703"/>
    </row>
    <row r="14704" spans="9:20" x14ac:dyDescent="0.25">
      <c r="I14704" s="7"/>
      <c r="J14704" s="7"/>
      <c r="T14704"/>
    </row>
    <row r="14705" spans="9:20" x14ac:dyDescent="0.25">
      <c r="I14705" s="7"/>
      <c r="J14705" s="7"/>
      <c r="T14705"/>
    </row>
    <row r="14706" spans="9:20" x14ac:dyDescent="0.25">
      <c r="I14706" s="7"/>
      <c r="J14706" s="7"/>
      <c r="T14706"/>
    </row>
    <row r="14707" spans="9:20" x14ac:dyDescent="0.25">
      <c r="I14707" s="7"/>
      <c r="J14707" s="7"/>
      <c r="T14707"/>
    </row>
    <row r="14708" spans="9:20" x14ac:dyDescent="0.25">
      <c r="I14708" s="7"/>
      <c r="J14708" s="7"/>
      <c r="T14708"/>
    </row>
    <row r="14709" spans="9:20" x14ac:dyDescent="0.25">
      <c r="I14709" s="7"/>
      <c r="J14709" s="7"/>
      <c r="T14709"/>
    </row>
    <row r="14710" spans="9:20" x14ac:dyDescent="0.25">
      <c r="I14710" s="7"/>
      <c r="J14710" s="7"/>
      <c r="T14710"/>
    </row>
    <row r="14711" spans="9:20" x14ac:dyDescent="0.25">
      <c r="I14711" s="7"/>
      <c r="J14711" s="7"/>
      <c r="T14711"/>
    </row>
    <row r="14712" spans="9:20" x14ac:dyDescent="0.25">
      <c r="I14712" s="7"/>
      <c r="J14712" s="7"/>
      <c r="T14712"/>
    </row>
    <row r="14713" spans="9:20" x14ac:dyDescent="0.25">
      <c r="I14713" s="7"/>
      <c r="J14713" s="7"/>
      <c r="T14713"/>
    </row>
    <row r="14714" spans="9:20" x14ac:dyDescent="0.25">
      <c r="I14714" s="7"/>
      <c r="J14714" s="7"/>
      <c r="T14714"/>
    </row>
    <row r="14715" spans="9:20" x14ac:dyDescent="0.25">
      <c r="I14715" s="7"/>
      <c r="J14715" s="7"/>
      <c r="T14715"/>
    </row>
    <row r="14716" spans="9:20" x14ac:dyDescent="0.25">
      <c r="I14716" s="7"/>
      <c r="J14716" s="7"/>
      <c r="T14716"/>
    </row>
    <row r="14717" spans="9:20" x14ac:dyDescent="0.25">
      <c r="I14717" s="7"/>
      <c r="J14717" s="7"/>
      <c r="T14717"/>
    </row>
    <row r="14718" spans="9:20" x14ac:dyDescent="0.25">
      <c r="I14718" s="7"/>
      <c r="J14718" s="7"/>
      <c r="T14718"/>
    </row>
    <row r="14719" spans="9:20" x14ac:dyDescent="0.25">
      <c r="I14719" s="7"/>
      <c r="J14719" s="7"/>
      <c r="T14719"/>
    </row>
    <row r="14720" spans="9:20" x14ac:dyDescent="0.25">
      <c r="I14720" s="7"/>
      <c r="J14720" s="7"/>
      <c r="T14720"/>
    </row>
    <row r="14721" spans="9:20" x14ac:dyDescent="0.25">
      <c r="I14721" s="7"/>
      <c r="J14721" s="7"/>
      <c r="T14721"/>
    </row>
    <row r="14722" spans="9:20" x14ac:dyDescent="0.25">
      <c r="I14722" s="7"/>
      <c r="J14722" s="7"/>
      <c r="T14722"/>
    </row>
    <row r="14723" spans="9:20" x14ac:dyDescent="0.25">
      <c r="I14723" s="7"/>
      <c r="J14723" s="7"/>
      <c r="T14723"/>
    </row>
    <row r="14724" spans="9:20" x14ac:dyDescent="0.25">
      <c r="I14724" s="7"/>
      <c r="J14724" s="7"/>
      <c r="T14724"/>
    </row>
    <row r="14725" spans="9:20" x14ac:dyDescent="0.25">
      <c r="I14725" s="7"/>
      <c r="J14725" s="7"/>
      <c r="T14725"/>
    </row>
    <row r="14726" spans="9:20" x14ac:dyDescent="0.25">
      <c r="I14726" s="7"/>
      <c r="J14726" s="7"/>
      <c r="T14726"/>
    </row>
    <row r="14727" spans="9:20" x14ac:dyDescent="0.25">
      <c r="I14727" s="7"/>
      <c r="J14727" s="7"/>
      <c r="T14727"/>
    </row>
    <row r="14728" spans="9:20" x14ac:dyDescent="0.25">
      <c r="I14728" s="7"/>
      <c r="J14728" s="7"/>
      <c r="T14728"/>
    </row>
    <row r="14729" spans="9:20" x14ac:dyDescent="0.25">
      <c r="I14729" s="7"/>
      <c r="J14729" s="7"/>
      <c r="T14729"/>
    </row>
    <row r="14730" spans="9:20" x14ac:dyDescent="0.25">
      <c r="I14730" s="7"/>
      <c r="J14730" s="7"/>
      <c r="T14730"/>
    </row>
    <row r="14731" spans="9:20" x14ac:dyDescent="0.25">
      <c r="I14731" s="7"/>
      <c r="J14731" s="7"/>
      <c r="T14731"/>
    </row>
    <row r="14732" spans="9:20" x14ac:dyDescent="0.25">
      <c r="I14732" s="7"/>
      <c r="J14732" s="7"/>
      <c r="T14732"/>
    </row>
    <row r="14733" spans="9:20" x14ac:dyDescent="0.25">
      <c r="I14733" s="7"/>
      <c r="J14733" s="7"/>
      <c r="T14733"/>
    </row>
    <row r="14734" spans="9:20" x14ac:dyDescent="0.25">
      <c r="I14734" s="7"/>
      <c r="J14734" s="7"/>
      <c r="T14734"/>
    </row>
    <row r="14735" spans="9:20" x14ac:dyDescent="0.25">
      <c r="I14735" s="7"/>
      <c r="J14735" s="7"/>
      <c r="T14735"/>
    </row>
    <row r="14736" spans="9:20" x14ac:dyDescent="0.25">
      <c r="I14736" s="7"/>
      <c r="J14736" s="7"/>
      <c r="T14736"/>
    </row>
    <row r="14737" spans="9:20" x14ac:dyDescent="0.25">
      <c r="I14737" s="7"/>
      <c r="J14737" s="7"/>
      <c r="T14737"/>
    </row>
    <row r="14738" spans="9:20" x14ac:dyDescent="0.25">
      <c r="I14738" s="7"/>
      <c r="J14738" s="7"/>
      <c r="T14738"/>
    </row>
    <row r="14739" spans="9:20" x14ac:dyDescent="0.25">
      <c r="I14739" s="7"/>
      <c r="J14739" s="7"/>
      <c r="T14739"/>
    </row>
    <row r="14740" spans="9:20" x14ac:dyDescent="0.25">
      <c r="I14740" s="7"/>
      <c r="J14740" s="7"/>
      <c r="T14740"/>
    </row>
    <row r="14741" spans="9:20" x14ac:dyDescent="0.25">
      <c r="I14741" s="7"/>
      <c r="J14741" s="7"/>
      <c r="T14741"/>
    </row>
    <row r="14742" spans="9:20" x14ac:dyDescent="0.25">
      <c r="I14742" s="7"/>
      <c r="J14742" s="7"/>
      <c r="T14742"/>
    </row>
    <row r="14743" spans="9:20" x14ac:dyDescent="0.25">
      <c r="I14743" s="7"/>
      <c r="J14743" s="7"/>
      <c r="T14743"/>
    </row>
    <row r="14744" spans="9:20" x14ac:dyDescent="0.25">
      <c r="I14744" s="7"/>
      <c r="J14744" s="7"/>
      <c r="T14744"/>
    </row>
    <row r="14745" spans="9:20" x14ac:dyDescent="0.25">
      <c r="I14745" s="7"/>
      <c r="J14745" s="7"/>
      <c r="T14745"/>
    </row>
    <row r="14746" spans="9:20" x14ac:dyDescent="0.25">
      <c r="I14746" s="7"/>
      <c r="J14746" s="7"/>
      <c r="T14746"/>
    </row>
    <row r="14747" spans="9:20" x14ac:dyDescent="0.25">
      <c r="I14747" s="7"/>
      <c r="J14747" s="7"/>
      <c r="T14747"/>
    </row>
    <row r="14748" spans="9:20" x14ac:dyDescent="0.25">
      <c r="I14748" s="7"/>
      <c r="J14748" s="7"/>
      <c r="T14748"/>
    </row>
    <row r="14749" spans="9:20" x14ac:dyDescent="0.25">
      <c r="I14749" s="7"/>
      <c r="J14749" s="7"/>
      <c r="T14749"/>
    </row>
    <row r="14750" spans="9:20" x14ac:dyDescent="0.25">
      <c r="I14750" s="7"/>
      <c r="J14750" s="7"/>
      <c r="T14750"/>
    </row>
    <row r="14751" spans="9:20" x14ac:dyDescent="0.25">
      <c r="I14751" s="7"/>
      <c r="J14751" s="7"/>
      <c r="T14751"/>
    </row>
    <row r="14752" spans="9:20" x14ac:dyDescent="0.25">
      <c r="I14752" s="7"/>
      <c r="J14752" s="7"/>
      <c r="T14752"/>
    </row>
    <row r="14753" spans="9:20" x14ac:dyDescent="0.25">
      <c r="I14753" s="7"/>
      <c r="J14753" s="7"/>
      <c r="T14753"/>
    </row>
    <row r="14754" spans="9:20" x14ac:dyDescent="0.25">
      <c r="I14754" s="7"/>
      <c r="J14754" s="7"/>
      <c r="T14754"/>
    </row>
    <row r="14755" spans="9:20" x14ac:dyDescent="0.25">
      <c r="I14755" s="7"/>
      <c r="J14755" s="7"/>
      <c r="T14755"/>
    </row>
    <row r="14756" spans="9:20" x14ac:dyDescent="0.25">
      <c r="I14756" s="7"/>
      <c r="J14756" s="7"/>
      <c r="T14756"/>
    </row>
    <row r="14757" spans="9:20" x14ac:dyDescent="0.25">
      <c r="I14757" s="7"/>
      <c r="J14757" s="7"/>
      <c r="T14757"/>
    </row>
    <row r="14758" spans="9:20" x14ac:dyDescent="0.25">
      <c r="I14758" s="7"/>
      <c r="J14758" s="7"/>
      <c r="T14758"/>
    </row>
    <row r="14759" spans="9:20" x14ac:dyDescent="0.25">
      <c r="I14759" s="7"/>
      <c r="J14759" s="7"/>
      <c r="T14759"/>
    </row>
    <row r="14760" spans="9:20" x14ac:dyDescent="0.25">
      <c r="I14760" s="7"/>
      <c r="J14760" s="7"/>
      <c r="T14760"/>
    </row>
    <row r="14761" spans="9:20" x14ac:dyDescent="0.25">
      <c r="I14761" s="7"/>
      <c r="J14761" s="7"/>
      <c r="T14761"/>
    </row>
    <row r="14762" spans="9:20" x14ac:dyDescent="0.25">
      <c r="I14762" s="7"/>
      <c r="J14762" s="7"/>
      <c r="T14762"/>
    </row>
    <row r="14763" spans="9:20" x14ac:dyDescent="0.25">
      <c r="I14763" s="7"/>
      <c r="J14763" s="7"/>
      <c r="T14763"/>
    </row>
    <row r="14764" spans="9:20" x14ac:dyDescent="0.25">
      <c r="I14764" s="7"/>
      <c r="J14764" s="7"/>
      <c r="T14764"/>
    </row>
    <row r="14765" spans="9:20" x14ac:dyDescent="0.25">
      <c r="I14765" s="7"/>
      <c r="J14765" s="7"/>
      <c r="T14765"/>
    </row>
    <row r="14766" spans="9:20" x14ac:dyDescent="0.25">
      <c r="I14766" s="7"/>
      <c r="J14766" s="7"/>
      <c r="T14766"/>
    </row>
    <row r="14767" spans="9:20" x14ac:dyDescent="0.25">
      <c r="I14767" s="7"/>
      <c r="J14767" s="7"/>
      <c r="T14767"/>
    </row>
    <row r="14768" spans="9:20" x14ac:dyDescent="0.25">
      <c r="I14768" s="7"/>
      <c r="J14768" s="7"/>
      <c r="T14768"/>
    </row>
    <row r="14769" spans="9:20" x14ac:dyDescent="0.25">
      <c r="I14769" s="7"/>
      <c r="J14769" s="7"/>
      <c r="T14769"/>
    </row>
    <row r="14770" spans="9:20" x14ac:dyDescent="0.25">
      <c r="I14770" s="7"/>
      <c r="J14770" s="7"/>
      <c r="T14770"/>
    </row>
    <row r="14771" spans="9:20" x14ac:dyDescent="0.25">
      <c r="I14771" s="7"/>
      <c r="J14771" s="7"/>
      <c r="T14771"/>
    </row>
    <row r="14772" spans="9:20" x14ac:dyDescent="0.25">
      <c r="I14772" s="7"/>
      <c r="J14772" s="7"/>
      <c r="T14772"/>
    </row>
    <row r="14773" spans="9:20" x14ac:dyDescent="0.25">
      <c r="I14773" s="7"/>
      <c r="J14773" s="7"/>
      <c r="T14773"/>
    </row>
    <row r="14774" spans="9:20" x14ac:dyDescent="0.25">
      <c r="I14774" s="7"/>
      <c r="J14774" s="7"/>
      <c r="T14774"/>
    </row>
    <row r="14775" spans="9:20" x14ac:dyDescent="0.25">
      <c r="I14775" s="7"/>
      <c r="J14775" s="7"/>
      <c r="T14775"/>
    </row>
    <row r="14776" spans="9:20" x14ac:dyDescent="0.25">
      <c r="I14776" s="7"/>
      <c r="J14776" s="7"/>
      <c r="T14776"/>
    </row>
    <row r="14777" spans="9:20" x14ac:dyDescent="0.25">
      <c r="I14777" s="7"/>
      <c r="J14777" s="7"/>
      <c r="T14777"/>
    </row>
    <row r="14778" spans="9:20" x14ac:dyDescent="0.25">
      <c r="I14778" s="7"/>
      <c r="J14778" s="7"/>
      <c r="T14778"/>
    </row>
    <row r="14779" spans="9:20" x14ac:dyDescent="0.25">
      <c r="I14779" s="7"/>
      <c r="J14779" s="7"/>
      <c r="T14779"/>
    </row>
    <row r="14780" spans="9:20" x14ac:dyDescent="0.25">
      <c r="I14780" s="7"/>
      <c r="J14780" s="7"/>
      <c r="T14780"/>
    </row>
    <row r="14781" spans="9:20" x14ac:dyDescent="0.25">
      <c r="I14781" s="7"/>
      <c r="J14781" s="7"/>
      <c r="T14781"/>
    </row>
    <row r="14782" spans="9:20" x14ac:dyDescent="0.25">
      <c r="I14782" s="7"/>
      <c r="J14782" s="7"/>
      <c r="T14782"/>
    </row>
    <row r="14783" spans="9:20" x14ac:dyDescent="0.25">
      <c r="I14783" s="7"/>
      <c r="J14783" s="7"/>
      <c r="T14783"/>
    </row>
    <row r="14784" spans="9:20" x14ac:dyDescent="0.25">
      <c r="I14784" s="7"/>
      <c r="J14784" s="7"/>
      <c r="T14784"/>
    </row>
    <row r="14785" spans="9:20" x14ac:dyDescent="0.25">
      <c r="I14785" s="7"/>
      <c r="J14785" s="7"/>
      <c r="T14785"/>
    </row>
    <row r="14786" spans="9:20" x14ac:dyDescent="0.25">
      <c r="I14786" s="7"/>
      <c r="J14786" s="7"/>
      <c r="T14786"/>
    </row>
    <row r="14787" spans="9:20" x14ac:dyDescent="0.25">
      <c r="I14787" s="7"/>
      <c r="J14787" s="7"/>
      <c r="T14787"/>
    </row>
    <row r="14788" spans="9:20" x14ac:dyDescent="0.25">
      <c r="I14788" s="7"/>
      <c r="J14788" s="7"/>
      <c r="T14788"/>
    </row>
    <row r="14789" spans="9:20" x14ac:dyDescent="0.25">
      <c r="I14789" s="7"/>
      <c r="J14789" s="7"/>
      <c r="T14789"/>
    </row>
    <row r="14790" spans="9:20" x14ac:dyDescent="0.25">
      <c r="I14790" s="7"/>
      <c r="J14790" s="7"/>
      <c r="T14790"/>
    </row>
    <row r="14791" spans="9:20" x14ac:dyDescent="0.25">
      <c r="I14791" s="7"/>
      <c r="J14791" s="7"/>
      <c r="T14791"/>
    </row>
    <row r="14792" spans="9:20" x14ac:dyDescent="0.25">
      <c r="I14792" s="7"/>
      <c r="J14792" s="7"/>
      <c r="T14792"/>
    </row>
    <row r="14793" spans="9:20" x14ac:dyDescent="0.25">
      <c r="I14793" s="7"/>
      <c r="J14793" s="7"/>
      <c r="T14793"/>
    </row>
    <row r="14794" spans="9:20" x14ac:dyDescent="0.25">
      <c r="I14794" s="7"/>
      <c r="J14794" s="7"/>
      <c r="T14794"/>
    </row>
    <row r="14795" spans="9:20" x14ac:dyDescent="0.25">
      <c r="I14795" s="7"/>
      <c r="J14795" s="7"/>
      <c r="T14795"/>
    </row>
    <row r="14796" spans="9:20" x14ac:dyDescent="0.25">
      <c r="I14796" s="7"/>
      <c r="J14796" s="7"/>
      <c r="T14796"/>
    </row>
    <row r="14797" spans="9:20" x14ac:dyDescent="0.25">
      <c r="I14797" s="7"/>
      <c r="J14797" s="7"/>
      <c r="T14797"/>
    </row>
    <row r="14798" spans="9:20" x14ac:dyDescent="0.25">
      <c r="I14798" s="7"/>
      <c r="J14798" s="7"/>
      <c r="T14798"/>
    </row>
    <row r="14799" spans="9:20" x14ac:dyDescent="0.25">
      <c r="I14799" s="7"/>
      <c r="J14799" s="7"/>
      <c r="T14799"/>
    </row>
    <row r="14800" spans="9:20" x14ac:dyDescent="0.25">
      <c r="I14800" s="7"/>
      <c r="J14800" s="7"/>
      <c r="T14800"/>
    </row>
    <row r="14801" spans="9:20" x14ac:dyDescent="0.25">
      <c r="I14801" s="7"/>
      <c r="J14801" s="7"/>
      <c r="T14801"/>
    </row>
    <row r="14802" spans="9:20" x14ac:dyDescent="0.25">
      <c r="I14802" s="7"/>
      <c r="J14802" s="7"/>
      <c r="T14802"/>
    </row>
    <row r="14803" spans="9:20" x14ac:dyDescent="0.25">
      <c r="I14803" s="7"/>
      <c r="J14803" s="7"/>
      <c r="T14803"/>
    </row>
    <row r="14804" spans="9:20" x14ac:dyDescent="0.25">
      <c r="I14804" s="7"/>
      <c r="J14804" s="7"/>
      <c r="T14804"/>
    </row>
    <row r="14805" spans="9:20" x14ac:dyDescent="0.25">
      <c r="I14805" s="7"/>
      <c r="J14805" s="7"/>
      <c r="T14805"/>
    </row>
    <row r="14806" spans="9:20" x14ac:dyDescent="0.25">
      <c r="I14806" s="7"/>
      <c r="J14806" s="7"/>
      <c r="T14806"/>
    </row>
    <row r="14807" spans="9:20" x14ac:dyDescent="0.25">
      <c r="I14807" s="7"/>
      <c r="J14807" s="7"/>
      <c r="T14807"/>
    </row>
    <row r="14808" spans="9:20" x14ac:dyDescent="0.25">
      <c r="I14808" s="7"/>
      <c r="J14808" s="7"/>
      <c r="T14808"/>
    </row>
    <row r="14809" spans="9:20" x14ac:dyDescent="0.25">
      <c r="I14809" s="7"/>
      <c r="J14809" s="7"/>
      <c r="T14809"/>
    </row>
    <row r="14810" spans="9:20" x14ac:dyDescent="0.25">
      <c r="I14810" s="7"/>
      <c r="J14810" s="7"/>
      <c r="T14810"/>
    </row>
    <row r="14811" spans="9:20" x14ac:dyDescent="0.25">
      <c r="I14811" s="7"/>
      <c r="J14811" s="7"/>
      <c r="T14811"/>
    </row>
    <row r="14812" spans="9:20" x14ac:dyDescent="0.25">
      <c r="I14812" s="7"/>
      <c r="J14812" s="7"/>
      <c r="T14812"/>
    </row>
    <row r="14813" spans="9:20" x14ac:dyDescent="0.25">
      <c r="I14813" s="7"/>
      <c r="J14813" s="7"/>
      <c r="T14813"/>
    </row>
    <row r="14814" spans="9:20" x14ac:dyDescent="0.25">
      <c r="I14814" s="7"/>
      <c r="J14814" s="7"/>
      <c r="T14814"/>
    </row>
    <row r="14815" spans="9:20" x14ac:dyDescent="0.25">
      <c r="I14815" s="7"/>
      <c r="J14815" s="7"/>
      <c r="T14815"/>
    </row>
    <row r="14816" spans="9:20" x14ac:dyDescent="0.25">
      <c r="I14816" s="7"/>
      <c r="J14816" s="7"/>
      <c r="T14816"/>
    </row>
    <row r="14817" spans="9:20" x14ac:dyDescent="0.25">
      <c r="I14817" s="7"/>
      <c r="J14817" s="7"/>
      <c r="T14817"/>
    </row>
    <row r="14818" spans="9:20" x14ac:dyDescent="0.25">
      <c r="I14818" s="7"/>
      <c r="J14818" s="7"/>
      <c r="T14818"/>
    </row>
    <row r="14819" spans="9:20" x14ac:dyDescent="0.25">
      <c r="I14819" s="7"/>
      <c r="J14819" s="7"/>
      <c r="T14819"/>
    </row>
    <row r="14820" spans="9:20" x14ac:dyDescent="0.25">
      <c r="I14820" s="7"/>
      <c r="J14820" s="7"/>
      <c r="T14820"/>
    </row>
    <row r="14821" spans="9:20" x14ac:dyDescent="0.25">
      <c r="I14821" s="7"/>
      <c r="J14821" s="7"/>
      <c r="T14821"/>
    </row>
    <row r="14822" spans="9:20" x14ac:dyDescent="0.25">
      <c r="I14822" s="7"/>
      <c r="J14822" s="7"/>
      <c r="T14822"/>
    </row>
    <row r="14823" spans="9:20" x14ac:dyDescent="0.25">
      <c r="I14823" s="7"/>
      <c r="J14823" s="7"/>
      <c r="T14823"/>
    </row>
    <row r="14824" spans="9:20" x14ac:dyDescent="0.25">
      <c r="I14824" s="7"/>
      <c r="J14824" s="7"/>
      <c r="T14824"/>
    </row>
    <row r="14825" spans="9:20" x14ac:dyDescent="0.25">
      <c r="I14825" s="7"/>
      <c r="J14825" s="7"/>
      <c r="T14825"/>
    </row>
    <row r="14826" spans="9:20" x14ac:dyDescent="0.25">
      <c r="I14826" s="7"/>
      <c r="J14826" s="7"/>
      <c r="T14826"/>
    </row>
    <row r="14827" spans="9:20" x14ac:dyDescent="0.25">
      <c r="I14827" s="7"/>
      <c r="J14827" s="7"/>
      <c r="T14827"/>
    </row>
    <row r="14828" spans="9:20" x14ac:dyDescent="0.25">
      <c r="I14828" s="7"/>
      <c r="J14828" s="7"/>
      <c r="T14828"/>
    </row>
    <row r="14829" spans="9:20" x14ac:dyDescent="0.25">
      <c r="I14829" s="7"/>
      <c r="J14829" s="7"/>
      <c r="T14829"/>
    </row>
    <row r="14830" spans="9:20" x14ac:dyDescent="0.25">
      <c r="I14830" s="7"/>
      <c r="J14830" s="7"/>
      <c r="T14830"/>
    </row>
    <row r="14831" spans="9:20" x14ac:dyDescent="0.25">
      <c r="I14831" s="7"/>
      <c r="J14831" s="7"/>
      <c r="T14831"/>
    </row>
    <row r="14832" spans="9:20" x14ac:dyDescent="0.25">
      <c r="I14832" s="7"/>
      <c r="J14832" s="7"/>
      <c r="T14832"/>
    </row>
    <row r="14833" spans="9:20" x14ac:dyDescent="0.25">
      <c r="I14833" s="7"/>
      <c r="J14833" s="7"/>
      <c r="T14833"/>
    </row>
    <row r="14834" spans="9:20" x14ac:dyDescent="0.25">
      <c r="I14834" s="7"/>
      <c r="J14834" s="7"/>
      <c r="T14834"/>
    </row>
    <row r="14835" spans="9:20" x14ac:dyDescent="0.25">
      <c r="I14835" s="7"/>
      <c r="J14835" s="7"/>
      <c r="T14835"/>
    </row>
    <row r="14836" spans="9:20" x14ac:dyDescent="0.25">
      <c r="I14836" s="7"/>
      <c r="J14836" s="7"/>
      <c r="T14836"/>
    </row>
    <row r="14837" spans="9:20" x14ac:dyDescent="0.25">
      <c r="I14837" s="7"/>
      <c r="J14837" s="7"/>
      <c r="T14837"/>
    </row>
    <row r="14838" spans="9:20" x14ac:dyDescent="0.25">
      <c r="I14838" s="7"/>
      <c r="J14838" s="7"/>
      <c r="T14838"/>
    </row>
    <row r="14839" spans="9:20" x14ac:dyDescent="0.25">
      <c r="I14839" s="7"/>
      <c r="J14839" s="7"/>
      <c r="T14839"/>
    </row>
    <row r="14840" spans="9:20" x14ac:dyDescent="0.25">
      <c r="I14840" s="7"/>
      <c r="J14840" s="7"/>
      <c r="T14840"/>
    </row>
    <row r="14841" spans="9:20" x14ac:dyDescent="0.25">
      <c r="I14841" s="7"/>
      <c r="J14841" s="7"/>
      <c r="T14841"/>
    </row>
    <row r="14842" spans="9:20" x14ac:dyDescent="0.25">
      <c r="I14842" s="7"/>
      <c r="J14842" s="7"/>
      <c r="T14842"/>
    </row>
    <row r="14843" spans="9:20" x14ac:dyDescent="0.25">
      <c r="I14843" s="7"/>
      <c r="J14843" s="7"/>
      <c r="T14843"/>
    </row>
    <row r="14844" spans="9:20" x14ac:dyDescent="0.25">
      <c r="I14844" s="7"/>
      <c r="J14844" s="7"/>
      <c r="T14844"/>
    </row>
    <row r="14845" spans="9:20" x14ac:dyDescent="0.25">
      <c r="I14845" s="7"/>
      <c r="J14845" s="7"/>
      <c r="T14845"/>
    </row>
    <row r="14846" spans="9:20" x14ac:dyDescent="0.25">
      <c r="I14846" s="7"/>
      <c r="J14846" s="7"/>
      <c r="T14846"/>
    </row>
    <row r="14847" spans="9:20" x14ac:dyDescent="0.25">
      <c r="I14847" s="7"/>
      <c r="J14847" s="7"/>
      <c r="T14847"/>
    </row>
    <row r="14848" spans="9:20" x14ac:dyDescent="0.25">
      <c r="I14848" s="7"/>
      <c r="J14848" s="7"/>
      <c r="T14848"/>
    </row>
    <row r="14849" spans="9:20" x14ac:dyDescent="0.25">
      <c r="I14849" s="7"/>
      <c r="J14849" s="7"/>
      <c r="T14849"/>
    </row>
    <row r="14850" spans="9:20" x14ac:dyDescent="0.25">
      <c r="I14850" s="7"/>
      <c r="J14850" s="7"/>
      <c r="T14850"/>
    </row>
    <row r="14851" spans="9:20" x14ac:dyDescent="0.25">
      <c r="I14851" s="7"/>
      <c r="J14851" s="7"/>
      <c r="T14851"/>
    </row>
    <row r="14852" spans="9:20" x14ac:dyDescent="0.25">
      <c r="I14852" s="7"/>
      <c r="J14852" s="7"/>
      <c r="T14852"/>
    </row>
    <row r="14853" spans="9:20" x14ac:dyDescent="0.25">
      <c r="I14853" s="7"/>
      <c r="J14853" s="7"/>
      <c r="T14853"/>
    </row>
    <row r="14854" spans="9:20" x14ac:dyDescent="0.25">
      <c r="I14854" s="7"/>
      <c r="J14854" s="7"/>
      <c r="T14854"/>
    </row>
    <row r="14855" spans="9:20" x14ac:dyDescent="0.25">
      <c r="I14855" s="7"/>
      <c r="J14855" s="7"/>
      <c r="T14855"/>
    </row>
    <row r="14856" spans="9:20" x14ac:dyDescent="0.25">
      <c r="I14856" s="7"/>
      <c r="J14856" s="7"/>
      <c r="T14856"/>
    </row>
    <row r="14857" spans="9:20" x14ac:dyDescent="0.25">
      <c r="I14857" s="7"/>
      <c r="J14857" s="7"/>
      <c r="T14857"/>
    </row>
    <row r="14858" spans="9:20" x14ac:dyDescent="0.25">
      <c r="I14858" s="7"/>
      <c r="J14858" s="7"/>
      <c r="T14858"/>
    </row>
    <row r="14859" spans="9:20" x14ac:dyDescent="0.25">
      <c r="I14859" s="7"/>
      <c r="J14859" s="7"/>
      <c r="T14859"/>
    </row>
    <row r="14860" spans="9:20" x14ac:dyDescent="0.25">
      <c r="I14860" s="7"/>
      <c r="J14860" s="7"/>
      <c r="T14860"/>
    </row>
    <row r="14861" spans="9:20" x14ac:dyDescent="0.25">
      <c r="I14861" s="7"/>
      <c r="J14861" s="7"/>
      <c r="T14861"/>
    </row>
    <row r="14862" spans="9:20" x14ac:dyDescent="0.25">
      <c r="I14862" s="7"/>
      <c r="J14862" s="7"/>
      <c r="T14862"/>
    </row>
    <row r="14863" spans="9:20" x14ac:dyDescent="0.25">
      <c r="I14863" s="7"/>
      <c r="J14863" s="7"/>
      <c r="T14863"/>
    </row>
    <row r="14864" spans="9:20" x14ac:dyDescent="0.25">
      <c r="I14864" s="7"/>
      <c r="J14864" s="7"/>
      <c r="T14864"/>
    </row>
    <row r="14865" spans="9:20" x14ac:dyDescent="0.25">
      <c r="I14865" s="7"/>
      <c r="J14865" s="7"/>
      <c r="T14865"/>
    </row>
    <row r="14866" spans="9:20" x14ac:dyDescent="0.25">
      <c r="I14866" s="7"/>
      <c r="J14866" s="7"/>
      <c r="T14866"/>
    </row>
    <row r="14867" spans="9:20" x14ac:dyDescent="0.25">
      <c r="I14867" s="7"/>
      <c r="J14867" s="7"/>
      <c r="T14867"/>
    </row>
    <row r="14868" spans="9:20" x14ac:dyDescent="0.25">
      <c r="I14868" s="7"/>
      <c r="J14868" s="7"/>
      <c r="T14868"/>
    </row>
    <row r="14869" spans="9:20" x14ac:dyDescent="0.25">
      <c r="I14869" s="7"/>
      <c r="J14869" s="7"/>
      <c r="T14869"/>
    </row>
    <row r="14870" spans="9:20" x14ac:dyDescent="0.25">
      <c r="I14870" s="7"/>
      <c r="J14870" s="7"/>
      <c r="T14870"/>
    </row>
    <row r="14871" spans="9:20" x14ac:dyDescent="0.25">
      <c r="I14871" s="7"/>
      <c r="J14871" s="7"/>
      <c r="T14871"/>
    </row>
    <row r="14872" spans="9:20" x14ac:dyDescent="0.25">
      <c r="I14872" s="7"/>
      <c r="J14872" s="7"/>
      <c r="T14872"/>
    </row>
    <row r="14873" spans="9:20" x14ac:dyDescent="0.25">
      <c r="I14873" s="7"/>
      <c r="J14873" s="7"/>
      <c r="T14873"/>
    </row>
    <row r="14874" spans="9:20" x14ac:dyDescent="0.25">
      <c r="I14874" s="7"/>
      <c r="J14874" s="7"/>
      <c r="T14874"/>
    </row>
    <row r="14875" spans="9:20" x14ac:dyDescent="0.25">
      <c r="I14875" s="7"/>
      <c r="J14875" s="7"/>
      <c r="T14875"/>
    </row>
    <row r="14876" spans="9:20" x14ac:dyDescent="0.25">
      <c r="I14876" s="7"/>
      <c r="J14876" s="7"/>
      <c r="T14876"/>
    </row>
    <row r="14877" spans="9:20" x14ac:dyDescent="0.25">
      <c r="I14877" s="7"/>
      <c r="J14877" s="7"/>
      <c r="T14877"/>
    </row>
    <row r="14878" spans="9:20" x14ac:dyDescent="0.25">
      <c r="I14878" s="7"/>
      <c r="J14878" s="7"/>
      <c r="T14878"/>
    </row>
    <row r="14879" spans="9:20" x14ac:dyDescent="0.25">
      <c r="I14879" s="7"/>
      <c r="J14879" s="7"/>
      <c r="T14879"/>
    </row>
    <row r="14880" spans="9:20" x14ac:dyDescent="0.25">
      <c r="I14880" s="7"/>
      <c r="J14880" s="7"/>
      <c r="T14880"/>
    </row>
    <row r="14881" spans="9:20" x14ac:dyDescent="0.25">
      <c r="I14881" s="7"/>
      <c r="J14881" s="7"/>
      <c r="T14881"/>
    </row>
    <row r="14882" spans="9:20" x14ac:dyDescent="0.25">
      <c r="I14882" s="7"/>
      <c r="J14882" s="7"/>
      <c r="T14882"/>
    </row>
    <row r="14883" spans="9:20" x14ac:dyDescent="0.25">
      <c r="I14883" s="7"/>
      <c r="J14883" s="7"/>
      <c r="T14883"/>
    </row>
    <row r="14884" spans="9:20" x14ac:dyDescent="0.25">
      <c r="I14884" s="7"/>
      <c r="J14884" s="7"/>
      <c r="T14884"/>
    </row>
    <row r="14885" spans="9:20" x14ac:dyDescent="0.25">
      <c r="I14885" s="7"/>
      <c r="J14885" s="7"/>
      <c r="T14885"/>
    </row>
    <row r="14886" spans="9:20" x14ac:dyDescent="0.25">
      <c r="I14886" s="7"/>
      <c r="J14886" s="7"/>
      <c r="T14886"/>
    </row>
    <row r="14887" spans="9:20" x14ac:dyDescent="0.25">
      <c r="I14887" s="7"/>
      <c r="J14887" s="7"/>
      <c r="T14887"/>
    </row>
    <row r="14888" spans="9:20" x14ac:dyDescent="0.25">
      <c r="I14888" s="7"/>
      <c r="J14888" s="7"/>
      <c r="T14888"/>
    </row>
    <row r="14889" spans="9:20" x14ac:dyDescent="0.25">
      <c r="I14889" s="7"/>
      <c r="J14889" s="7"/>
      <c r="T14889"/>
    </row>
    <row r="14890" spans="9:20" x14ac:dyDescent="0.25">
      <c r="I14890" s="7"/>
      <c r="J14890" s="7"/>
      <c r="T14890"/>
    </row>
    <row r="14891" spans="9:20" x14ac:dyDescent="0.25">
      <c r="I14891" s="7"/>
      <c r="J14891" s="7"/>
      <c r="T14891"/>
    </row>
    <row r="14892" spans="9:20" x14ac:dyDescent="0.25">
      <c r="I14892" s="7"/>
      <c r="J14892" s="7"/>
      <c r="T14892"/>
    </row>
    <row r="14893" spans="9:20" x14ac:dyDescent="0.25">
      <c r="I14893" s="7"/>
      <c r="J14893" s="7"/>
      <c r="T14893"/>
    </row>
    <row r="14894" spans="9:20" x14ac:dyDescent="0.25">
      <c r="I14894" s="7"/>
      <c r="J14894" s="7"/>
      <c r="T14894"/>
    </row>
    <row r="14895" spans="9:20" x14ac:dyDescent="0.25">
      <c r="I14895" s="7"/>
      <c r="J14895" s="7"/>
      <c r="T14895"/>
    </row>
    <row r="14896" spans="9:20" x14ac:dyDescent="0.25">
      <c r="I14896" s="7"/>
      <c r="J14896" s="7"/>
      <c r="T14896"/>
    </row>
    <row r="14897" spans="9:20" x14ac:dyDescent="0.25">
      <c r="I14897" s="7"/>
      <c r="J14897" s="7"/>
      <c r="T14897"/>
    </row>
    <row r="14898" spans="9:20" x14ac:dyDescent="0.25">
      <c r="I14898" s="7"/>
      <c r="J14898" s="7"/>
      <c r="T14898"/>
    </row>
    <row r="14899" spans="9:20" x14ac:dyDescent="0.25">
      <c r="I14899" s="7"/>
      <c r="J14899" s="7"/>
      <c r="T14899"/>
    </row>
    <row r="14900" spans="9:20" x14ac:dyDescent="0.25">
      <c r="I14900" s="7"/>
      <c r="J14900" s="7"/>
      <c r="T14900"/>
    </row>
    <row r="14901" spans="9:20" x14ac:dyDescent="0.25">
      <c r="I14901" s="7"/>
      <c r="J14901" s="7"/>
      <c r="T14901"/>
    </row>
    <row r="14902" spans="9:20" x14ac:dyDescent="0.25">
      <c r="I14902" s="7"/>
      <c r="J14902" s="7"/>
      <c r="T14902"/>
    </row>
    <row r="14903" spans="9:20" x14ac:dyDescent="0.25">
      <c r="I14903" s="7"/>
      <c r="J14903" s="7"/>
      <c r="T14903"/>
    </row>
    <row r="14904" spans="9:20" x14ac:dyDescent="0.25">
      <c r="I14904" s="7"/>
      <c r="J14904" s="7"/>
      <c r="T14904"/>
    </row>
    <row r="14905" spans="9:20" x14ac:dyDescent="0.25">
      <c r="I14905" s="7"/>
      <c r="J14905" s="7"/>
      <c r="T14905"/>
    </row>
    <row r="14906" spans="9:20" x14ac:dyDescent="0.25">
      <c r="I14906" s="7"/>
      <c r="J14906" s="7"/>
      <c r="T14906"/>
    </row>
    <row r="14907" spans="9:20" x14ac:dyDescent="0.25">
      <c r="I14907" s="7"/>
      <c r="J14907" s="7"/>
      <c r="T14907"/>
    </row>
    <row r="14908" spans="9:20" x14ac:dyDescent="0.25">
      <c r="I14908" s="7"/>
      <c r="J14908" s="7"/>
      <c r="T14908"/>
    </row>
    <row r="14909" spans="9:20" x14ac:dyDescent="0.25">
      <c r="I14909" s="7"/>
      <c r="J14909" s="7"/>
      <c r="T14909"/>
    </row>
    <row r="14910" spans="9:20" x14ac:dyDescent="0.25">
      <c r="I14910" s="7"/>
      <c r="J14910" s="7"/>
      <c r="T14910"/>
    </row>
    <row r="14911" spans="9:20" x14ac:dyDescent="0.25">
      <c r="I14911" s="7"/>
      <c r="J14911" s="7"/>
      <c r="T14911"/>
    </row>
    <row r="14912" spans="9:20" x14ac:dyDescent="0.25">
      <c r="I14912" s="7"/>
      <c r="J14912" s="7"/>
      <c r="T14912"/>
    </row>
    <row r="14913" spans="9:20" x14ac:dyDescent="0.25">
      <c r="I14913" s="7"/>
      <c r="J14913" s="7"/>
      <c r="T14913"/>
    </row>
    <row r="14914" spans="9:20" x14ac:dyDescent="0.25">
      <c r="I14914" s="7"/>
      <c r="J14914" s="7"/>
      <c r="T14914"/>
    </row>
    <row r="14915" spans="9:20" x14ac:dyDescent="0.25">
      <c r="I14915" s="7"/>
      <c r="J14915" s="7"/>
      <c r="T14915"/>
    </row>
    <row r="14916" spans="9:20" x14ac:dyDescent="0.25">
      <c r="I14916" s="7"/>
      <c r="J14916" s="7"/>
      <c r="T14916"/>
    </row>
    <row r="14917" spans="9:20" x14ac:dyDescent="0.25">
      <c r="I14917" s="7"/>
      <c r="J14917" s="7"/>
      <c r="T14917"/>
    </row>
    <row r="14918" spans="9:20" x14ac:dyDescent="0.25">
      <c r="I14918" s="7"/>
      <c r="J14918" s="7"/>
      <c r="T14918"/>
    </row>
    <row r="14919" spans="9:20" x14ac:dyDescent="0.25">
      <c r="I14919" s="7"/>
      <c r="J14919" s="7"/>
      <c r="T14919"/>
    </row>
    <row r="14920" spans="9:20" x14ac:dyDescent="0.25">
      <c r="I14920" s="7"/>
      <c r="J14920" s="7"/>
      <c r="T14920"/>
    </row>
    <row r="14921" spans="9:20" x14ac:dyDescent="0.25">
      <c r="I14921" s="7"/>
      <c r="J14921" s="7"/>
      <c r="T14921"/>
    </row>
    <row r="14922" spans="9:20" x14ac:dyDescent="0.25">
      <c r="I14922" s="7"/>
      <c r="J14922" s="7"/>
      <c r="T14922"/>
    </row>
    <row r="14923" spans="9:20" x14ac:dyDescent="0.25">
      <c r="I14923" s="7"/>
      <c r="J14923" s="7"/>
      <c r="T14923"/>
    </row>
    <row r="14924" spans="9:20" x14ac:dyDescent="0.25">
      <c r="I14924" s="7"/>
      <c r="J14924" s="7"/>
      <c r="T14924"/>
    </row>
    <row r="14925" spans="9:20" x14ac:dyDescent="0.25">
      <c r="I14925" s="7"/>
      <c r="J14925" s="7"/>
      <c r="T14925"/>
    </row>
    <row r="14926" spans="9:20" x14ac:dyDescent="0.25">
      <c r="I14926" s="7"/>
      <c r="J14926" s="7"/>
      <c r="T14926"/>
    </row>
    <row r="14927" spans="9:20" x14ac:dyDescent="0.25">
      <c r="I14927" s="7"/>
      <c r="J14927" s="7"/>
      <c r="T14927"/>
    </row>
    <row r="14928" spans="9:20" x14ac:dyDescent="0.25">
      <c r="I14928" s="7"/>
      <c r="J14928" s="7"/>
      <c r="T14928"/>
    </row>
    <row r="14929" spans="9:20" x14ac:dyDescent="0.25">
      <c r="I14929" s="7"/>
      <c r="J14929" s="7"/>
      <c r="T14929"/>
    </row>
    <row r="14930" spans="9:20" x14ac:dyDescent="0.25">
      <c r="I14930" s="7"/>
      <c r="J14930" s="7"/>
      <c r="T14930"/>
    </row>
    <row r="14931" spans="9:20" x14ac:dyDescent="0.25">
      <c r="I14931" s="7"/>
      <c r="J14931" s="7"/>
      <c r="T14931"/>
    </row>
    <row r="14932" spans="9:20" x14ac:dyDescent="0.25">
      <c r="I14932" s="7"/>
      <c r="J14932" s="7"/>
      <c r="T14932"/>
    </row>
    <row r="14933" spans="9:20" x14ac:dyDescent="0.25">
      <c r="I14933" s="7"/>
      <c r="J14933" s="7"/>
      <c r="T14933"/>
    </row>
    <row r="14934" spans="9:20" x14ac:dyDescent="0.25">
      <c r="I14934" s="7"/>
      <c r="J14934" s="7"/>
      <c r="T14934"/>
    </row>
    <row r="14935" spans="9:20" x14ac:dyDescent="0.25">
      <c r="I14935" s="7"/>
      <c r="J14935" s="7"/>
      <c r="T14935"/>
    </row>
    <row r="14936" spans="9:20" x14ac:dyDescent="0.25">
      <c r="I14936" s="7"/>
      <c r="J14936" s="7"/>
      <c r="T14936"/>
    </row>
    <row r="14937" spans="9:20" x14ac:dyDescent="0.25">
      <c r="I14937" s="7"/>
      <c r="J14937" s="7"/>
      <c r="T14937"/>
    </row>
    <row r="14938" spans="9:20" x14ac:dyDescent="0.25">
      <c r="I14938" s="7"/>
      <c r="J14938" s="7"/>
      <c r="T14938"/>
    </row>
    <row r="14939" spans="9:20" x14ac:dyDescent="0.25">
      <c r="I14939" s="7"/>
      <c r="J14939" s="7"/>
      <c r="T14939"/>
    </row>
    <row r="14940" spans="9:20" x14ac:dyDescent="0.25">
      <c r="I14940" s="7"/>
      <c r="J14940" s="7"/>
      <c r="T14940"/>
    </row>
    <row r="14941" spans="9:20" x14ac:dyDescent="0.25">
      <c r="I14941" s="7"/>
      <c r="J14941" s="7"/>
      <c r="T14941"/>
    </row>
    <row r="14942" spans="9:20" x14ac:dyDescent="0.25">
      <c r="I14942" s="7"/>
      <c r="J14942" s="7"/>
      <c r="T14942"/>
    </row>
    <row r="14943" spans="9:20" x14ac:dyDescent="0.25">
      <c r="I14943" s="7"/>
      <c r="J14943" s="7"/>
      <c r="T14943"/>
    </row>
    <row r="14944" spans="9:20" x14ac:dyDescent="0.25">
      <c r="I14944" s="7"/>
      <c r="J14944" s="7"/>
      <c r="T14944"/>
    </row>
    <row r="14945" spans="9:20" x14ac:dyDescent="0.25">
      <c r="I14945" s="7"/>
      <c r="J14945" s="7"/>
      <c r="T14945"/>
    </row>
    <row r="14946" spans="9:20" x14ac:dyDescent="0.25">
      <c r="I14946" s="7"/>
      <c r="J14946" s="7"/>
      <c r="T14946"/>
    </row>
    <row r="14947" spans="9:20" x14ac:dyDescent="0.25">
      <c r="I14947" s="7"/>
      <c r="J14947" s="7"/>
      <c r="T14947"/>
    </row>
    <row r="14948" spans="9:20" x14ac:dyDescent="0.25">
      <c r="I14948" s="7"/>
      <c r="J14948" s="7"/>
      <c r="T14948"/>
    </row>
    <row r="14949" spans="9:20" x14ac:dyDescent="0.25">
      <c r="I14949" s="7"/>
      <c r="J14949" s="7"/>
      <c r="T14949"/>
    </row>
    <row r="14950" spans="9:20" x14ac:dyDescent="0.25">
      <c r="I14950" s="7"/>
      <c r="J14950" s="7"/>
      <c r="T14950"/>
    </row>
    <row r="14951" spans="9:20" x14ac:dyDescent="0.25">
      <c r="I14951" s="7"/>
      <c r="J14951" s="7"/>
      <c r="T14951"/>
    </row>
    <row r="14952" spans="9:20" x14ac:dyDescent="0.25">
      <c r="I14952" s="7"/>
      <c r="J14952" s="7"/>
      <c r="T14952"/>
    </row>
    <row r="14953" spans="9:20" x14ac:dyDescent="0.25">
      <c r="I14953" s="7"/>
      <c r="J14953" s="7"/>
      <c r="T14953"/>
    </row>
    <row r="14954" spans="9:20" x14ac:dyDescent="0.25">
      <c r="I14954" s="7"/>
      <c r="J14954" s="7"/>
      <c r="T14954"/>
    </row>
    <row r="14955" spans="9:20" x14ac:dyDescent="0.25">
      <c r="I14955" s="7"/>
      <c r="J14955" s="7"/>
      <c r="T14955"/>
    </row>
    <row r="14956" spans="9:20" x14ac:dyDescent="0.25">
      <c r="I14956" s="7"/>
      <c r="J14956" s="7"/>
      <c r="T14956"/>
    </row>
    <row r="14957" spans="9:20" x14ac:dyDescent="0.25">
      <c r="I14957" s="7"/>
      <c r="J14957" s="7"/>
      <c r="T14957"/>
    </row>
    <row r="14958" spans="9:20" x14ac:dyDescent="0.25">
      <c r="I14958" s="7"/>
      <c r="J14958" s="7"/>
      <c r="T14958"/>
    </row>
    <row r="14959" spans="9:20" x14ac:dyDescent="0.25">
      <c r="I14959" s="7"/>
      <c r="J14959" s="7"/>
      <c r="T14959"/>
    </row>
    <row r="14960" spans="9:20" x14ac:dyDescent="0.25">
      <c r="I14960" s="7"/>
      <c r="J14960" s="7"/>
      <c r="T14960"/>
    </row>
    <row r="14961" spans="9:20" x14ac:dyDescent="0.25">
      <c r="I14961" s="7"/>
      <c r="J14961" s="7"/>
      <c r="T14961"/>
    </row>
    <row r="14962" spans="9:20" x14ac:dyDescent="0.25">
      <c r="I14962" s="7"/>
      <c r="J14962" s="7"/>
      <c r="T14962"/>
    </row>
    <row r="14963" spans="9:20" x14ac:dyDescent="0.25">
      <c r="I14963" s="7"/>
      <c r="J14963" s="7"/>
      <c r="T14963"/>
    </row>
    <row r="14964" spans="9:20" x14ac:dyDescent="0.25">
      <c r="I14964" s="7"/>
      <c r="J14964" s="7"/>
      <c r="T14964"/>
    </row>
    <row r="14965" spans="9:20" x14ac:dyDescent="0.25">
      <c r="I14965" s="7"/>
      <c r="J14965" s="7"/>
      <c r="T14965"/>
    </row>
    <row r="14966" spans="9:20" x14ac:dyDescent="0.25">
      <c r="I14966" s="7"/>
      <c r="J14966" s="7"/>
      <c r="T14966"/>
    </row>
    <row r="14967" spans="9:20" x14ac:dyDescent="0.25">
      <c r="I14967" s="7"/>
      <c r="J14967" s="7"/>
      <c r="T14967"/>
    </row>
    <row r="14968" spans="9:20" x14ac:dyDescent="0.25">
      <c r="I14968" s="7"/>
      <c r="J14968" s="7"/>
      <c r="T14968"/>
    </row>
    <row r="14969" spans="9:20" x14ac:dyDescent="0.25">
      <c r="I14969" s="7"/>
      <c r="J14969" s="7"/>
      <c r="T14969"/>
    </row>
    <row r="14970" spans="9:20" x14ac:dyDescent="0.25">
      <c r="I14970" s="7"/>
      <c r="J14970" s="7"/>
      <c r="T14970"/>
    </row>
    <row r="14971" spans="9:20" x14ac:dyDescent="0.25">
      <c r="I14971" s="7"/>
      <c r="J14971" s="7"/>
      <c r="T14971"/>
    </row>
    <row r="14972" spans="9:20" x14ac:dyDescent="0.25">
      <c r="I14972" s="7"/>
      <c r="J14972" s="7"/>
      <c r="T14972"/>
    </row>
    <row r="14973" spans="9:20" x14ac:dyDescent="0.25">
      <c r="I14973" s="7"/>
      <c r="J14973" s="7"/>
      <c r="T14973"/>
    </row>
    <row r="14974" spans="9:20" x14ac:dyDescent="0.25">
      <c r="I14974" s="7"/>
      <c r="J14974" s="7"/>
      <c r="T14974"/>
    </row>
    <row r="14975" spans="9:20" x14ac:dyDescent="0.25">
      <c r="I14975" s="7"/>
      <c r="J14975" s="7"/>
      <c r="T14975"/>
    </row>
    <row r="14976" spans="9:20" x14ac:dyDescent="0.25">
      <c r="I14976" s="7"/>
      <c r="J14976" s="7"/>
      <c r="T14976"/>
    </row>
    <row r="14977" spans="9:20" x14ac:dyDescent="0.25">
      <c r="I14977" s="7"/>
      <c r="J14977" s="7"/>
      <c r="T14977"/>
    </row>
    <row r="14978" spans="9:20" x14ac:dyDescent="0.25">
      <c r="I14978" s="7"/>
      <c r="J14978" s="7"/>
      <c r="T14978"/>
    </row>
    <row r="14979" spans="9:20" x14ac:dyDescent="0.25">
      <c r="I14979" s="7"/>
      <c r="J14979" s="7"/>
      <c r="T14979"/>
    </row>
    <row r="14980" spans="9:20" x14ac:dyDescent="0.25">
      <c r="I14980" s="7"/>
      <c r="J14980" s="7"/>
      <c r="T14980"/>
    </row>
    <row r="14981" spans="9:20" x14ac:dyDescent="0.25">
      <c r="I14981" s="7"/>
      <c r="J14981" s="7"/>
      <c r="T14981"/>
    </row>
    <row r="14982" spans="9:20" x14ac:dyDescent="0.25">
      <c r="I14982" s="7"/>
      <c r="J14982" s="7"/>
      <c r="T14982"/>
    </row>
    <row r="14983" spans="9:20" x14ac:dyDescent="0.25">
      <c r="I14983" s="7"/>
      <c r="J14983" s="7"/>
      <c r="T14983"/>
    </row>
    <row r="14984" spans="9:20" x14ac:dyDescent="0.25">
      <c r="I14984" s="7"/>
      <c r="J14984" s="7"/>
      <c r="T14984"/>
    </row>
    <row r="14985" spans="9:20" x14ac:dyDescent="0.25">
      <c r="I14985" s="7"/>
      <c r="J14985" s="7"/>
      <c r="T14985"/>
    </row>
    <row r="14986" spans="9:20" x14ac:dyDescent="0.25">
      <c r="I14986" s="7"/>
      <c r="J14986" s="7"/>
      <c r="T14986"/>
    </row>
    <row r="14987" spans="9:20" x14ac:dyDescent="0.25">
      <c r="I14987" s="7"/>
      <c r="J14987" s="7"/>
      <c r="T14987"/>
    </row>
    <row r="14988" spans="9:20" x14ac:dyDescent="0.25">
      <c r="I14988" s="7"/>
      <c r="J14988" s="7"/>
      <c r="T14988"/>
    </row>
    <row r="14989" spans="9:20" x14ac:dyDescent="0.25">
      <c r="I14989" s="7"/>
      <c r="J14989" s="7"/>
      <c r="T14989"/>
    </row>
    <row r="14990" spans="9:20" x14ac:dyDescent="0.25">
      <c r="I14990" s="7"/>
      <c r="J14990" s="7"/>
      <c r="T14990"/>
    </row>
    <row r="14991" spans="9:20" x14ac:dyDescent="0.25">
      <c r="I14991" s="7"/>
      <c r="J14991" s="7"/>
      <c r="T14991"/>
    </row>
    <row r="14992" spans="9:20" x14ac:dyDescent="0.25">
      <c r="I14992" s="7"/>
      <c r="J14992" s="7"/>
      <c r="T14992"/>
    </row>
    <row r="14993" spans="9:20" x14ac:dyDescent="0.25">
      <c r="I14993" s="7"/>
      <c r="J14993" s="7"/>
      <c r="T14993"/>
    </row>
    <row r="14994" spans="9:20" x14ac:dyDescent="0.25">
      <c r="I14994" s="7"/>
      <c r="J14994" s="7"/>
      <c r="T14994"/>
    </row>
    <row r="14995" spans="9:20" x14ac:dyDescent="0.25">
      <c r="I14995" s="7"/>
      <c r="J14995" s="7"/>
      <c r="T14995"/>
    </row>
    <row r="14996" spans="9:20" x14ac:dyDescent="0.25">
      <c r="I14996" s="7"/>
      <c r="J14996" s="7"/>
      <c r="T14996"/>
    </row>
    <row r="14997" spans="9:20" x14ac:dyDescent="0.25">
      <c r="I14997" s="7"/>
      <c r="J14997" s="7"/>
      <c r="T14997"/>
    </row>
    <row r="14998" spans="9:20" x14ac:dyDescent="0.25">
      <c r="I14998" s="7"/>
      <c r="J14998" s="7"/>
      <c r="T14998"/>
    </row>
    <row r="14999" spans="9:20" x14ac:dyDescent="0.25">
      <c r="I14999" s="7"/>
      <c r="J14999" s="7"/>
      <c r="T14999"/>
    </row>
    <row r="15000" spans="9:20" x14ac:dyDescent="0.25">
      <c r="I15000" s="7"/>
      <c r="J15000" s="7"/>
      <c r="T15000"/>
    </row>
    <row r="15001" spans="9:20" x14ac:dyDescent="0.25">
      <c r="I15001" s="7"/>
      <c r="J15001" s="7"/>
      <c r="T15001"/>
    </row>
    <row r="15002" spans="9:20" x14ac:dyDescent="0.25">
      <c r="I15002" s="7"/>
      <c r="J15002" s="7"/>
      <c r="T15002"/>
    </row>
    <row r="15003" spans="9:20" x14ac:dyDescent="0.25">
      <c r="I15003" s="7"/>
      <c r="J15003" s="7"/>
      <c r="T15003"/>
    </row>
    <row r="15004" spans="9:20" x14ac:dyDescent="0.25">
      <c r="I15004" s="7"/>
      <c r="J15004" s="7"/>
      <c r="T15004"/>
    </row>
    <row r="15005" spans="9:20" x14ac:dyDescent="0.25">
      <c r="I15005" s="7"/>
      <c r="J15005" s="7"/>
      <c r="T15005"/>
    </row>
    <row r="15006" spans="9:20" x14ac:dyDescent="0.25">
      <c r="I15006" s="7"/>
      <c r="J15006" s="7"/>
      <c r="T15006"/>
    </row>
    <row r="15007" spans="9:20" x14ac:dyDescent="0.25">
      <c r="I15007" s="7"/>
      <c r="J15007" s="7"/>
      <c r="T15007"/>
    </row>
    <row r="15008" spans="9:20" x14ac:dyDescent="0.25">
      <c r="I15008" s="7"/>
      <c r="J15008" s="7"/>
      <c r="T15008"/>
    </row>
    <row r="15009" spans="9:20" x14ac:dyDescent="0.25">
      <c r="I15009" s="7"/>
      <c r="J15009" s="7"/>
      <c r="T15009"/>
    </row>
    <row r="15010" spans="9:20" x14ac:dyDescent="0.25">
      <c r="I15010" s="7"/>
      <c r="J15010" s="7"/>
      <c r="T15010"/>
    </row>
    <row r="15011" spans="9:20" x14ac:dyDescent="0.25">
      <c r="I15011" s="7"/>
      <c r="J15011" s="7"/>
      <c r="T15011"/>
    </row>
    <row r="15012" spans="9:20" x14ac:dyDescent="0.25">
      <c r="I15012" s="7"/>
      <c r="J15012" s="7"/>
      <c r="T15012"/>
    </row>
    <row r="15013" spans="9:20" x14ac:dyDescent="0.25">
      <c r="I15013" s="7"/>
      <c r="J15013" s="7"/>
      <c r="T15013"/>
    </row>
    <row r="15014" spans="9:20" x14ac:dyDescent="0.25">
      <c r="I15014" s="7"/>
      <c r="J15014" s="7"/>
      <c r="T15014"/>
    </row>
    <row r="15015" spans="9:20" x14ac:dyDescent="0.25">
      <c r="I15015" s="7"/>
      <c r="J15015" s="7"/>
      <c r="T15015"/>
    </row>
    <row r="15016" spans="9:20" x14ac:dyDescent="0.25">
      <c r="I15016" s="7"/>
      <c r="J15016" s="7"/>
      <c r="T15016"/>
    </row>
    <row r="15017" spans="9:20" x14ac:dyDescent="0.25">
      <c r="I15017" s="7"/>
      <c r="J15017" s="7"/>
      <c r="T15017"/>
    </row>
    <row r="15018" spans="9:20" x14ac:dyDescent="0.25">
      <c r="I15018" s="7"/>
      <c r="J15018" s="7"/>
      <c r="T15018"/>
    </row>
    <row r="15019" spans="9:20" x14ac:dyDescent="0.25">
      <c r="I15019" s="7"/>
      <c r="J15019" s="7"/>
      <c r="T15019"/>
    </row>
    <row r="15020" spans="9:20" x14ac:dyDescent="0.25">
      <c r="I15020" s="7"/>
      <c r="J15020" s="7"/>
      <c r="T15020"/>
    </row>
    <row r="15021" spans="9:20" x14ac:dyDescent="0.25">
      <c r="I15021" s="7"/>
      <c r="J15021" s="7"/>
      <c r="T15021"/>
    </row>
    <row r="15022" spans="9:20" x14ac:dyDescent="0.25">
      <c r="I15022" s="7"/>
      <c r="J15022" s="7"/>
      <c r="T15022"/>
    </row>
    <row r="15023" spans="9:20" x14ac:dyDescent="0.25">
      <c r="I15023" s="7"/>
      <c r="J15023" s="7"/>
      <c r="T15023"/>
    </row>
    <row r="15024" spans="9:20" x14ac:dyDescent="0.25">
      <c r="I15024" s="7"/>
      <c r="J15024" s="7"/>
      <c r="T15024"/>
    </row>
    <row r="15025" spans="9:20" x14ac:dyDescent="0.25">
      <c r="I15025" s="7"/>
      <c r="J15025" s="7"/>
      <c r="T15025"/>
    </row>
    <row r="15026" spans="9:20" x14ac:dyDescent="0.25">
      <c r="I15026" s="7"/>
      <c r="J15026" s="7"/>
      <c r="T15026"/>
    </row>
    <row r="15027" spans="9:20" x14ac:dyDescent="0.25">
      <c r="I15027" s="7"/>
      <c r="J15027" s="7"/>
      <c r="T15027"/>
    </row>
    <row r="15028" spans="9:20" x14ac:dyDescent="0.25">
      <c r="I15028" s="7"/>
      <c r="J15028" s="7"/>
      <c r="T15028"/>
    </row>
    <row r="15029" spans="9:20" x14ac:dyDescent="0.25">
      <c r="I15029" s="7"/>
      <c r="J15029" s="7"/>
      <c r="T15029"/>
    </row>
    <row r="15030" spans="9:20" x14ac:dyDescent="0.25">
      <c r="I15030" s="7"/>
      <c r="J15030" s="7"/>
      <c r="T15030"/>
    </row>
    <row r="15031" spans="9:20" x14ac:dyDescent="0.25">
      <c r="I15031" s="7"/>
      <c r="J15031" s="7"/>
      <c r="T15031"/>
    </row>
    <row r="15032" spans="9:20" x14ac:dyDescent="0.25">
      <c r="I15032" s="7"/>
      <c r="J15032" s="7"/>
      <c r="T15032"/>
    </row>
    <row r="15033" spans="9:20" x14ac:dyDescent="0.25">
      <c r="I15033" s="7"/>
      <c r="J15033" s="7"/>
      <c r="T15033"/>
    </row>
    <row r="15034" spans="9:20" x14ac:dyDescent="0.25">
      <c r="I15034" s="7"/>
      <c r="J15034" s="7"/>
      <c r="T15034"/>
    </row>
    <row r="15035" spans="9:20" x14ac:dyDescent="0.25">
      <c r="I15035" s="7"/>
      <c r="J15035" s="7"/>
      <c r="T15035"/>
    </row>
    <row r="15036" spans="9:20" x14ac:dyDescent="0.25">
      <c r="I15036" s="7"/>
      <c r="J15036" s="7"/>
      <c r="T15036"/>
    </row>
    <row r="15037" spans="9:20" x14ac:dyDescent="0.25">
      <c r="I15037" s="7"/>
      <c r="J15037" s="7"/>
      <c r="T15037"/>
    </row>
    <row r="15038" spans="9:20" x14ac:dyDescent="0.25">
      <c r="I15038" s="7"/>
      <c r="J15038" s="7"/>
      <c r="T15038"/>
    </row>
    <row r="15039" spans="9:20" x14ac:dyDescent="0.25">
      <c r="I15039" s="7"/>
      <c r="J15039" s="7"/>
      <c r="T15039"/>
    </row>
    <row r="15040" spans="9:20" x14ac:dyDescent="0.25">
      <c r="I15040" s="7"/>
      <c r="J15040" s="7"/>
      <c r="T15040"/>
    </row>
    <row r="15041" spans="9:20" x14ac:dyDescent="0.25">
      <c r="I15041" s="7"/>
      <c r="J15041" s="7"/>
      <c r="T15041"/>
    </row>
    <row r="15042" spans="9:20" x14ac:dyDescent="0.25">
      <c r="I15042" s="7"/>
      <c r="J15042" s="7"/>
      <c r="T15042"/>
    </row>
    <row r="15043" spans="9:20" x14ac:dyDescent="0.25">
      <c r="I15043" s="7"/>
      <c r="J15043" s="7"/>
      <c r="T15043"/>
    </row>
    <row r="15044" spans="9:20" x14ac:dyDescent="0.25">
      <c r="I15044" s="7"/>
      <c r="J15044" s="7"/>
      <c r="T15044"/>
    </row>
    <row r="15045" spans="9:20" x14ac:dyDescent="0.25">
      <c r="I15045" s="7"/>
      <c r="J15045" s="7"/>
      <c r="T15045"/>
    </row>
    <row r="15046" spans="9:20" x14ac:dyDescent="0.25">
      <c r="I15046" s="7"/>
      <c r="J15046" s="7"/>
      <c r="T15046"/>
    </row>
    <row r="15047" spans="9:20" x14ac:dyDescent="0.25">
      <c r="I15047" s="7"/>
      <c r="J15047" s="7"/>
      <c r="T15047"/>
    </row>
    <row r="15048" spans="9:20" x14ac:dyDescent="0.25">
      <c r="I15048" s="7"/>
      <c r="J15048" s="7"/>
      <c r="T15048"/>
    </row>
    <row r="15049" spans="9:20" x14ac:dyDescent="0.25">
      <c r="I15049" s="7"/>
      <c r="J15049" s="7"/>
      <c r="T15049"/>
    </row>
    <row r="15050" spans="9:20" x14ac:dyDescent="0.25">
      <c r="I15050" s="7"/>
      <c r="J15050" s="7"/>
      <c r="T15050"/>
    </row>
    <row r="15051" spans="9:20" x14ac:dyDescent="0.25">
      <c r="I15051" s="7"/>
      <c r="J15051" s="7"/>
      <c r="T15051"/>
    </row>
    <row r="15052" spans="9:20" x14ac:dyDescent="0.25">
      <c r="I15052" s="7"/>
      <c r="J15052" s="7"/>
      <c r="T15052"/>
    </row>
    <row r="15053" spans="9:20" x14ac:dyDescent="0.25">
      <c r="I15053" s="7"/>
      <c r="J15053" s="7"/>
      <c r="T15053"/>
    </row>
    <row r="15054" spans="9:20" x14ac:dyDescent="0.25">
      <c r="I15054" s="7"/>
      <c r="J15054" s="7"/>
      <c r="T15054"/>
    </row>
    <row r="15055" spans="9:20" x14ac:dyDescent="0.25">
      <c r="I15055" s="7"/>
      <c r="J15055" s="7"/>
      <c r="T15055"/>
    </row>
    <row r="15056" spans="9:20" x14ac:dyDescent="0.25">
      <c r="I15056" s="7"/>
      <c r="J15056" s="7"/>
      <c r="T15056"/>
    </row>
    <row r="15057" spans="9:20" x14ac:dyDescent="0.25">
      <c r="I15057" s="7"/>
      <c r="J15057" s="7"/>
      <c r="T15057"/>
    </row>
    <row r="15058" spans="9:20" x14ac:dyDescent="0.25">
      <c r="I15058" s="7"/>
      <c r="J15058" s="7"/>
      <c r="T15058"/>
    </row>
    <row r="15059" spans="9:20" x14ac:dyDescent="0.25">
      <c r="I15059" s="7"/>
      <c r="J15059" s="7"/>
      <c r="T15059"/>
    </row>
    <row r="15060" spans="9:20" x14ac:dyDescent="0.25">
      <c r="I15060" s="7"/>
      <c r="J15060" s="7"/>
      <c r="T15060"/>
    </row>
    <row r="15061" spans="9:20" x14ac:dyDescent="0.25">
      <c r="I15061" s="7"/>
      <c r="J15061" s="7"/>
      <c r="T15061"/>
    </row>
    <row r="15062" spans="9:20" x14ac:dyDescent="0.25">
      <c r="I15062" s="7"/>
      <c r="J15062" s="7"/>
      <c r="T15062"/>
    </row>
    <row r="15063" spans="9:20" x14ac:dyDescent="0.25">
      <c r="I15063" s="7"/>
      <c r="J15063" s="7"/>
      <c r="T15063"/>
    </row>
    <row r="15064" spans="9:20" x14ac:dyDescent="0.25">
      <c r="I15064" s="7"/>
      <c r="J15064" s="7"/>
      <c r="T15064"/>
    </row>
    <row r="15065" spans="9:20" x14ac:dyDescent="0.25">
      <c r="I15065" s="7"/>
      <c r="J15065" s="7"/>
      <c r="T15065"/>
    </row>
    <row r="15066" spans="9:20" x14ac:dyDescent="0.25">
      <c r="I15066" s="7"/>
      <c r="J15066" s="7"/>
      <c r="T15066"/>
    </row>
    <row r="15067" spans="9:20" x14ac:dyDescent="0.25">
      <c r="I15067" s="7"/>
      <c r="J15067" s="7"/>
      <c r="T15067"/>
    </row>
    <row r="15068" spans="9:20" x14ac:dyDescent="0.25">
      <c r="I15068" s="7"/>
      <c r="J15068" s="7"/>
      <c r="T15068"/>
    </row>
    <row r="15069" spans="9:20" x14ac:dyDescent="0.25">
      <c r="I15069" s="7"/>
      <c r="J15069" s="7"/>
      <c r="T15069"/>
    </row>
    <row r="15070" spans="9:20" x14ac:dyDescent="0.25">
      <c r="I15070" s="7"/>
      <c r="J15070" s="7"/>
      <c r="T15070"/>
    </row>
    <row r="15071" spans="9:20" x14ac:dyDescent="0.25">
      <c r="I15071" s="7"/>
      <c r="J15071" s="7"/>
      <c r="T15071"/>
    </row>
    <row r="15072" spans="9:20" x14ac:dyDescent="0.25">
      <c r="I15072" s="7"/>
      <c r="J15072" s="7"/>
      <c r="T15072"/>
    </row>
    <row r="15073" spans="9:20" x14ac:dyDescent="0.25">
      <c r="I15073" s="7"/>
      <c r="J15073" s="7"/>
      <c r="T15073"/>
    </row>
    <row r="15074" spans="9:20" x14ac:dyDescent="0.25">
      <c r="I15074" s="7"/>
      <c r="J15074" s="7"/>
      <c r="T15074"/>
    </row>
    <row r="15075" spans="9:20" x14ac:dyDescent="0.25">
      <c r="I15075" s="7"/>
      <c r="J15075" s="7"/>
      <c r="T15075"/>
    </row>
    <row r="15076" spans="9:20" x14ac:dyDescent="0.25">
      <c r="I15076" s="7"/>
      <c r="J15076" s="7"/>
      <c r="T15076"/>
    </row>
    <row r="15077" spans="9:20" x14ac:dyDescent="0.25">
      <c r="I15077" s="7"/>
      <c r="J15077" s="7"/>
      <c r="T15077"/>
    </row>
    <row r="15078" spans="9:20" x14ac:dyDescent="0.25">
      <c r="I15078" s="7"/>
      <c r="J15078" s="7"/>
      <c r="T15078"/>
    </row>
    <row r="15079" spans="9:20" x14ac:dyDescent="0.25">
      <c r="I15079" s="7"/>
      <c r="J15079" s="7"/>
      <c r="T15079"/>
    </row>
    <row r="15080" spans="9:20" x14ac:dyDescent="0.25">
      <c r="I15080" s="7"/>
      <c r="J15080" s="7"/>
      <c r="T15080"/>
    </row>
    <row r="15081" spans="9:20" x14ac:dyDescent="0.25">
      <c r="I15081" s="7"/>
      <c r="J15081" s="7"/>
      <c r="T15081"/>
    </row>
    <row r="15082" spans="9:20" x14ac:dyDescent="0.25">
      <c r="I15082" s="7"/>
      <c r="J15082" s="7"/>
      <c r="T15082"/>
    </row>
    <row r="15083" spans="9:20" x14ac:dyDescent="0.25">
      <c r="I15083" s="7"/>
      <c r="J15083" s="7"/>
      <c r="T15083"/>
    </row>
    <row r="15084" spans="9:20" x14ac:dyDescent="0.25">
      <c r="I15084" s="7"/>
      <c r="J15084" s="7"/>
      <c r="T15084"/>
    </row>
    <row r="15085" spans="9:20" x14ac:dyDescent="0.25">
      <c r="I15085" s="7"/>
      <c r="J15085" s="7"/>
      <c r="T15085"/>
    </row>
    <row r="15086" spans="9:20" x14ac:dyDescent="0.25">
      <c r="I15086" s="7"/>
      <c r="J15086" s="7"/>
      <c r="T15086"/>
    </row>
    <row r="15087" spans="9:20" x14ac:dyDescent="0.25">
      <c r="I15087" s="7"/>
      <c r="J15087" s="7"/>
      <c r="T15087"/>
    </row>
    <row r="15088" spans="9:20" x14ac:dyDescent="0.25">
      <c r="I15088" s="7"/>
      <c r="J15088" s="7"/>
      <c r="T15088"/>
    </row>
    <row r="15089" spans="9:20" x14ac:dyDescent="0.25">
      <c r="I15089" s="7"/>
      <c r="J15089" s="7"/>
      <c r="T15089"/>
    </row>
    <row r="15090" spans="9:20" x14ac:dyDescent="0.25">
      <c r="I15090" s="7"/>
      <c r="J15090" s="7"/>
      <c r="T15090"/>
    </row>
    <row r="15091" spans="9:20" x14ac:dyDescent="0.25">
      <c r="I15091" s="7"/>
      <c r="J15091" s="7"/>
      <c r="T15091"/>
    </row>
    <row r="15092" spans="9:20" x14ac:dyDescent="0.25">
      <c r="I15092" s="7"/>
      <c r="J15092" s="7"/>
      <c r="T15092"/>
    </row>
    <row r="15093" spans="9:20" x14ac:dyDescent="0.25">
      <c r="I15093" s="7"/>
      <c r="J15093" s="7"/>
      <c r="T15093"/>
    </row>
    <row r="15094" spans="9:20" x14ac:dyDescent="0.25">
      <c r="I15094" s="7"/>
      <c r="J15094" s="7"/>
      <c r="T15094"/>
    </row>
    <row r="15095" spans="9:20" x14ac:dyDescent="0.25">
      <c r="I15095" s="7"/>
      <c r="J15095" s="7"/>
      <c r="T15095"/>
    </row>
    <row r="15096" spans="9:20" x14ac:dyDescent="0.25">
      <c r="I15096" s="7"/>
      <c r="J15096" s="7"/>
      <c r="T15096"/>
    </row>
    <row r="15097" spans="9:20" x14ac:dyDescent="0.25">
      <c r="I15097" s="7"/>
      <c r="J15097" s="7"/>
      <c r="T15097"/>
    </row>
    <row r="15098" spans="9:20" x14ac:dyDescent="0.25">
      <c r="I15098" s="7"/>
      <c r="J15098" s="7"/>
      <c r="T15098"/>
    </row>
    <row r="15099" spans="9:20" x14ac:dyDescent="0.25">
      <c r="I15099" s="7"/>
      <c r="J15099" s="7"/>
      <c r="T15099"/>
    </row>
    <row r="15100" spans="9:20" x14ac:dyDescent="0.25">
      <c r="I15100" s="7"/>
      <c r="J15100" s="7"/>
      <c r="T15100"/>
    </row>
    <row r="15101" spans="9:20" x14ac:dyDescent="0.25">
      <c r="I15101" s="7"/>
      <c r="J15101" s="7"/>
      <c r="T15101"/>
    </row>
    <row r="15102" spans="9:20" x14ac:dyDescent="0.25">
      <c r="I15102" s="7"/>
      <c r="J15102" s="7"/>
      <c r="T15102"/>
    </row>
    <row r="15103" spans="9:20" x14ac:dyDescent="0.25">
      <c r="I15103" s="7"/>
      <c r="J15103" s="7"/>
      <c r="T15103"/>
    </row>
    <row r="15104" spans="9:20" x14ac:dyDescent="0.25">
      <c r="I15104" s="7"/>
      <c r="J15104" s="7"/>
      <c r="T15104"/>
    </row>
    <row r="15105" spans="9:20" x14ac:dyDescent="0.25">
      <c r="I15105" s="7"/>
      <c r="J15105" s="7"/>
      <c r="T15105"/>
    </row>
    <row r="15106" spans="9:20" x14ac:dyDescent="0.25">
      <c r="I15106" s="7"/>
      <c r="J15106" s="7"/>
      <c r="T15106"/>
    </row>
    <row r="15107" spans="9:20" x14ac:dyDescent="0.25">
      <c r="I15107" s="7"/>
      <c r="J15107" s="7"/>
      <c r="T15107"/>
    </row>
    <row r="15108" spans="9:20" x14ac:dyDescent="0.25">
      <c r="I15108" s="7"/>
      <c r="J15108" s="7"/>
      <c r="T15108"/>
    </row>
    <row r="15109" spans="9:20" x14ac:dyDescent="0.25">
      <c r="I15109" s="7"/>
      <c r="J15109" s="7"/>
      <c r="T15109"/>
    </row>
    <row r="15110" spans="9:20" x14ac:dyDescent="0.25">
      <c r="I15110" s="7"/>
      <c r="J15110" s="7"/>
      <c r="T15110"/>
    </row>
    <row r="15111" spans="9:20" x14ac:dyDescent="0.25">
      <c r="I15111" s="7"/>
      <c r="J15111" s="7"/>
      <c r="T15111"/>
    </row>
    <row r="15112" spans="9:20" x14ac:dyDescent="0.25">
      <c r="I15112" s="7"/>
      <c r="J15112" s="7"/>
      <c r="T15112"/>
    </row>
    <row r="15113" spans="9:20" x14ac:dyDescent="0.25">
      <c r="I15113" s="7"/>
      <c r="J15113" s="7"/>
      <c r="T15113"/>
    </row>
    <row r="15114" spans="9:20" x14ac:dyDescent="0.25">
      <c r="I15114" s="7"/>
      <c r="J15114" s="7"/>
      <c r="T15114"/>
    </row>
    <row r="15115" spans="9:20" x14ac:dyDescent="0.25">
      <c r="I15115" s="7"/>
      <c r="J15115" s="7"/>
      <c r="T15115"/>
    </row>
    <row r="15116" spans="9:20" x14ac:dyDescent="0.25">
      <c r="I15116" s="7"/>
      <c r="J15116" s="7"/>
      <c r="T15116"/>
    </row>
    <row r="15117" spans="9:20" x14ac:dyDescent="0.25">
      <c r="I15117" s="7"/>
      <c r="J15117" s="7"/>
      <c r="T15117"/>
    </row>
    <row r="15118" spans="9:20" x14ac:dyDescent="0.25">
      <c r="I15118" s="7"/>
      <c r="J15118" s="7"/>
      <c r="T15118"/>
    </row>
    <row r="15119" spans="9:20" x14ac:dyDescent="0.25">
      <c r="I15119" s="7"/>
      <c r="J15119" s="7"/>
      <c r="T15119"/>
    </row>
    <row r="15120" spans="9:20" x14ac:dyDescent="0.25">
      <c r="I15120" s="7"/>
      <c r="J15120" s="7"/>
      <c r="T15120"/>
    </row>
    <row r="15121" spans="9:20" x14ac:dyDescent="0.25">
      <c r="I15121" s="7"/>
      <c r="J15121" s="7"/>
      <c r="T15121"/>
    </row>
    <row r="15122" spans="9:20" x14ac:dyDescent="0.25">
      <c r="I15122" s="7"/>
      <c r="J15122" s="7"/>
      <c r="T15122"/>
    </row>
    <row r="15123" spans="9:20" x14ac:dyDescent="0.25">
      <c r="I15123" s="7"/>
      <c r="J15123" s="7"/>
      <c r="T15123"/>
    </row>
    <row r="15124" spans="9:20" x14ac:dyDescent="0.25">
      <c r="I15124" s="7"/>
      <c r="J15124" s="7"/>
      <c r="T15124"/>
    </row>
    <row r="15125" spans="9:20" x14ac:dyDescent="0.25">
      <c r="I15125" s="7"/>
      <c r="J15125" s="7"/>
      <c r="T15125"/>
    </row>
    <row r="15126" spans="9:20" x14ac:dyDescent="0.25">
      <c r="I15126" s="7"/>
      <c r="J15126" s="7"/>
      <c r="T15126"/>
    </row>
    <row r="15127" spans="9:20" x14ac:dyDescent="0.25">
      <c r="I15127" s="7"/>
      <c r="J15127" s="7"/>
      <c r="T15127"/>
    </row>
    <row r="15128" spans="9:20" x14ac:dyDescent="0.25">
      <c r="I15128" s="7"/>
      <c r="J15128" s="7"/>
      <c r="T15128"/>
    </row>
    <row r="15129" spans="9:20" x14ac:dyDescent="0.25">
      <c r="I15129" s="7"/>
      <c r="J15129" s="7"/>
      <c r="T15129"/>
    </row>
    <row r="15130" spans="9:20" x14ac:dyDescent="0.25">
      <c r="I15130" s="7"/>
      <c r="J15130" s="7"/>
      <c r="T15130"/>
    </row>
    <row r="15131" spans="9:20" x14ac:dyDescent="0.25">
      <c r="I15131" s="7"/>
      <c r="J15131" s="7"/>
      <c r="T15131"/>
    </row>
    <row r="15132" spans="9:20" x14ac:dyDescent="0.25">
      <c r="I15132" s="7"/>
      <c r="J15132" s="7"/>
      <c r="T15132"/>
    </row>
    <row r="15133" spans="9:20" x14ac:dyDescent="0.25">
      <c r="I15133" s="7"/>
      <c r="J15133" s="7"/>
      <c r="T15133"/>
    </row>
    <row r="15134" spans="9:20" x14ac:dyDescent="0.25">
      <c r="I15134" s="7"/>
      <c r="J15134" s="7"/>
      <c r="T15134"/>
    </row>
    <row r="15135" spans="9:20" x14ac:dyDescent="0.25">
      <c r="I15135" s="7"/>
      <c r="J15135" s="7"/>
      <c r="T15135"/>
    </row>
    <row r="15136" spans="9:20" x14ac:dyDescent="0.25">
      <c r="I15136" s="7"/>
      <c r="J15136" s="7"/>
      <c r="T15136"/>
    </row>
    <row r="15137" spans="9:20" x14ac:dyDescent="0.25">
      <c r="I15137" s="7"/>
      <c r="J15137" s="7"/>
      <c r="T15137"/>
    </row>
    <row r="15138" spans="9:20" x14ac:dyDescent="0.25">
      <c r="I15138" s="7"/>
      <c r="J15138" s="7"/>
      <c r="T15138"/>
    </row>
    <row r="15139" spans="9:20" x14ac:dyDescent="0.25">
      <c r="I15139" s="7"/>
      <c r="J15139" s="7"/>
      <c r="T15139"/>
    </row>
    <row r="15140" spans="9:20" x14ac:dyDescent="0.25">
      <c r="I15140" s="7"/>
      <c r="J15140" s="7"/>
      <c r="T15140"/>
    </row>
    <row r="15141" spans="9:20" x14ac:dyDescent="0.25">
      <c r="I15141" s="7"/>
      <c r="J15141" s="7"/>
      <c r="T15141"/>
    </row>
    <row r="15142" spans="9:20" x14ac:dyDescent="0.25">
      <c r="I15142" s="7"/>
      <c r="J15142" s="7"/>
      <c r="T15142"/>
    </row>
    <row r="15143" spans="9:20" x14ac:dyDescent="0.25">
      <c r="I15143" s="7"/>
      <c r="J15143" s="7"/>
      <c r="T15143"/>
    </row>
    <row r="15144" spans="9:20" x14ac:dyDescent="0.25">
      <c r="I15144" s="7"/>
      <c r="J15144" s="7"/>
      <c r="T15144"/>
    </row>
    <row r="15145" spans="9:20" x14ac:dyDescent="0.25">
      <c r="I15145" s="7"/>
      <c r="J15145" s="7"/>
      <c r="T15145"/>
    </row>
    <row r="15146" spans="9:20" x14ac:dyDescent="0.25">
      <c r="I15146" s="7"/>
      <c r="J15146" s="7"/>
      <c r="T15146"/>
    </row>
    <row r="15147" spans="9:20" x14ac:dyDescent="0.25">
      <c r="I15147" s="7"/>
      <c r="J15147" s="7"/>
      <c r="T15147"/>
    </row>
    <row r="15148" spans="9:20" x14ac:dyDescent="0.25">
      <c r="I15148" s="7"/>
      <c r="J15148" s="7"/>
      <c r="T15148"/>
    </row>
    <row r="15149" spans="9:20" x14ac:dyDescent="0.25">
      <c r="I15149" s="7"/>
      <c r="J15149" s="7"/>
      <c r="T15149"/>
    </row>
    <row r="15150" spans="9:20" x14ac:dyDescent="0.25">
      <c r="I15150" s="7"/>
      <c r="J15150" s="7"/>
      <c r="T15150"/>
    </row>
    <row r="15151" spans="9:20" x14ac:dyDescent="0.25">
      <c r="I15151" s="7"/>
      <c r="J15151" s="7"/>
      <c r="T15151"/>
    </row>
    <row r="15152" spans="9:20" x14ac:dyDescent="0.25">
      <c r="I15152" s="7"/>
      <c r="J15152" s="7"/>
      <c r="T15152"/>
    </row>
    <row r="15153" spans="9:20" x14ac:dyDescent="0.25">
      <c r="I15153" s="7"/>
      <c r="J15153" s="7"/>
      <c r="T15153"/>
    </row>
    <row r="15154" spans="9:20" x14ac:dyDescent="0.25">
      <c r="I15154" s="7"/>
      <c r="J15154" s="7"/>
      <c r="T15154"/>
    </row>
    <row r="15155" spans="9:20" x14ac:dyDescent="0.25">
      <c r="I15155" s="7"/>
      <c r="J15155" s="7"/>
      <c r="T15155"/>
    </row>
    <row r="15156" spans="9:20" x14ac:dyDescent="0.25">
      <c r="I15156" s="7"/>
      <c r="J15156" s="7"/>
      <c r="T15156"/>
    </row>
    <row r="15157" spans="9:20" x14ac:dyDescent="0.25">
      <c r="I15157" s="7"/>
      <c r="J15157" s="7"/>
      <c r="T15157"/>
    </row>
    <row r="15158" spans="9:20" x14ac:dyDescent="0.25">
      <c r="I15158" s="7"/>
      <c r="J15158" s="7"/>
      <c r="T15158"/>
    </row>
    <row r="15159" spans="9:20" x14ac:dyDescent="0.25">
      <c r="I15159" s="7"/>
      <c r="J15159" s="7"/>
      <c r="T15159"/>
    </row>
    <row r="15160" spans="9:20" x14ac:dyDescent="0.25">
      <c r="I15160" s="7"/>
      <c r="J15160" s="7"/>
      <c r="T15160"/>
    </row>
    <row r="15161" spans="9:20" x14ac:dyDescent="0.25">
      <c r="I15161" s="7"/>
      <c r="J15161" s="7"/>
      <c r="T15161"/>
    </row>
    <row r="15162" spans="9:20" x14ac:dyDescent="0.25">
      <c r="I15162" s="7"/>
      <c r="J15162" s="7"/>
      <c r="T15162"/>
    </row>
    <row r="15163" spans="9:20" x14ac:dyDescent="0.25">
      <c r="I15163" s="7"/>
      <c r="J15163" s="7"/>
      <c r="T15163"/>
    </row>
    <row r="15164" spans="9:20" x14ac:dyDescent="0.25">
      <c r="I15164" s="7"/>
      <c r="J15164" s="7"/>
      <c r="T15164"/>
    </row>
    <row r="15165" spans="9:20" x14ac:dyDescent="0.25">
      <c r="I15165" s="7"/>
      <c r="J15165" s="7"/>
      <c r="T15165"/>
    </row>
    <row r="15166" spans="9:20" x14ac:dyDescent="0.25">
      <c r="I15166" s="7"/>
      <c r="J15166" s="7"/>
      <c r="T15166"/>
    </row>
    <row r="15167" spans="9:20" x14ac:dyDescent="0.25">
      <c r="I15167" s="7"/>
      <c r="J15167" s="7"/>
      <c r="T15167"/>
    </row>
    <row r="15168" spans="9:20" x14ac:dyDescent="0.25">
      <c r="I15168" s="7"/>
      <c r="J15168" s="7"/>
      <c r="T15168"/>
    </row>
    <row r="15169" spans="9:20" x14ac:dyDescent="0.25">
      <c r="I15169" s="7"/>
      <c r="J15169" s="7"/>
      <c r="T15169"/>
    </row>
    <row r="15170" spans="9:20" x14ac:dyDescent="0.25">
      <c r="I15170" s="7"/>
      <c r="J15170" s="7"/>
      <c r="T15170"/>
    </row>
    <row r="15171" spans="9:20" x14ac:dyDescent="0.25">
      <c r="I15171" s="7"/>
      <c r="J15171" s="7"/>
      <c r="T15171"/>
    </row>
    <row r="15172" spans="9:20" x14ac:dyDescent="0.25">
      <c r="I15172" s="7"/>
      <c r="J15172" s="7"/>
      <c r="T15172"/>
    </row>
    <row r="15173" spans="9:20" x14ac:dyDescent="0.25">
      <c r="I15173" s="7"/>
      <c r="J15173" s="7"/>
      <c r="T15173"/>
    </row>
    <row r="15174" spans="9:20" x14ac:dyDescent="0.25">
      <c r="I15174" s="7"/>
      <c r="J15174" s="7"/>
      <c r="T15174"/>
    </row>
    <row r="15175" spans="9:20" x14ac:dyDescent="0.25">
      <c r="I15175" s="7"/>
      <c r="J15175" s="7"/>
      <c r="T15175"/>
    </row>
    <row r="15176" spans="9:20" x14ac:dyDescent="0.25">
      <c r="I15176" s="7"/>
      <c r="J15176" s="7"/>
      <c r="T15176"/>
    </row>
    <row r="15177" spans="9:20" x14ac:dyDescent="0.25">
      <c r="I15177" s="7"/>
      <c r="J15177" s="7"/>
      <c r="T15177"/>
    </row>
    <row r="15178" spans="9:20" x14ac:dyDescent="0.25">
      <c r="I15178" s="7"/>
      <c r="J15178" s="7"/>
      <c r="T15178"/>
    </row>
    <row r="15179" spans="9:20" x14ac:dyDescent="0.25">
      <c r="I15179" s="7"/>
      <c r="J15179" s="7"/>
      <c r="T15179"/>
    </row>
    <row r="15180" spans="9:20" x14ac:dyDescent="0.25">
      <c r="I15180" s="7"/>
      <c r="J15180" s="7"/>
      <c r="T15180"/>
    </row>
    <row r="15181" spans="9:20" x14ac:dyDescent="0.25">
      <c r="I15181" s="7"/>
      <c r="J15181" s="7"/>
      <c r="T15181"/>
    </row>
    <row r="15182" spans="9:20" x14ac:dyDescent="0.25">
      <c r="I15182" s="7"/>
      <c r="J15182" s="7"/>
      <c r="T15182"/>
    </row>
    <row r="15183" spans="9:20" x14ac:dyDescent="0.25">
      <c r="I15183" s="7"/>
      <c r="J15183" s="7"/>
      <c r="T15183"/>
    </row>
    <row r="15184" spans="9:20" x14ac:dyDescent="0.25">
      <c r="I15184" s="7"/>
      <c r="J15184" s="7"/>
      <c r="T15184"/>
    </row>
    <row r="15185" spans="9:20" x14ac:dyDescent="0.25">
      <c r="I15185" s="7"/>
      <c r="J15185" s="7"/>
      <c r="T15185"/>
    </row>
    <row r="15186" spans="9:20" x14ac:dyDescent="0.25">
      <c r="I15186" s="7"/>
      <c r="J15186" s="7"/>
      <c r="T15186"/>
    </row>
    <row r="15187" spans="9:20" x14ac:dyDescent="0.25">
      <c r="I15187" s="7"/>
      <c r="J15187" s="7"/>
      <c r="T15187"/>
    </row>
    <row r="15188" spans="9:20" x14ac:dyDescent="0.25">
      <c r="I15188" s="7"/>
      <c r="J15188" s="7"/>
      <c r="T15188"/>
    </row>
    <row r="15189" spans="9:20" x14ac:dyDescent="0.25">
      <c r="I15189" s="7"/>
      <c r="J15189" s="7"/>
      <c r="T15189"/>
    </row>
    <row r="15190" spans="9:20" x14ac:dyDescent="0.25">
      <c r="I15190" s="7"/>
      <c r="J15190" s="7"/>
      <c r="T15190"/>
    </row>
    <row r="15191" spans="9:20" x14ac:dyDescent="0.25">
      <c r="I15191" s="7"/>
      <c r="J15191" s="7"/>
      <c r="T15191"/>
    </row>
    <row r="15192" spans="9:20" x14ac:dyDescent="0.25">
      <c r="I15192" s="7"/>
      <c r="J15192" s="7"/>
      <c r="T15192"/>
    </row>
    <row r="15193" spans="9:20" x14ac:dyDescent="0.25">
      <c r="I15193" s="7"/>
      <c r="J15193" s="7"/>
      <c r="T15193"/>
    </row>
    <row r="15194" spans="9:20" x14ac:dyDescent="0.25">
      <c r="I15194" s="7"/>
      <c r="J15194" s="7"/>
      <c r="T15194"/>
    </row>
    <row r="15195" spans="9:20" x14ac:dyDescent="0.25">
      <c r="I15195" s="7"/>
      <c r="J15195" s="7"/>
      <c r="T15195"/>
    </row>
    <row r="15196" spans="9:20" x14ac:dyDescent="0.25">
      <c r="I15196" s="7"/>
      <c r="J15196" s="7"/>
      <c r="T15196"/>
    </row>
    <row r="15197" spans="9:20" x14ac:dyDescent="0.25">
      <c r="I15197" s="7"/>
      <c r="J15197" s="7"/>
      <c r="T15197"/>
    </row>
    <row r="15198" spans="9:20" x14ac:dyDescent="0.25">
      <c r="I15198" s="7"/>
      <c r="J15198" s="7"/>
      <c r="T15198"/>
    </row>
    <row r="15199" spans="9:20" x14ac:dyDescent="0.25">
      <c r="I15199" s="7"/>
      <c r="J15199" s="7"/>
      <c r="T15199"/>
    </row>
    <row r="15200" spans="9:20" x14ac:dyDescent="0.25">
      <c r="I15200" s="7"/>
      <c r="J15200" s="7"/>
      <c r="T15200"/>
    </row>
    <row r="15201" spans="9:20" x14ac:dyDescent="0.25">
      <c r="I15201" s="7"/>
      <c r="J15201" s="7"/>
      <c r="T15201"/>
    </row>
    <row r="15202" spans="9:20" x14ac:dyDescent="0.25">
      <c r="I15202" s="7"/>
      <c r="J15202" s="7"/>
      <c r="T15202"/>
    </row>
    <row r="15203" spans="9:20" x14ac:dyDescent="0.25">
      <c r="I15203" s="7"/>
      <c r="J15203" s="7"/>
      <c r="T15203"/>
    </row>
    <row r="15204" spans="9:20" x14ac:dyDescent="0.25">
      <c r="I15204" s="7"/>
      <c r="J15204" s="7"/>
      <c r="T15204"/>
    </row>
    <row r="15205" spans="9:20" x14ac:dyDescent="0.25">
      <c r="I15205" s="7"/>
      <c r="J15205" s="7"/>
      <c r="T15205"/>
    </row>
    <row r="15206" spans="9:20" x14ac:dyDescent="0.25">
      <c r="I15206" s="7"/>
      <c r="J15206" s="7"/>
      <c r="T15206"/>
    </row>
    <row r="15207" spans="9:20" x14ac:dyDescent="0.25">
      <c r="I15207" s="7"/>
      <c r="J15207" s="7"/>
      <c r="T15207"/>
    </row>
    <row r="15208" spans="9:20" x14ac:dyDescent="0.25">
      <c r="I15208" s="7"/>
      <c r="J15208" s="7"/>
      <c r="T15208"/>
    </row>
    <row r="15209" spans="9:20" x14ac:dyDescent="0.25">
      <c r="I15209" s="7"/>
      <c r="J15209" s="7"/>
      <c r="T15209"/>
    </row>
    <row r="15210" spans="9:20" x14ac:dyDescent="0.25">
      <c r="I15210" s="7"/>
      <c r="J15210" s="7"/>
      <c r="T15210"/>
    </row>
    <row r="15211" spans="9:20" x14ac:dyDescent="0.25">
      <c r="I15211" s="7"/>
      <c r="J15211" s="7"/>
      <c r="T15211"/>
    </row>
    <row r="15212" spans="9:20" x14ac:dyDescent="0.25">
      <c r="I15212" s="7"/>
      <c r="J15212" s="7"/>
      <c r="T15212"/>
    </row>
    <row r="15213" spans="9:20" x14ac:dyDescent="0.25">
      <c r="I15213" s="7"/>
      <c r="J15213" s="7"/>
      <c r="T15213"/>
    </row>
    <row r="15214" spans="9:20" x14ac:dyDescent="0.25">
      <c r="I15214" s="7"/>
      <c r="J15214" s="7"/>
      <c r="T15214"/>
    </row>
    <row r="15215" spans="9:20" x14ac:dyDescent="0.25">
      <c r="I15215" s="7"/>
      <c r="J15215" s="7"/>
      <c r="T15215"/>
    </row>
    <row r="15216" spans="9:20" x14ac:dyDescent="0.25">
      <c r="I15216" s="7"/>
      <c r="J15216" s="7"/>
      <c r="T15216"/>
    </row>
    <row r="15217" spans="9:20" x14ac:dyDescent="0.25">
      <c r="I15217" s="7"/>
      <c r="J15217" s="7"/>
      <c r="T15217"/>
    </row>
    <row r="15218" spans="9:20" x14ac:dyDescent="0.25">
      <c r="I15218" s="7"/>
      <c r="J15218" s="7"/>
      <c r="T15218"/>
    </row>
    <row r="15219" spans="9:20" x14ac:dyDescent="0.25">
      <c r="I15219" s="7"/>
      <c r="J15219" s="7"/>
      <c r="T15219"/>
    </row>
    <row r="15220" spans="9:20" x14ac:dyDescent="0.25">
      <c r="I15220" s="7"/>
      <c r="J15220" s="7"/>
      <c r="T15220"/>
    </row>
    <row r="15221" spans="9:20" x14ac:dyDescent="0.25">
      <c r="I15221" s="7"/>
      <c r="J15221" s="7"/>
      <c r="T15221"/>
    </row>
    <row r="15222" spans="9:20" x14ac:dyDescent="0.25">
      <c r="I15222" s="7"/>
      <c r="J15222" s="7"/>
      <c r="T15222"/>
    </row>
    <row r="15223" spans="9:20" x14ac:dyDescent="0.25">
      <c r="I15223" s="7"/>
      <c r="J15223" s="7"/>
      <c r="T15223"/>
    </row>
    <row r="15224" spans="9:20" x14ac:dyDescent="0.25">
      <c r="I15224" s="7"/>
      <c r="J15224" s="7"/>
      <c r="T15224"/>
    </row>
    <row r="15225" spans="9:20" x14ac:dyDescent="0.25">
      <c r="I15225" s="7"/>
      <c r="J15225" s="7"/>
      <c r="T15225"/>
    </row>
    <row r="15226" spans="9:20" x14ac:dyDescent="0.25">
      <c r="I15226" s="7"/>
      <c r="J15226" s="7"/>
      <c r="T15226"/>
    </row>
    <row r="15227" spans="9:20" x14ac:dyDescent="0.25">
      <c r="I15227" s="7"/>
      <c r="J15227" s="7"/>
      <c r="T15227"/>
    </row>
    <row r="15228" spans="9:20" x14ac:dyDescent="0.25">
      <c r="I15228" s="7"/>
      <c r="J15228" s="7"/>
      <c r="T15228"/>
    </row>
    <row r="15229" spans="9:20" x14ac:dyDescent="0.25">
      <c r="I15229" s="7"/>
      <c r="J15229" s="7"/>
      <c r="T15229"/>
    </row>
    <row r="15230" spans="9:20" x14ac:dyDescent="0.25">
      <c r="I15230" s="7"/>
      <c r="J15230" s="7"/>
      <c r="T15230"/>
    </row>
    <row r="15231" spans="9:20" x14ac:dyDescent="0.25">
      <c r="I15231" s="7"/>
      <c r="J15231" s="7"/>
      <c r="T15231"/>
    </row>
    <row r="15232" spans="9:20" x14ac:dyDescent="0.25">
      <c r="I15232" s="7"/>
      <c r="J15232" s="7"/>
      <c r="T15232"/>
    </row>
    <row r="15233" spans="9:20" x14ac:dyDescent="0.25">
      <c r="I15233" s="7"/>
      <c r="J15233" s="7"/>
      <c r="T15233"/>
    </row>
    <row r="15234" spans="9:20" x14ac:dyDescent="0.25">
      <c r="I15234" s="7"/>
      <c r="J15234" s="7"/>
      <c r="T15234"/>
    </row>
    <row r="15235" spans="9:20" x14ac:dyDescent="0.25">
      <c r="I15235" s="7"/>
      <c r="J15235" s="7"/>
      <c r="T15235"/>
    </row>
    <row r="15236" spans="9:20" x14ac:dyDescent="0.25">
      <c r="I15236" s="7"/>
      <c r="J15236" s="7"/>
      <c r="T15236"/>
    </row>
    <row r="15237" spans="9:20" x14ac:dyDescent="0.25">
      <c r="I15237" s="7"/>
      <c r="J15237" s="7"/>
      <c r="T15237"/>
    </row>
    <row r="15238" spans="9:20" x14ac:dyDescent="0.25">
      <c r="I15238" s="7"/>
      <c r="J15238" s="7"/>
      <c r="T15238"/>
    </row>
    <row r="15239" spans="9:20" x14ac:dyDescent="0.25">
      <c r="I15239" s="7"/>
      <c r="J15239" s="7"/>
      <c r="T15239"/>
    </row>
    <row r="15240" spans="9:20" x14ac:dyDescent="0.25">
      <c r="I15240" s="7"/>
      <c r="J15240" s="7"/>
      <c r="T15240"/>
    </row>
    <row r="15241" spans="9:20" x14ac:dyDescent="0.25">
      <c r="I15241" s="7"/>
      <c r="J15241" s="7"/>
      <c r="T15241"/>
    </row>
    <row r="15242" spans="9:20" x14ac:dyDescent="0.25">
      <c r="I15242" s="7"/>
      <c r="J15242" s="7"/>
      <c r="T15242"/>
    </row>
    <row r="15243" spans="9:20" x14ac:dyDescent="0.25">
      <c r="I15243" s="7"/>
      <c r="J15243" s="7"/>
      <c r="T15243"/>
    </row>
    <row r="15244" spans="9:20" x14ac:dyDescent="0.25">
      <c r="I15244" s="7"/>
      <c r="J15244" s="7"/>
      <c r="T15244"/>
    </row>
    <row r="15245" spans="9:20" x14ac:dyDescent="0.25">
      <c r="I15245" s="7"/>
      <c r="J15245" s="7"/>
      <c r="T15245"/>
    </row>
    <row r="15246" spans="9:20" x14ac:dyDescent="0.25">
      <c r="I15246" s="7"/>
      <c r="J15246" s="7"/>
      <c r="T15246"/>
    </row>
    <row r="15247" spans="9:20" x14ac:dyDescent="0.25">
      <c r="I15247" s="7"/>
      <c r="J15247" s="7"/>
      <c r="T15247"/>
    </row>
    <row r="15248" spans="9:20" x14ac:dyDescent="0.25">
      <c r="I15248" s="7"/>
      <c r="J15248" s="7"/>
      <c r="T15248"/>
    </row>
    <row r="15249" spans="9:20" x14ac:dyDescent="0.25">
      <c r="I15249" s="7"/>
      <c r="J15249" s="7"/>
      <c r="T15249"/>
    </row>
    <row r="15250" spans="9:20" x14ac:dyDescent="0.25">
      <c r="I15250" s="7"/>
      <c r="J15250" s="7"/>
      <c r="T15250"/>
    </row>
    <row r="15251" spans="9:20" x14ac:dyDescent="0.25">
      <c r="I15251" s="7"/>
      <c r="J15251" s="7"/>
      <c r="T15251"/>
    </row>
    <row r="15252" spans="9:20" x14ac:dyDescent="0.25">
      <c r="I15252" s="7"/>
      <c r="J15252" s="7"/>
      <c r="T15252"/>
    </row>
    <row r="15253" spans="9:20" x14ac:dyDescent="0.25">
      <c r="I15253" s="7"/>
      <c r="J15253" s="7"/>
      <c r="T15253"/>
    </row>
    <row r="15254" spans="9:20" x14ac:dyDescent="0.25">
      <c r="I15254" s="7"/>
      <c r="J15254" s="7"/>
      <c r="T15254"/>
    </row>
    <row r="15255" spans="9:20" x14ac:dyDescent="0.25">
      <c r="I15255" s="7"/>
      <c r="J15255" s="7"/>
      <c r="T15255"/>
    </row>
    <row r="15256" spans="9:20" x14ac:dyDescent="0.25">
      <c r="I15256" s="7"/>
      <c r="J15256" s="7"/>
      <c r="T15256"/>
    </row>
    <row r="15257" spans="9:20" x14ac:dyDescent="0.25">
      <c r="I15257" s="7"/>
      <c r="J15257" s="7"/>
      <c r="T15257"/>
    </row>
    <row r="15258" spans="9:20" x14ac:dyDescent="0.25">
      <c r="I15258" s="7"/>
      <c r="J15258" s="7"/>
      <c r="T15258"/>
    </row>
    <row r="15259" spans="9:20" x14ac:dyDescent="0.25">
      <c r="I15259" s="7"/>
      <c r="J15259" s="7"/>
      <c r="T15259"/>
    </row>
    <row r="15260" spans="9:20" x14ac:dyDescent="0.25">
      <c r="I15260" s="7"/>
      <c r="J15260" s="7"/>
      <c r="T15260"/>
    </row>
    <row r="15261" spans="9:20" x14ac:dyDescent="0.25">
      <c r="I15261" s="7"/>
      <c r="J15261" s="7"/>
      <c r="T15261"/>
    </row>
    <row r="15262" spans="9:20" x14ac:dyDescent="0.25">
      <c r="I15262" s="7"/>
      <c r="J15262" s="7"/>
      <c r="T15262"/>
    </row>
    <row r="15263" spans="9:20" x14ac:dyDescent="0.25">
      <c r="I15263" s="7"/>
      <c r="J15263" s="7"/>
      <c r="T15263"/>
    </row>
    <row r="15264" spans="9:20" x14ac:dyDescent="0.25">
      <c r="I15264" s="7"/>
      <c r="J15264" s="7"/>
      <c r="T15264"/>
    </row>
    <row r="15265" spans="9:20" x14ac:dyDescent="0.25">
      <c r="I15265" s="7"/>
      <c r="J15265" s="7"/>
      <c r="T15265"/>
    </row>
    <row r="15266" spans="9:20" x14ac:dyDescent="0.25">
      <c r="I15266" s="7"/>
      <c r="J15266" s="7"/>
      <c r="T15266"/>
    </row>
    <row r="15267" spans="9:20" x14ac:dyDescent="0.25">
      <c r="I15267" s="7"/>
      <c r="J15267" s="7"/>
      <c r="T15267"/>
    </row>
    <row r="15268" spans="9:20" x14ac:dyDescent="0.25">
      <c r="I15268" s="7"/>
      <c r="J15268" s="7"/>
      <c r="T15268"/>
    </row>
    <row r="15269" spans="9:20" x14ac:dyDescent="0.25">
      <c r="I15269" s="7"/>
      <c r="J15269" s="7"/>
      <c r="T15269"/>
    </row>
    <row r="15270" spans="9:20" x14ac:dyDescent="0.25">
      <c r="I15270" s="7"/>
      <c r="J15270" s="7"/>
      <c r="T15270"/>
    </row>
    <row r="15271" spans="9:20" x14ac:dyDescent="0.25">
      <c r="I15271" s="7"/>
      <c r="J15271" s="7"/>
      <c r="T15271"/>
    </row>
    <row r="15272" spans="9:20" x14ac:dyDescent="0.25">
      <c r="I15272" s="7"/>
      <c r="J15272" s="7"/>
      <c r="T15272"/>
    </row>
    <row r="15273" spans="9:20" x14ac:dyDescent="0.25">
      <c r="I15273" s="7"/>
      <c r="J15273" s="7"/>
      <c r="T15273"/>
    </row>
    <row r="15274" spans="9:20" x14ac:dyDescent="0.25">
      <c r="I15274" s="7"/>
      <c r="J15274" s="7"/>
      <c r="T15274"/>
    </row>
    <row r="15275" spans="9:20" x14ac:dyDescent="0.25">
      <c r="I15275" s="7"/>
      <c r="J15275" s="7"/>
      <c r="T15275"/>
    </row>
    <row r="15276" spans="9:20" x14ac:dyDescent="0.25">
      <c r="I15276" s="7"/>
      <c r="J15276" s="7"/>
      <c r="T15276"/>
    </row>
    <row r="15277" spans="9:20" x14ac:dyDescent="0.25">
      <c r="I15277" s="7"/>
      <c r="J15277" s="7"/>
      <c r="T15277"/>
    </row>
    <row r="15278" spans="9:20" x14ac:dyDescent="0.25">
      <c r="I15278" s="7"/>
      <c r="J15278" s="7"/>
      <c r="T15278"/>
    </row>
    <row r="15279" spans="9:20" x14ac:dyDescent="0.25">
      <c r="I15279" s="7"/>
      <c r="J15279" s="7"/>
      <c r="T15279"/>
    </row>
    <row r="15280" spans="9:20" x14ac:dyDescent="0.25">
      <c r="I15280" s="7"/>
      <c r="J15280" s="7"/>
      <c r="T15280"/>
    </row>
    <row r="15281" spans="9:20" x14ac:dyDescent="0.25">
      <c r="I15281" s="7"/>
      <c r="J15281" s="7"/>
      <c r="T15281"/>
    </row>
    <row r="15282" spans="9:20" x14ac:dyDescent="0.25">
      <c r="I15282" s="7"/>
      <c r="J15282" s="7"/>
      <c r="T15282"/>
    </row>
    <row r="15283" spans="9:20" x14ac:dyDescent="0.25">
      <c r="I15283" s="7"/>
      <c r="J15283" s="7"/>
      <c r="T15283"/>
    </row>
    <row r="15284" spans="9:20" x14ac:dyDescent="0.25">
      <c r="I15284" s="7"/>
      <c r="J15284" s="7"/>
      <c r="T15284"/>
    </row>
    <row r="15285" spans="9:20" x14ac:dyDescent="0.25">
      <c r="I15285" s="7"/>
      <c r="J15285" s="7"/>
      <c r="T15285"/>
    </row>
    <row r="15286" spans="9:20" x14ac:dyDescent="0.25">
      <c r="I15286" s="7"/>
      <c r="J15286" s="7"/>
      <c r="T15286"/>
    </row>
    <row r="15287" spans="9:20" x14ac:dyDescent="0.25">
      <c r="I15287" s="7"/>
      <c r="J15287" s="7"/>
      <c r="T15287"/>
    </row>
    <row r="15288" spans="9:20" x14ac:dyDescent="0.25">
      <c r="I15288" s="7"/>
      <c r="J15288" s="7"/>
      <c r="T15288"/>
    </row>
    <row r="15289" spans="9:20" x14ac:dyDescent="0.25">
      <c r="I15289" s="7"/>
      <c r="J15289" s="7"/>
      <c r="T15289"/>
    </row>
    <row r="15290" spans="9:20" x14ac:dyDescent="0.25">
      <c r="I15290" s="7"/>
      <c r="J15290" s="7"/>
      <c r="T15290"/>
    </row>
    <row r="15291" spans="9:20" x14ac:dyDescent="0.25">
      <c r="I15291" s="7"/>
      <c r="J15291" s="7"/>
      <c r="T15291"/>
    </row>
    <row r="15292" spans="9:20" x14ac:dyDescent="0.25">
      <c r="I15292" s="7"/>
      <c r="J15292" s="7"/>
      <c r="T15292"/>
    </row>
    <row r="15293" spans="9:20" x14ac:dyDescent="0.25">
      <c r="I15293" s="7"/>
      <c r="J15293" s="7"/>
      <c r="T15293"/>
    </row>
    <row r="15294" spans="9:20" x14ac:dyDescent="0.25">
      <c r="I15294" s="7"/>
      <c r="J15294" s="7"/>
      <c r="T15294"/>
    </row>
    <row r="15295" spans="9:20" x14ac:dyDescent="0.25">
      <c r="I15295" s="7"/>
      <c r="J15295" s="7"/>
      <c r="T15295"/>
    </row>
    <row r="15296" spans="9:20" x14ac:dyDescent="0.25">
      <c r="I15296" s="7"/>
      <c r="J15296" s="7"/>
      <c r="T15296"/>
    </row>
    <row r="15297" spans="9:20" x14ac:dyDescent="0.25">
      <c r="I15297" s="7"/>
      <c r="J15297" s="7"/>
      <c r="T15297"/>
    </row>
    <row r="15298" spans="9:20" x14ac:dyDescent="0.25">
      <c r="I15298" s="7"/>
      <c r="J15298" s="7"/>
      <c r="T15298"/>
    </row>
    <row r="15299" spans="9:20" x14ac:dyDescent="0.25">
      <c r="I15299" s="7"/>
      <c r="J15299" s="7"/>
      <c r="T15299"/>
    </row>
    <row r="15300" spans="9:20" x14ac:dyDescent="0.25">
      <c r="I15300" s="7"/>
      <c r="J15300" s="7"/>
      <c r="T15300"/>
    </row>
    <row r="15301" spans="9:20" x14ac:dyDescent="0.25">
      <c r="I15301" s="7"/>
      <c r="J15301" s="7"/>
      <c r="T15301"/>
    </row>
    <row r="15302" spans="9:20" x14ac:dyDescent="0.25">
      <c r="I15302" s="7"/>
      <c r="J15302" s="7"/>
      <c r="T15302"/>
    </row>
    <row r="15303" spans="9:20" x14ac:dyDescent="0.25">
      <c r="I15303" s="7"/>
      <c r="J15303" s="7"/>
      <c r="T15303"/>
    </row>
    <row r="15304" spans="9:20" x14ac:dyDescent="0.25">
      <c r="I15304" s="7"/>
      <c r="J15304" s="7"/>
      <c r="T15304"/>
    </row>
    <row r="15305" spans="9:20" x14ac:dyDescent="0.25">
      <c r="I15305" s="7"/>
      <c r="J15305" s="7"/>
      <c r="T15305"/>
    </row>
    <row r="15306" spans="9:20" x14ac:dyDescent="0.25">
      <c r="I15306" s="7"/>
      <c r="J15306" s="7"/>
      <c r="T15306"/>
    </row>
    <row r="15307" spans="9:20" x14ac:dyDescent="0.25">
      <c r="I15307" s="7"/>
      <c r="J15307" s="7"/>
      <c r="T15307"/>
    </row>
    <row r="15308" spans="9:20" x14ac:dyDescent="0.25">
      <c r="I15308" s="7"/>
      <c r="J15308" s="7"/>
      <c r="T15308"/>
    </row>
    <row r="15309" spans="9:20" x14ac:dyDescent="0.25">
      <c r="I15309" s="7"/>
      <c r="J15309" s="7"/>
      <c r="T15309"/>
    </row>
    <row r="15310" spans="9:20" x14ac:dyDescent="0.25">
      <c r="I15310" s="7"/>
      <c r="J15310" s="7"/>
      <c r="T15310"/>
    </row>
    <row r="15311" spans="9:20" x14ac:dyDescent="0.25">
      <c r="I15311" s="7"/>
      <c r="J15311" s="7"/>
      <c r="T15311"/>
    </row>
    <row r="15312" spans="9:20" x14ac:dyDescent="0.25">
      <c r="I15312" s="7"/>
      <c r="J15312" s="7"/>
      <c r="T15312"/>
    </row>
    <row r="15313" spans="9:20" x14ac:dyDescent="0.25">
      <c r="I15313" s="7"/>
      <c r="J15313" s="7"/>
      <c r="T15313"/>
    </row>
    <row r="15314" spans="9:20" x14ac:dyDescent="0.25">
      <c r="I15314" s="7"/>
      <c r="J15314" s="7"/>
      <c r="T15314"/>
    </row>
    <row r="15315" spans="9:20" x14ac:dyDescent="0.25">
      <c r="I15315" s="7"/>
      <c r="J15315" s="7"/>
      <c r="T15315"/>
    </row>
    <row r="15316" spans="9:20" x14ac:dyDescent="0.25">
      <c r="I15316" s="7"/>
      <c r="J15316" s="7"/>
      <c r="T15316"/>
    </row>
    <row r="15317" spans="9:20" x14ac:dyDescent="0.25">
      <c r="I15317" s="7"/>
      <c r="J15317" s="7"/>
      <c r="T15317"/>
    </row>
    <row r="15318" spans="9:20" x14ac:dyDescent="0.25">
      <c r="I15318" s="7"/>
      <c r="J15318" s="7"/>
      <c r="T15318"/>
    </row>
    <row r="15319" spans="9:20" x14ac:dyDescent="0.25">
      <c r="I15319" s="7"/>
      <c r="J15319" s="7"/>
      <c r="T15319"/>
    </row>
    <row r="15320" spans="9:20" x14ac:dyDescent="0.25">
      <c r="I15320" s="7"/>
      <c r="J15320" s="7"/>
      <c r="T15320"/>
    </row>
    <row r="15321" spans="9:20" x14ac:dyDescent="0.25">
      <c r="I15321" s="7"/>
      <c r="J15321" s="7"/>
      <c r="T15321"/>
    </row>
    <row r="15322" spans="9:20" x14ac:dyDescent="0.25">
      <c r="I15322" s="7"/>
      <c r="J15322" s="7"/>
      <c r="T15322"/>
    </row>
    <row r="15323" spans="9:20" x14ac:dyDescent="0.25">
      <c r="I15323" s="7"/>
      <c r="J15323" s="7"/>
      <c r="T15323"/>
    </row>
    <row r="15324" spans="9:20" x14ac:dyDescent="0.25">
      <c r="I15324" s="7"/>
      <c r="J15324" s="7"/>
      <c r="T15324"/>
    </row>
    <row r="15325" spans="9:20" x14ac:dyDescent="0.25">
      <c r="I15325" s="7"/>
      <c r="J15325" s="7"/>
      <c r="T15325"/>
    </row>
    <row r="15326" spans="9:20" x14ac:dyDescent="0.25">
      <c r="I15326" s="7"/>
      <c r="J15326" s="7"/>
      <c r="T15326"/>
    </row>
    <row r="15327" spans="9:20" x14ac:dyDescent="0.25">
      <c r="I15327" s="7"/>
      <c r="J15327" s="7"/>
      <c r="T15327"/>
    </row>
    <row r="15328" spans="9:20" x14ac:dyDescent="0.25">
      <c r="I15328" s="7"/>
      <c r="J15328" s="7"/>
      <c r="T15328"/>
    </row>
    <row r="15329" spans="9:20" x14ac:dyDescent="0.25">
      <c r="I15329" s="7"/>
      <c r="J15329" s="7"/>
      <c r="T15329"/>
    </row>
    <row r="15330" spans="9:20" x14ac:dyDescent="0.25">
      <c r="I15330" s="7"/>
      <c r="J15330" s="7"/>
      <c r="T15330"/>
    </row>
    <row r="15331" spans="9:20" x14ac:dyDescent="0.25">
      <c r="I15331" s="7"/>
      <c r="J15331" s="7"/>
      <c r="T15331"/>
    </row>
    <row r="15332" spans="9:20" x14ac:dyDescent="0.25">
      <c r="I15332" s="7"/>
      <c r="J15332" s="7"/>
      <c r="T15332"/>
    </row>
    <row r="15333" spans="9:20" x14ac:dyDescent="0.25">
      <c r="I15333" s="7"/>
      <c r="J15333" s="7"/>
      <c r="T15333"/>
    </row>
    <row r="15334" spans="9:20" x14ac:dyDescent="0.25">
      <c r="I15334" s="7"/>
      <c r="J15334" s="7"/>
      <c r="T15334"/>
    </row>
    <row r="15335" spans="9:20" x14ac:dyDescent="0.25">
      <c r="I15335" s="7"/>
      <c r="J15335" s="7"/>
      <c r="T15335"/>
    </row>
    <row r="15336" spans="9:20" x14ac:dyDescent="0.25">
      <c r="I15336" s="7"/>
      <c r="J15336" s="7"/>
      <c r="T15336"/>
    </row>
    <row r="15337" spans="9:20" x14ac:dyDescent="0.25">
      <c r="I15337" s="7"/>
      <c r="J15337" s="7"/>
      <c r="T15337"/>
    </row>
    <row r="15338" spans="9:20" x14ac:dyDescent="0.25">
      <c r="I15338" s="7"/>
      <c r="J15338" s="7"/>
      <c r="T15338"/>
    </row>
    <row r="15339" spans="9:20" x14ac:dyDescent="0.25">
      <c r="I15339" s="7"/>
      <c r="J15339" s="7"/>
      <c r="T15339"/>
    </row>
    <row r="15340" spans="9:20" x14ac:dyDescent="0.25">
      <c r="I15340" s="7"/>
      <c r="J15340" s="7"/>
      <c r="T15340"/>
    </row>
    <row r="15341" spans="9:20" x14ac:dyDescent="0.25">
      <c r="I15341" s="7"/>
      <c r="J15341" s="7"/>
      <c r="T15341"/>
    </row>
    <row r="15342" spans="9:20" x14ac:dyDescent="0.25">
      <c r="I15342" s="7"/>
      <c r="J15342" s="7"/>
      <c r="T15342"/>
    </row>
    <row r="15343" spans="9:20" x14ac:dyDescent="0.25">
      <c r="I15343" s="7"/>
      <c r="J15343" s="7"/>
      <c r="T15343"/>
    </row>
    <row r="15344" spans="9:20" x14ac:dyDescent="0.25">
      <c r="I15344" s="7"/>
      <c r="J15344" s="7"/>
      <c r="T15344"/>
    </row>
    <row r="15345" spans="9:20" x14ac:dyDescent="0.25">
      <c r="I15345" s="7"/>
      <c r="J15345" s="7"/>
      <c r="T15345"/>
    </row>
    <row r="15346" spans="9:20" x14ac:dyDescent="0.25">
      <c r="I15346" s="7"/>
      <c r="J15346" s="7"/>
      <c r="T15346"/>
    </row>
    <row r="15347" spans="9:20" x14ac:dyDescent="0.25">
      <c r="I15347" s="7"/>
      <c r="J15347" s="7"/>
      <c r="T15347"/>
    </row>
    <row r="15348" spans="9:20" x14ac:dyDescent="0.25">
      <c r="I15348" s="7"/>
      <c r="J15348" s="7"/>
      <c r="T15348"/>
    </row>
    <row r="15349" spans="9:20" x14ac:dyDescent="0.25">
      <c r="I15349" s="7"/>
      <c r="J15349" s="7"/>
      <c r="T15349"/>
    </row>
    <row r="15350" spans="9:20" x14ac:dyDescent="0.25">
      <c r="I15350" s="7"/>
      <c r="J15350" s="7"/>
      <c r="T15350"/>
    </row>
    <row r="15351" spans="9:20" x14ac:dyDescent="0.25">
      <c r="I15351" s="7"/>
      <c r="J15351" s="7"/>
      <c r="T15351"/>
    </row>
    <row r="15352" spans="9:20" x14ac:dyDescent="0.25">
      <c r="I15352" s="7"/>
      <c r="J15352" s="7"/>
      <c r="T15352"/>
    </row>
    <row r="15353" spans="9:20" x14ac:dyDescent="0.25">
      <c r="I15353" s="7"/>
      <c r="J15353" s="7"/>
      <c r="T15353"/>
    </row>
    <row r="15354" spans="9:20" x14ac:dyDescent="0.25">
      <c r="I15354" s="7"/>
      <c r="J15354" s="7"/>
      <c r="T15354"/>
    </row>
    <row r="15355" spans="9:20" x14ac:dyDescent="0.25">
      <c r="I15355" s="7"/>
      <c r="J15355" s="7"/>
      <c r="T15355"/>
    </row>
    <row r="15356" spans="9:20" x14ac:dyDescent="0.25">
      <c r="I15356" s="7"/>
      <c r="J15356" s="7"/>
      <c r="T15356"/>
    </row>
    <row r="15357" spans="9:20" x14ac:dyDescent="0.25">
      <c r="I15357" s="7"/>
      <c r="J15357" s="7"/>
      <c r="T15357"/>
    </row>
    <row r="15358" spans="9:20" x14ac:dyDescent="0.25">
      <c r="I15358" s="7"/>
      <c r="J15358" s="7"/>
      <c r="T15358"/>
    </row>
    <row r="15359" spans="9:20" x14ac:dyDescent="0.25">
      <c r="I15359" s="7"/>
      <c r="J15359" s="7"/>
      <c r="T15359"/>
    </row>
    <row r="15360" spans="9:20" x14ac:dyDescent="0.25">
      <c r="I15360" s="7"/>
      <c r="J15360" s="7"/>
      <c r="T15360"/>
    </row>
    <row r="15361" spans="9:20" x14ac:dyDescent="0.25">
      <c r="I15361" s="7"/>
      <c r="J15361" s="7"/>
      <c r="T15361"/>
    </row>
    <row r="15362" spans="9:20" x14ac:dyDescent="0.25">
      <c r="I15362" s="7"/>
      <c r="J15362" s="7"/>
      <c r="T15362"/>
    </row>
    <row r="15363" spans="9:20" x14ac:dyDescent="0.25">
      <c r="I15363" s="7"/>
      <c r="J15363" s="7"/>
      <c r="T15363"/>
    </row>
    <row r="15364" spans="9:20" x14ac:dyDescent="0.25">
      <c r="I15364" s="7"/>
      <c r="J15364" s="7"/>
      <c r="T15364"/>
    </row>
    <row r="15365" spans="9:20" x14ac:dyDescent="0.25">
      <c r="I15365" s="7"/>
      <c r="J15365" s="7"/>
      <c r="T15365"/>
    </row>
    <row r="15366" spans="9:20" x14ac:dyDescent="0.25">
      <c r="I15366" s="7"/>
      <c r="J15366" s="7"/>
      <c r="T15366"/>
    </row>
    <row r="15367" spans="9:20" x14ac:dyDescent="0.25">
      <c r="I15367" s="7"/>
      <c r="J15367" s="7"/>
      <c r="T15367"/>
    </row>
    <row r="15368" spans="9:20" x14ac:dyDescent="0.25">
      <c r="I15368" s="7"/>
      <c r="J15368" s="7"/>
      <c r="T15368"/>
    </row>
    <row r="15369" spans="9:20" x14ac:dyDescent="0.25">
      <c r="I15369" s="7"/>
      <c r="J15369" s="7"/>
      <c r="T15369"/>
    </row>
    <row r="15370" spans="9:20" x14ac:dyDescent="0.25">
      <c r="I15370" s="7"/>
      <c r="J15370" s="7"/>
      <c r="T15370"/>
    </row>
    <row r="15371" spans="9:20" x14ac:dyDescent="0.25">
      <c r="I15371" s="7"/>
      <c r="J15371" s="7"/>
      <c r="T15371"/>
    </row>
    <row r="15372" spans="9:20" x14ac:dyDescent="0.25">
      <c r="I15372" s="7"/>
      <c r="J15372" s="7"/>
      <c r="T15372"/>
    </row>
    <row r="15373" spans="9:20" x14ac:dyDescent="0.25">
      <c r="I15373" s="7"/>
      <c r="J15373" s="7"/>
      <c r="T15373"/>
    </row>
    <row r="15374" spans="9:20" x14ac:dyDescent="0.25">
      <c r="I15374" s="7"/>
      <c r="J15374" s="7"/>
      <c r="T15374"/>
    </row>
    <row r="15375" spans="9:20" x14ac:dyDescent="0.25">
      <c r="I15375" s="7"/>
      <c r="J15375" s="7"/>
      <c r="T15375"/>
    </row>
    <row r="15376" spans="9:20" x14ac:dyDescent="0.25">
      <c r="I15376" s="7"/>
      <c r="J15376" s="7"/>
      <c r="T15376"/>
    </row>
    <row r="15377" spans="9:20" x14ac:dyDescent="0.25">
      <c r="I15377" s="7"/>
      <c r="J15377" s="7"/>
      <c r="T15377"/>
    </row>
    <row r="15378" spans="9:20" x14ac:dyDescent="0.25">
      <c r="I15378" s="7"/>
      <c r="J15378" s="7"/>
      <c r="T15378"/>
    </row>
    <row r="15379" spans="9:20" x14ac:dyDescent="0.25">
      <c r="I15379" s="7"/>
      <c r="J15379" s="7"/>
      <c r="T15379"/>
    </row>
    <row r="15380" spans="9:20" x14ac:dyDescent="0.25">
      <c r="I15380" s="7"/>
      <c r="J15380" s="7"/>
      <c r="T15380"/>
    </row>
    <row r="15381" spans="9:20" x14ac:dyDescent="0.25">
      <c r="I15381" s="7"/>
      <c r="J15381" s="7"/>
      <c r="T15381"/>
    </row>
    <row r="15382" spans="9:20" x14ac:dyDescent="0.25">
      <c r="I15382" s="7"/>
      <c r="J15382" s="7"/>
      <c r="T15382"/>
    </row>
    <row r="15383" spans="9:20" x14ac:dyDescent="0.25">
      <c r="I15383" s="7"/>
      <c r="J15383" s="7"/>
      <c r="T15383"/>
    </row>
    <row r="15384" spans="9:20" x14ac:dyDescent="0.25">
      <c r="I15384" s="7"/>
      <c r="J15384" s="7"/>
      <c r="T15384"/>
    </row>
    <row r="15385" spans="9:20" x14ac:dyDescent="0.25">
      <c r="I15385" s="7"/>
      <c r="J15385" s="7"/>
      <c r="T15385"/>
    </row>
    <row r="15386" spans="9:20" x14ac:dyDescent="0.25">
      <c r="I15386" s="7"/>
      <c r="J15386" s="7"/>
      <c r="T15386"/>
    </row>
    <row r="15387" spans="9:20" x14ac:dyDescent="0.25">
      <c r="I15387" s="7"/>
      <c r="J15387" s="7"/>
      <c r="T15387"/>
    </row>
    <row r="15388" spans="9:20" x14ac:dyDescent="0.25">
      <c r="I15388" s="7"/>
      <c r="J15388" s="7"/>
      <c r="T15388"/>
    </row>
    <row r="15389" spans="9:20" x14ac:dyDescent="0.25">
      <c r="I15389" s="7"/>
      <c r="J15389" s="7"/>
      <c r="T15389"/>
    </row>
    <row r="15390" spans="9:20" x14ac:dyDescent="0.25">
      <c r="I15390" s="7"/>
      <c r="J15390" s="7"/>
      <c r="T15390"/>
    </row>
    <row r="15391" spans="9:20" x14ac:dyDescent="0.25">
      <c r="I15391" s="7"/>
      <c r="J15391" s="7"/>
      <c r="T15391"/>
    </row>
    <row r="15392" spans="9:20" x14ac:dyDescent="0.25">
      <c r="I15392" s="7"/>
      <c r="J15392" s="7"/>
      <c r="T15392"/>
    </row>
    <row r="15393" spans="9:20" x14ac:dyDescent="0.25">
      <c r="I15393" s="7"/>
      <c r="J15393" s="7"/>
      <c r="T15393"/>
    </row>
    <row r="15394" spans="9:20" x14ac:dyDescent="0.25">
      <c r="I15394" s="7"/>
      <c r="J15394" s="7"/>
      <c r="T15394"/>
    </row>
    <row r="15395" spans="9:20" x14ac:dyDescent="0.25">
      <c r="I15395" s="7"/>
      <c r="J15395" s="7"/>
      <c r="T15395"/>
    </row>
    <row r="15396" spans="9:20" x14ac:dyDescent="0.25">
      <c r="I15396" s="7"/>
      <c r="J15396" s="7"/>
      <c r="T15396"/>
    </row>
    <row r="15397" spans="9:20" x14ac:dyDescent="0.25">
      <c r="I15397" s="7"/>
      <c r="J15397" s="7"/>
      <c r="T15397"/>
    </row>
    <row r="15398" spans="9:20" x14ac:dyDescent="0.25">
      <c r="I15398" s="7"/>
      <c r="J15398" s="7"/>
      <c r="T15398"/>
    </row>
    <row r="15399" spans="9:20" x14ac:dyDescent="0.25">
      <c r="I15399" s="7"/>
      <c r="J15399" s="7"/>
      <c r="T15399"/>
    </row>
    <row r="15400" spans="9:20" x14ac:dyDescent="0.25">
      <c r="I15400" s="7"/>
      <c r="J15400" s="7"/>
      <c r="T15400"/>
    </row>
    <row r="15401" spans="9:20" x14ac:dyDescent="0.25">
      <c r="I15401" s="7"/>
      <c r="J15401" s="7"/>
      <c r="T15401"/>
    </row>
    <row r="15402" spans="9:20" x14ac:dyDescent="0.25">
      <c r="I15402" s="7"/>
      <c r="J15402" s="7"/>
      <c r="T15402"/>
    </row>
    <row r="15403" spans="9:20" x14ac:dyDescent="0.25">
      <c r="I15403" s="7"/>
      <c r="J15403" s="7"/>
      <c r="T15403"/>
    </row>
    <row r="15404" spans="9:20" x14ac:dyDescent="0.25">
      <c r="I15404" s="7"/>
      <c r="J15404" s="7"/>
      <c r="T15404"/>
    </row>
    <row r="15405" spans="9:20" x14ac:dyDescent="0.25">
      <c r="I15405" s="7"/>
      <c r="J15405" s="7"/>
      <c r="T15405"/>
    </row>
    <row r="15406" spans="9:20" x14ac:dyDescent="0.25">
      <c r="I15406" s="7"/>
      <c r="J15406" s="7"/>
      <c r="T15406"/>
    </row>
    <row r="15407" spans="9:20" x14ac:dyDescent="0.25">
      <c r="I15407" s="7"/>
      <c r="J15407" s="7"/>
      <c r="T15407"/>
    </row>
    <row r="15408" spans="9:20" x14ac:dyDescent="0.25">
      <c r="I15408" s="7"/>
      <c r="J15408" s="7"/>
      <c r="T15408"/>
    </row>
    <row r="15409" spans="9:20" x14ac:dyDescent="0.25">
      <c r="I15409" s="7"/>
      <c r="J15409" s="7"/>
      <c r="T15409"/>
    </row>
    <row r="15410" spans="9:20" x14ac:dyDescent="0.25">
      <c r="I15410" s="7"/>
      <c r="J15410" s="7"/>
      <c r="T15410"/>
    </row>
    <row r="15411" spans="9:20" x14ac:dyDescent="0.25">
      <c r="I15411" s="7"/>
      <c r="J15411" s="7"/>
      <c r="T15411"/>
    </row>
    <row r="15412" spans="9:20" x14ac:dyDescent="0.25">
      <c r="I15412" s="7"/>
      <c r="J15412" s="7"/>
      <c r="T15412"/>
    </row>
    <row r="15413" spans="9:20" x14ac:dyDescent="0.25">
      <c r="I15413" s="7"/>
      <c r="J15413" s="7"/>
      <c r="T15413"/>
    </row>
    <row r="15414" spans="9:20" x14ac:dyDescent="0.25">
      <c r="I15414" s="7"/>
      <c r="J15414" s="7"/>
      <c r="T15414"/>
    </row>
    <row r="15415" spans="9:20" x14ac:dyDescent="0.25">
      <c r="I15415" s="7"/>
      <c r="J15415" s="7"/>
      <c r="T15415"/>
    </row>
    <row r="15416" spans="9:20" x14ac:dyDescent="0.25">
      <c r="I15416" s="7"/>
      <c r="J15416" s="7"/>
      <c r="T15416"/>
    </row>
    <row r="15417" spans="9:20" x14ac:dyDescent="0.25">
      <c r="I15417" s="7"/>
      <c r="J15417" s="7"/>
      <c r="T15417"/>
    </row>
    <row r="15418" spans="9:20" x14ac:dyDescent="0.25">
      <c r="I15418" s="7"/>
      <c r="J15418" s="7"/>
      <c r="T15418"/>
    </row>
    <row r="15419" spans="9:20" x14ac:dyDescent="0.25">
      <c r="I15419" s="7"/>
      <c r="J15419" s="7"/>
      <c r="T15419"/>
    </row>
    <row r="15420" spans="9:20" x14ac:dyDescent="0.25">
      <c r="I15420" s="7"/>
      <c r="J15420" s="7"/>
      <c r="T15420"/>
    </row>
    <row r="15421" spans="9:20" x14ac:dyDescent="0.25">
      <c r="I15421" s="7"/>
      <c r="J15421" s="7"/>
      <c r="T15421"/>
    </row>
    <row r="15422" spans="9:20" x14ac:dyDescent="0.25">
      <c r="I15422" s="7"/>
      <c r="J15422" s="7"/>
      <c r="T15422"/>
    </row>
    <row r="15423" spans="9:20" x14ac:dyDescent="0.25">
      <c r="I15423" s="7"/>
      <c r="J15423" s="7"/>
      <c r="T15423"/>
    </row>
    <row r="15424" spans="9:20" x14ac:dyDescent="0.25">
      <c r="I15424" s="7"/>
      <c r="J15424" s="7"/>
      <c r="T15424"/>
    </row>
    <row r="15425" spans="9:20" x14ac:dyDescent="0.25">
      <c r="I15425" s="7"/>
      <c r="J15425" s="7"/>
      <c r="T15425"/>
    </row>
    <row r="15426" spans="9:20" x14ac:dyDescent="0.25">
      <c r="I15426" s="7"/>
      <c r="J15426" s="7"/>
      <c r="T15426"/>
    </row>
    <row r="15427" spans="9:20" x14ac:dyDescent="0.25">
      <c r="I15427" s="7"/>
      <c r="J15427" s="7"/>
      <c r="T15427"/>
    </row>
    <row r="15428" spans="9:20" x14ac:dyDescent="0.25">
      <c r="I15428" s="7"/>
      <c r="J15428" s="7"/>
      <c r="T15428"/>
    </row>
    <row r="15429" spans="9:20" x14ac:dyDescent="0.25">
      <c r="I15429" s="7"/>
      <c r="J15429" s="7"/>
      <c r="T15429"/>
    </row>
    <row r="15430" spans="9:20" x14ac:dyDescent="0.25">
      <c r="I15430" s="7"/>
      <c r="J15430" s="7"/>
      <c r="T15430"/>
    </row>
    <row r="15431" spans="9:20" x14ac:dyDescent="0.25">
      <c r="I15431" s="7"/>
      <c r="J15431" s="7"/>
      <c r="T15431"/>
    </row>
    <row r="15432" spans="9:20" x14ac:dyDescent="0.25">
      <c r="I15432" s="7"/>
      <c r="J15432" s="7"/>
      <c r="T15432"/>
    </row>
    <row r="15433" spans="9:20" x14ac:dyDescent="0.25">
      <c r="I15433" s="7"/>
      <c r="J15433" s="7"/>
      <c r="T15433"/>
    </row>
    <row r="15434" spans="9:20" x14ac:dyDescent="0.25">
      <c r="I15434" s="7"/>
      <c r="J15434" s="7"/>
      <c r="T15434"/>
    </row>
    <row r="15435" spans="9:20" x14ac:dyDescent="0.25">
      <c r="I15435" s="7"/>
      <c r="J15435" s="7"/>
      <c r="T15435"/>
    </row>
    <row r="15436" spans="9:20" x14ac:dyDescent="0.25">
      <c r="I15436" s="7"/>
      <c r="J15436" s="7"/>
      <c r="T15436"/>
    </row>
    <row r="15437" spans="9:20" x14ac:dyDescent="0.25">
      <c r="I15437" s="7"/>
      <c r="J15437" s="7"/>
      <c r="T15437"/>
    </row>
    <row r="15438" spans="9:20" x14ac:dyDescent="0.25">
      <c r="I15438" s="7"/>
      <c r="J15438" s="7"/>
      <c r="T15438"/>
    </row>
    <row r="15439" spans="9:20" x14ac:dyDescent="0.25">
      <c r="I15439" s="7"/>
      <c r="J15439" s="7"/>
      <c r="T15439"/>
    </row>
    <row r="15440" spans="9:20" x14ac:dyDescent="0.25">
      <c r="I15440" s="7"/>
      <c r="J15440" s="7"/>
      <c r="T15440"/>
    </row>
    <row r="15441" spans="9:20" x14ac:dyDescent="0.25">
      <c r="I15441" s="7"/>
      <c r="J15441" s="7"/>
      <c r="T15441"/>
    </row>
    <row r="15442" spans="9:20" x14ac:dyDescent="0.25">
      <c r="I15442" s="7"/>
      <c r="J15442" s="7"/>
      <c r="T15442"/>
    </row>
    <row r="15443" spans="9:20" x14ac:dyDescent="0.25">
      <c r="I15443" s="7"/>
      <c r="J15443" s="7"/>
      <c r="T15443"/>
    </row>
    <row r="15444" spans="9:20" x14ac:dyDescent="0.25">
      <c r="I15444" s="7"/>
      <c r="J15444" s="7"/>
      <c r="T15444"/>
    </row>
    <row r="15445" spans="9:20" x14ac:dyDescent="0.25">
      <c r="I15445" s="7"/>
      <c r="J15445" s="7"/>
      <c r="T15445"/>
    </row>
    <row r="15446" spans="9:20" x14ac:dyDescent="0.25">
      <c r="I15446" s="7"/>
      <c r="J15446" s="7"/>
      <c r="T15446"/>
    </row>
    <row r="15447" spans="9:20" x14ac:dyDescent="0.25">
      <c r="I15447" s="7"/>
      <c r="J15447" s="7"/>
      <c r="T15447"/>
    </row>
    <row r="15448" spans="9:20" x14ac:dyDescent="0.25">
      <c r="I15448" s="7"/>
      <c r="J15448" s="7"/>
      <c r="T15448"/>
    </row>
    <row r="15449" spans="9:20" x14ac:dyDescent="0.25">
      <c r="I15449" s="7"/>
      <c r="J15449" s="7"/>
      <c r="T15449"/>
    </row>
    <row r="15450" spans="9:20" x14ac:dyDescent="0.25">
      <c r="I15450" s="7"/>
      <c r="J15450" s="7"/>
      <c r="T15450"/>
    </row>
    <row r="15451" spans="9:20" x14ac:dyDescent="0.25">
      <c r="I15451" s="7"/>
      <c r="J15451" s="7"/>
      <c r="T15451"/>
    </row>
    <row r="15452" spans="9:20" x14ac:dyDescent="0.25">
      <c r="I15452" s="7"/>
      <c r="J15452" s="7"/>
      <c r="T15452"/>
    </row>
    <row r="15453" spans="9:20" x14ac:dyDescent="0.25">
      <c r="I15453" s="7"/>
      <c r="J15453" s="7"/>
      <c r="T15453"/>
    </row>
    <row r="15454" spans="9:20" x14ac:dyDescent="0.25">
      <c r="I15454" s="7"/>
      <c r="J15454" s="7"/>
      <c r="T15454"/>
    </row>
    <row r="15455" spans="9:20" x14ac:dyDescent="0.25">
      <c r="I15455" s="7"/>
      <c r="J15455" s="7"/>
      <c r="T15455"/>
    </row>
    <row r="15456" spans="9:20" x14ac:dyDescent="0.25">
      <c r="I15456" s="7"/>
      <c r="J15456" s="7"/>
      <c r="T15456"/>
    </row>
    <row r="15457" spans="9:20" x14ac:dyDescent="0.25">
      <c r="I15457" s="7"/>
      <c r="J15457" s="7"/>
      <c r="T15457"/>
    </row>
    <row r="15458" spans="9:20" x14ac:dyDescent="0.25">
      <c r="I15458" s="7"/>
      <c r="J15458" s="7"/>
      <c r="T15458"/>
    </row>
    <row r="15459" spans="9:20" x14ac:dyDescent="0.25">
      <c r="I15459" s="7"/>
      <c r="J15459" s="7"/>
      <c r="T15459"/>
    </row>
    <row r="15460" spans="9:20" x14ac:dyDescent="0.25">
      <c r="I15460" s="7"/>
      <c r="J15460" s="7"/>
      <c r="T15460"/>
    </row>
    <row r="15461" spans="9:20" x14ac:dyDescent="0.25">
      <c r="I15461" s="7"/>
      <c r="J15461" s="7"/>
      <c r="T15461"/>
    </row>
    <row r="15462" spans="9:20" x14ac:dyDescent="0.25">
      <c r="I15462" s="7"/>
      <c r="J15462" s="7"/>
      <c r="T15462"/>
    </row>
    <row r="15463" spans="9:20" x14ac:dyDescent="0.25">
      <c r="I15463" s="7"/>
      <c r="J15463" s="7"/>
      <c r="T15463"/>
    </row>
    <row r="15464" spans="9:20" x14ac:dyDescent="0.25">
      <c r="I15464" s="7"/>
      <c r="J15464" s="7"/>
      <c r="T15464"/>
    </row>
    <row r="15465" spans="9:20" x14ac:dyDescent="0.25">
      <c r="I15465" s="7"/>
      <c r="J15465" s="7"/>
      <c r="T15465"/>
    </row>
    <row r="15466" spans="9:20" x14ac:dyDescent="0.25">
      <c r="I15466" s="7"/>
      <c r="J15466" s="7"/>
      <c r="T15466"/>
    </row>
    <row r="15467" spans="9:20" x14ac:dyDescent="0.25">
      <c r="I15467" s="7"/>
      <c r="J15467" s="7"/>
      <c r="T15467"/>
    </row>
    <row r="15468" spans="9:20" x14ac:dyDescent="0.25">
      <c r="I15468" s="7"/>
      <c r="J15468" s="7"/>
      <c r="T15468"/>
    </row>
    <row r="15469" spans="9:20" x14ac:dyDescent="0.25">
      <c r="I15469" s="7"/>
      <c r="J15469" s="7"/>
      <c r="T15469"/>
    </row>
    <row r="15470" spans="9:20" x14ac:dyDescent="0.25">
      <c r="I15470" s="7"/>
      <c r="J15470" s="7"/>
      <c r="T15470"/>
    </row>
    <row r="15471" spans="9:20" x14ac:dyDescent="0.25">
      <c r="I15471" s="7"/>
      <c r="J15471" s="7"/>
      <c r="T15471"/>
    </row>
    <row r="15472" spans="9:20" x14ac:dyDescent="0.25">
      <c r="I15472" s="7"/>
      <c r="J15472" s="7"/>
      <c r="T15472"/>
    </row>
    <row r="15473" spans="9:20" x14ac:dyDescent="0.25">
      <c r="I15473" s="7"/>
      <c r="J15473" s="7"/>
      <c r="T15473"/>
    </row>
    <row r="15474" spans="9:20" x14ac:dyDescent="0.25">
      <c r="I15474" s="7"/>
      <c r="J15474" s="7"/>
      <c r="T15474"/>
    </row>
    <row r="15475" spans="9:20" x14ac:dyDescent="0.25">
      <c r="I15475" s="7"/>
      <c r="J15475" s="7"/>
      <c r="T15475"/>
    </row>
    <row r="15476" spans="9:20" x14ac:dyDescent="0.25">
      <c r="I15476" s="7"/>
      <c r="J15476" s="7"/>
      <c r="T15476"/>
    </row>
    <row r="15477" spans="9:20" x14ac:dyDescent="0.25">
      <c r="I15477" s="7"/>
      <c r="J15477" s="7"/>
      <c r="T15477"/>
    </row>
    <row r="15478" spans="9:20" x14ac:dyDescent="0.25">
      <c r="I15478" s="7"/>
      <c r="J15478" s="7"/>
      <c r="T15478"/>
    </row>
    <row r="15479" spans="9:20" x14ac:dyDescent="0.25">
      <c r="I15479" s="7"/>
      <c r="J15479" s="7"/>
      <c r="T15479"/>
    </row>
    <row r="15480" spans="9:20" x14ac:dyDescent="0.25">
      <c r="I15480" s="7"/>
      <c r="J15480" s="7"/>
      <c r="T15480"/>
    </row>
    <row r="15481" spans="9:20" x14ac:dyDescent="0.25">
      <c r="I15481" s="7"/>
      <c r="J15481" s="7"/>
      <c r="T15481"/>
    </row>
    <row r="15482" spans="9:20" x14ac:dyDescent="0.25">
      <c r="I15482" s="7"/>
      <c r="J15482" s="7"/>
      <c r="T15482"/>
    </row>
    <row r="15483" spans="9:20" x14ac:dyDescent="0.25">
      <c r="I15483" s="7"/>
      <c r="J15483" s="7"/>
      <c r="T15483"/>
    </row>
    <row r="15484" spans="9:20" x14ac:dyDescent="0.25">
      <c r="I15484" s="7"/>
      <c r="J15484" s="7"/>
      <c r="T15484"/>
    </row>
    <row r="15485" spans="9:20" x14ac:dyDescent="0.25">
      <c r="I15485" s="7"/>
      <c r="J15485" s="7"/>
      <c r="T15485"/>
    </row>
    <row r="15486" spans="9:20" x14ac:dyDescent="0.25">
      <c r="I15486" s="7"/>
      <c r="J15486" s="7"/>
      <c r="T15486"/>
    </row>
    <row r="15487" spans="9:20" x14ac:dyDescent="0.25">
      <c r="I15487" s="7"/>
      <c r="J15487" s="7"/>
      <c r="T15487"/>
    </row>
    <row r="15488" spans="9:20" x14ac:dyDescent="0.25">
      <c r="I15488" s="7"/>
      <c r="J15488" s="7"/>
      <c r="T15488"/>
    </row>
    <row r="15489" spans="9:20" x14ac:dyDescent="0.25">
      <c r="I15489" s="7"/>
      <c r="J15489" s="7"/>
      <c r="T15489"/>
    </row>
    <row r="15490" spans="9:20" x14ac:dyDescent="0.25">
      <c r="I15490" s="7"/>
      <c r="J15490" s="7"/>
      <c r="T15490"/>
    </row>
    <row r="15491" spans="9:20" x14ac:dyDescent="0.25">
      <c r="I15491" s="7"/>
      <c r="J15491" s="7"/>
      <c r="T15491"/>
    </row>
    <row r="15492" spans="9:20" x14ac:dyDescent="0.25">
      <c r="I15492" s="7"/>
      <c r="J15492" s="7"/>
      <c r="T15492"/>
    </row>
    <row r="15493" spans="9:20" x14ac:dyDescent="0.25">
      <c r="I15493" s="7"/>
      <c r="J15493" s="7"/>
      <c r="T15493"/>
    </row>
    <row r="15494" spans="9:20" x14ac:dyDescent="0.25">
      <c r="I15494" s="7"/>
      <c r="J15494" s="7"/>
      <c r="T15494"/>
    </row>
    <row r="15495" spans="9:20" x14ac:dyDescent="0.25">
      <c r="I15495" s="7"/>
      <c r="J15495" s="7"/>
      <c r="T15495"/>
    </row>
    <row r="15496" spans="9:20" x14ac:dyDescent="0.25">
      <c r="I15496" s="7"/>
      <c r="J15496" s="7"/>
      <c r="T15496"/>
    </row>
    <row r="15497" spans="9:20" x14ac:dyDescent="0.25">
      <c r="I15497" s="7"/>
      <c r="J15497" s="7"/>
      <c r="T15497"/>
    </row>
    <row r="15498" spans="9:20" x14ac:dyDescent="0.25">
      <c r="I15498" s="7"/>
      <c r="J15498" s="7"/>
      <c r="T15498"/>
    </row>
    <row r="15499" spans="9:20" x14ac:dyDescent="0.25">
      <c r="I15499" s="7"/>
      <c r="J15499" s="7"/>
      <c r="T15499"/>
    </row>
    <row r="15500" spans="9:20" x14ac:dyDescent="0.25">
      <c r="I15500" s="7"/>
      <c r="J15500" s="7"/>
      <c r="T15500"/>
    </row>
    <row r="15501" spans="9:20" x14ac:dyDescent="0.25">
      <c r="I15501" s="7"/>
      <c r="J15501" s="7"/>
      <c r="T15501"/>
    </row>
    <row r="15502" spans="9:20" x14ac:dyDescent="0.25">
      <c r="I15502" s="7"/>
      <c r="J15502" s="7"/>
      <c r="T15502"/>
    </row>
    <row r="15503" spans="9:20" x14ac:dyDescent="0.25">
      <c r="I15503" s="7"/>
      <c r="J15503" s="7"/>
      <c r="T15503"/>
    </row>
    <row r="15504" spans="9:20" x14ac:dyDescent="0.25">
      <c r="I15504" s="7"/>
      <c r="J15504" s="7"/>
      <c r="T15504"/>
    </row>
    <row r="15505" spans="9:20" x14ac:dyDescent="0.25">
      <c r="I15505" s="7"/>
      <c r="J15505" s="7"/>
      <c r="T15505"/>
    </row>
    <row r="15506" spans="9:20" x14ac:dyDescent="0.25">
      <c r="I15506" s="7"/>
      <c r="J15506" s="7"/>
      <c r="T15506"/>
    </row>
    <row r="15507" spans="9:20" x14ac:dyDescent="0.25">
      <c r="I15507" s="7"/>
      <c r="J15507" s="7"/>
      <c r="T15507"/>
    </row>
    <row r="15508" spans="9:20" x14ac:dyDescent="0.25">
      <c r="I15508" s="7"/>
      <c r="J15508" s="7"/>
      <c r="T15508"/>
    </row>
    <row r="15509" spans="9:20" x14ac:dyDescent="0.25">
      <c r="I15509" s="7"/>
      <c r="J15509" s="7"/>
      <c r="T15509"/>
    </row>
    <row r="15510" spans="9:20" x14ac:dyDescent="0.25">
      <c r="I15510" s="7"/>
      <c r="J15510" s="7"/>
      <c r="T15510"/>
    </row>
    <row r="15511" spans="9:20" x14ac:dyDescent="0.25">
      <c r="I15511" s="7"/>
      <c r="J15511" s="7"/>
      <c r="T15511"/>
    </row>
    <row r="15512" spans="9:20" x14ac:dyDescent="0.25">
      <c r="I15512" s="7"/>
      <c r="J15512" s="7"/>
      <c r="T15512"/>
    </row>
    <row r="15513" spans="9:20" x14ac:dyDescent="0.25">
      <c r="I15513" s="7"/>
      <c r="J15513" s="7"/>
      <c r="T15513"/>
    </row>
    <row r="15514" spans="9:20" x14ac:dyDescent="0.25">
      <c r="I15514" s="7"/>
      <c r="J15514" s="7"/>
      <c r="T15514"/>
    </row>
    <row r="15515" spans="9:20" x14ac:dyDescent="0.25">
      <c r="I15515" s="7"/>
      <c r="J15515" s="7"/>
      <c r="T15515"/>
    </row>
    <row r="15516" spans="9:20" x14ac:dyDescent="0.25">
      <c r="I15516" s="7"/>
      <c r="J15516" s="7"/>
      <c r="T15516"/>
    </row>
    <row r="15517" spans="9:20" x14ac:dyDescent="0.25">
      <c r="I15517" s="7"/>
      <c r="J15517" s="7"/>
      <c r="T15517"/>
    </row>
    <row r="15518" spans="9:20" x14ac:dyDescent="0.25">
      <c r="I15518" s="7"/>
      <c r="J15518" s="7"/>
      <c r="T15518"/>
    </row>
    <row r="15519" spans="9:20" x14ac:dyDescent="0.25">
      <c r="I15519" s="7"/>
      <c r="J15519" s="7"/>
      <c r="T15519"/>
    </row>
    <row r="15520" spans="9:20" x14ac:dyDescent="0.25">
      <c r="I15520" s="7"/>
      <c r="J15520" s="7"/>
      <c r="T15520"/>
    </row>
    <row r="15521" spans="9:20" x14ac:dyDescent="0.25">
      <c r="I15521" s="7"/>
      <c r="J15521" s="7"/>
      <c r="T15521"/>
    </row>
    <row r="15522" spans="9:20" x14ac:dyDescent="0.25">
      <c r="I15522" s="7"/>
      <c r="J15522" s="7"/>
      <c r="T15522"/>
    </row>
    <row r="15523" spans="9:20" x14ac:dyDescent="0.25">
      <c r="I15523" s="7"/>
      <c r="J15523" s="7"/>
      <c r="T15523"/>
    </row>
    <row r="15524" spans="9:20" x14ac:dyDescent="0.25">
      <c r="I15524" s="7"/>
      <c r="J15524" s="7"/>
      <c r="T15524"/>
    </row>
    <row r="15525" spans="9:20" x14ac:dyDescent="0.25">
      <c r="I15525" s="7"/>
      <c r="J15525" s="7"/>
      <c r="T15525"/>
    </row>
    <row r="15526" spans="9:20" x14ac:dyDescent="0.25">
      <c r="I15526" s="7"/>
      <c r="J15526" s="7"/>
      <c r="T15526"/>
    </row>
    <row r="15527" spans="9:20" x14ac:dyDescent="0.25">
      <c r="I15527" s="7"/>
      <c r="J15527" s="7"/>
      <c r="T15527"/>
    </row>
    <row r="15528" spans="9:20" x14ac:dyDescent="0.25">
      <c r="I15528" s="7"/>
      <c r="J15528" s="7"/>
      <c r="T15528"/>
    </row>
    <row r="15529" spans="9:20" x14ac:dyDescent="0.25">
      <c r="I15529" s="7"/>
      <c r="J15529" s="7"/>
      <c r="T15529"/>
    </row>
    <row r="15530" spans="9:20" x14ac:dyDescent="0.25">
      <c r="I15530" s="7"/>
      <c r="J15530" s="7"/>
      <c r="T15530"/>
    </row>
    <row r="15531" spans="9:20" x14ac:dyDescent="0.25">
      <c r="I15531" s="7"/>
      <c r="J15531" s="7"/>
      <c r="T15531"/>
    </row>
    <row r="15532" spans="9:20" x14ac:dyDescent="0.25">
      <c r="I15532" s="7"/>
      <c r="J15532" s="7"/>
      <c r="T15532"/>
    </row>
    <row r="15533" spans="9:20" x14ac:dyDescent="0.25">
      <c r="I15533" s="7"/>
      <c r="J15533" s="7"/>
      <c r="T15533"/>
    </row>
    <row r="15534" spans="9:20" x14ac:dyDescent="0.25">
      <c r="I15534" s="7"/>
      <c r="J15534" s="7"/>
      <c r="T15534"/>
    </row>
    <row r="15535" spans="9:20" x14ac:dyDescent="0.25">
      <c r="I15535" s="7"/>
      <c r="J15535" s="7"/>
      <c r="T15535"/>
    </row>
    <row r="15536" spans="9:20" x14ac:dyDescent="0.25">
      <c r="I15536" s="7"/>
      <c r="J15536" s="7"/>
      <c r="T15536"/>
    </row>
    <row r="15537" spans="9:20" x14ac:dyDescent="0.25">
      <c r="I15537" s="7"/>
      <c r="J15537" s="7"/>
      <c r="T15537"/>
    </row>
    <row r="15538" spans="9:20" x14ac:dyDescent="0.25">
      <c r="I15538" s="7"/>
      <c r="J15538" s="7"/>
      <c r="T15538"/>
    </row>
    <row r="15539" spans="9:20" x14ac:dyDescent="0.25">
      <c r="I15539" s="7"/>
      <c r="J15539" s="7"/>
      <c r="T15539"/>
    </row>
    <row r="15540" spans="9:20" x14ac:dyDescent="0.25">
      <c r="I15540" s="7"/>
      <c r="J15540" s="7"/>
      <c r="T15540"/>
    </row>
    <row r="15541" spans="9:20" x14ac:dyDescent="0.25">
      <c r="I15541" s="7"/>
      <c r="J15541" s="7"/>
      <c r="T15541"/>
    </row>
    <row r="15542" spans="9:20" x14ac:dyDescent="0.25">
      <c r="I15542" s="7"/>
      <c r="J15542" s="7"/>
      <c r="T15542"/>
    </row>
    <row r="15543" spans="9:20" x14ac:dyDescent="0.25">
      <c r="I15543" s="7"/>
      <c r="J15543" s="7"/>
      <c r="T15543"/>
    </row>
    <row r="15544" spans="9:20" x14ac:dyDescent="0.25">
      <c r="I15544" s="7"/>
      <c r="J15544" s="7"/>
      <c r="T15544"/>
    </row>
    <row r="15545" spans="9:20" x14ac:dyDescent="0.25">
      <c r="I15545" s="7"/>
      <c r="J15545" s="7"/>
      <c r="T15545"/>
    </row>
    <row r="15546" spans="9:20" x14ac:dyDescent="0.25">
      <c r="I15546" s="7"/>
      <c r="J15546" s="7"/>
      <c r="T15546"/>
    </row>
    <row r="15547" spans="9:20" x14ac:dyDescent="0.25">
      <c r="I15547" s="7"/>
      <c r="J15547" s="7"/>
      <c r="T15547"/>
    </row>
    <row r="15548" spans="9:20" x14ac:dyDescent="0.25">
      <c r="I15548" s="7"/>
      <c r="J15548" s="7"/>
      <c r="T15548"/>
    </row>
    <row r="15549" spans="9:20" x14ac:dyDescent="0.25">
      <c r="I15549" s="7"/>
      <c r="J15549" s="7"/>
      <c r="T15549"/>
    </row>
    <row r="15550" spans="9:20" x14ac:dyDescent="0.25">
      <c r="I15550" s="7"/>
      <c r="J15550" s="7"/>
      <c r="T15550"/>
    </row>
    <row r="15551" spans="9:20" x14ac:dyDescent="0.25">
      <c r="I15551" s="7"/>
      <c r="J15551" s="7"/>
      <c r="T15551"/>
    </row>
    <row r="15552" spans="9:20" x14ac:dyDescent="0.25">
      <c r="I15552" s="7"/>
      <c r="J15552" s="7"/>
      <c r="T15552"/>
    </row>
    <row r="15553" spans="9:20" x14ac:dyDescent="0.25">
      <c r="I15553" s="7"/>
      <c r="J15553" s="7"/>
      <c r="T15553"/>
    </row>
    <row r="15554" spans="9:20" x14ac:dyDescent="0.25">
      <c r="I15554" s="7"/>
      <c r="J15554" s="7"/>
      <c r="T15554"/>
    </row>
    <row r="15555" spans="9:20" x14ac:dyDescent="0.25">
      <c r="I15555" s="7"/>
      <c r="J15555" s="7"/>
      <c r="T15555"/>
    </row>
    <row r="15556" spans="9:20" x14ac:dyDescent="0.25">
      <c r="I15556" s="7"/>
      <c r="J15556" s="7"/>
      <c r="T15556"/>
    </row>
    <row r="15557" spans="9:20" x14ac:dyDescent="0.25">
      <c r="I15557" s="7"/>
      <c r="J15557" s="7"/>
      <c r="T15557"/>
    </row>
    <row r="15558" spans="9:20" x14ac:dyDescent="0.25">
      <c r="I15558" s="7"/>
      <c r="J15558" s="7"/>
      <c r="T15558"/>
    </row>
    <row r="15559" spans="9:20" x14ac:dyDescent="0.25">
      <c r="I15559" s="7"/>
      <c r="J15559" s="7"/>
      <c r="T15559"/>
    </row>
    <row r="15560" spans="9:20" x14ac:dyDescent="0.25">
      <c r="I15560" s="7"/>
      <c r="J15560" s="7"/>
      <c r="T15560"/>
    </row>
    <row r="15561" spans="9:20" x14ac:dyDescent="0.25">
      <c r="I15561" s="7"/>
      <c r="J15561" s="7"/>
      <c r="T15561"/>
    </row>
    <row r="15562" spans="9:20" x14ac:dyDescent="0.25">
      <c r="I15562" s="7"/>
      <c r="J15562" s="7"/>
      <c r="T15562"/>
    </row>
    <row r="15563" spans="9:20" x14ac:dyDescent="0.25">
      <c r="I15563" s="7"/>
      <c r="J15563" s="7"/>
      <c r="T15563"/>
    </row>
    <row r="15564" spans="9:20" x14ac:dyDescent="0.25">
      <c r="I15564" s="7"/>
      <c r="J15564" s="7"/>
      <c r="T15564"/>
    </row>
    <row r="15565" spans="9:20" x14ac:dyDescent="0.25">
      <c r="I15565" s="7"/>
      <c r="J15565" s="7"/>
      <c r="T15565"/>
    </row>
    <row r="15566" spans="9:20" x14ac:dyDescent="0.25">
      <c r="I15566" s="7"/>
      <c r="J15566" s="7"/>
      <c r="T15566"/>
    </row>
    <row r="15567" spans="9:20" x14ac:dyDescent="0.25">
      <c r="I15567" s="7"/>
      <c r="J15567" s="7"/>
      <c r="T15567"/>
    </row>
    <row r="15568" spans="9:20" x14ac:dyDescent="0.25">
      <c r="I15568" s="7"/>
      <c r="J15568" s="7"/>
      <c r="T15568"/>
    </row>
    <row r="15569" spans="9:20" x14ac:dyDescent="0.25">
      <c r="I15569" s="7"/>
      <c r="J15569" s="7"/>
      <c r="T15569"/>
    </row>
    <row r="15570" spans="9:20" x14ac:dyDescent="0.25">
      <c r="I15570" s="7"/>
      <c r="J15570" s="7"/>
      <c r="T15570"/>
    </row>
    <row r="15571" spans="9:20" x14ac:dyDescent="0.25">
      <c r="I15571" s="7"/>
      <c r="J15571" s="7"/>
      <c r="T15571"/>
    </row>
    <row r="15572" spans="9:20" x14ac:dyDescent="0.25">
      <c r="I15572" s="7"/>
      <c r="J15572" s="7"/>
      <c r="T15572"/>
    </row>
    <row r="15573" spans="9:20" x14ac:dyDescent="0.25">
      <c r="I15573" s="7"/>
      <c r="J15573" s="7"/>
      <c r="T15573"/>
    </row>
    <row r="15574" spans="9:20" x14ac:dyDescent="0.25">
      <c r="I15574" s="7"/>
      <c r="J15574" s="7"/>
      <c r="T15574"/>
    </row>
    <row r="15575" spans="9:20" x14ac:dyDescent="0.25">
      <c r="I15575" s="7"/>
      <c r="J15575" s="7"/>
      <c r="T15575"/>
    </row>
    <row r="15576" spans="9:20" x14ac:dyDescent="0.25">
      <c r="I15576" s="7"/>
      <c r="J15576" s="7"/>
      <c r="T15576"/>
    </row>
    <row r="15577" spans="9:20" x14ac:dyDescent="0.25">
      <c r="I15577" s="7"/>
      <c r="J15577" s="7"/>
      <c r="T15577"/>
    </row>
    <row r="15578" spans="9:20" x14ac:dyDescent="0.25">
      <c r="I15578" s="7"/>
      <c r="J15578" s="7"/>
      <c r="T15578"/>
    </row>
    <row r="15579" spans="9:20" x14ac:dyDescent="0.25">
      <c r="I15579" s="7"/>
      <c r="J15579" s="7"/>
      <c r="T15579"/>
    </row>
    <row r="15580" spans="9:20" x14ac:dyDescent="0.25">
      <c r="I15580" s="7"/>
      <c r="J15580" s="7"/>
      <c r="T15580"/>
    </row>
    <row r="15581" spans="9:20" x14ac:dyDescent="0.25">
      <c r="I15581" s="7"/>
      <c r="J15581" s="7"/>
      <c r="T15581"/>
    </row>
    <row r="15582" spans="9:20" x14ac:dyDescent="0.25">
      <c r="I15582" s="7"/>
      <c r="J15582" s="7"/>
      <c r="T15582"/>
    </row>
    <row r="15583" spans="9:20" x14ac:dyDescent="0.25">
      <c r="I15583" s="7"/>
      <c r="J15583" s="7"/>
      <c r="T15583"/>
    </row>
    <row r="15584" spans="9:20" x14ac:dyDescent="0.25">
      <c r="I15584" s="7"/>
      <c r="J15584" s="7"/>
      <c r="T15584"/>
    </row>
    <row r="15585" spans="9:20" x14ac:dyDescent="0.25">
      <c r="I15585" s="7"/>
      <c r="J15585" s="7"/>
      <c r="T15585"/>
    </row>
    <row r="15586" spans="9:20" x14ac:dyDescent="0.25">
      <c r="I15586" s="7"/>
      <c r="J15586" s="7"/>
      <c r="T15586"/>
    </row>
    <row r="15587" spans="9:20" x14ac:dyDescent="0.25">
      <c r="I15587" s="7"/>
      <c r="J15587" s="7"/>
      <c r="T15587"/>
    </row>
    <row r="15588" spans="9:20" x14ac:dyDescent="0.25">
      <c r="I15588" s="7"/>
      <c r="J15588" s="7"/>
      <c r="T15588"/>
    </row>
    <row r="15589" spans="9:20" x14ac:dyDescent="0.25">
      <c r="I15589" s="7"/>
      <c r="J15589" s="7"/>
      <c r="T15589"/>
    </row>
    <row r="15590" spans="9:20" x14ac:dyDescent="0.25">
      <c r="I15590" s="7"/>
      <c r="J15590" s="7"/>
      <c r="T15590"/>
    </row>
    <row r="15591" spans="9:20" x14ac:dyDescent="0.25">
      <c r="I15591" s="7"/>
      <c r="J15591" s="7"/>
      <c r="T15591"/>
    </row>
    <row r="15592" spans="9:20" x14ac:dyDescent="0.25">
      <c r="I15592" s="7"/>
      <c r="J15592" s="7"/>
      <c r="T15592"/>
    </row>
    <row r="15593" spans="9:20" x14ac:dyDescent="0.25">
      <c r="I15593" s="7"/>
      <c r="J15593" s="7"/>
      <c r="T15593"/>
    </row>
    <row r="15594" spans="9:20" x14ac:dyDescent="0.25">
      <c r="I15594" s="7"/>
      <c r="J15594" s="7"/>
      <c r="T15594"/>
    </row>
    <row r="15595" spans="9:20" x14ac:dyDescent="0.25">
      <c r="I15595" s="7"/>
      <c r="J15595" s="7"/>
      <c r="T15595"/>
    </row>
    <row r="15596" spans="9:20" x14ac:dyDescent="0.25">
      <c r="I15596" s="7"/>
      <c r="J15596" s="7"/>
      <c r="T15596"/>
    </row>
    <row r="15597" spans="9:20" x14ac:dyDescent="0.25">
      <c r="I15597" s="7"/>
      <c r="J15597" s="7"/>
      <c r="T15597"/>
    </row>
    <row r="15598" spans="9:20" x14ac:dyDescent="0.25">
      <c r="I15598" s="7"/>
      <c r="J15598" s="7"/>
      <c r="T15598"/>
    </row>
    <row r="15599" spans="9:20" x14ac:dyDescent="0.25">
      <c r="I15599" s="7"/>
      <c r="J15599" s="7"/>
      <c r="T15599"/>
    </row>
    <row r="15600" spans="9:20" x14ac:dyDescent="0.25">
      <c r="I15600" s="7"/>
      <c r="J15600" s="7"/>
      <c r="T15600"/>
    </row>
    <row r="15601" spans="9:20" x14ac:dyDescent="0.25">
      <c r="I15601" s="7"/>
      <c r="J15601" s="7"/>
      <c r="T15601"/>
    </row>
    <row r="15602" spans="9:20" x14ac:dyDescent="0.25">
      <c r="I15602" s="7"/>
      <c r="J15602" s="7"/>
      <c r="T15602"/>
    </row>
    <row r="15603" spans="9:20" x14ac:dyDescent="0.25">
      <c r="I15603" s="7"/>
      <c r="J15603" s="7"/>
      <c r="T15603"/>
    </row>
    <row r="15604" spans="9:20" x14ac:dyDescent="0.25">
      <c r="I15604" s="7"/>
      <c r="J15604" s="7"/>
      <c r="T15604"/>
    </row>
    <row r="15605" spans="9:20" x14ac:dyDescent="0.25">
      <c r="I15605" s="7"/>
      <c r="J15605" s="7"/>
      <c r="T15605"/>
    </row>
    <row r="15606" spans="9:20" x14ac:dyDescent="0.25">
      <c r="I15606" s="7"/>
      <c r="J15606" s="7"/>
      <c r="T15606"/>
    </row>
    <row r="15607" spans="9:20" x14ac:dyDescent="0.25">
      <c r="I15607" s="7"/>
      <c r="J15607" s="7"/>
      <c r="T15607"/>
    </row>
    <row r="15608" spans="9:20" x14ac:dyDescent="0.25">
      <c r="I15608" s="7"/>
      <c r="J15608" s="7"/>
      <c r="T15608"/>
    </row>
    <row r="15609" spans="9:20" x14ac:dyDescent="0.25">
      <c r="I15609" s="7"/>
      <c r="J15609" s="7"/>
      <c r="T15609"/>
    </row>
    <row r="15610" spans="9:20" x14ac:dyDescent="0.25">
      <c r="I15610" s="7"/>
      <c r="J15610" s="7"/>
      <c r="T15610"/>
    </row>
    <row r="15611" spans="9:20" x14ac:dyDescent="0.25">
      <c r="I15611" s="7"/>
      <c r="J15611" s="7"/>
      <c r="T15611"/>
    </row>
    <row r="15612" spans="9:20" x14ac:dyDescent="0.25">
      <c r="I15612" s="7"/>
      <c r="J15612" s="7"/>
      <c r="T15612"/>
    </row>
    <row r="15613" spans="9:20" x14ac:dyDescent="0.25">
      <c r="I15613" s="7"/>
      <c r="J15613" s="7"/>
      <c r="T15613"/>
    </row>
    <row r="15614" spans="9:20" x14ac:dyDescent="0.25">
      <c r="I15614" s="7"/>
      <c r="J15614" s="7"/>
      <c r="T15614"/>
    </row>
    <row r="15615" spans="9:20" x14ac:dyDescent="0.25">
      <c r="I15615" s="7"/>
      <c r="J15615" s="7"/>
      <c r="T15615"/>
    </row>
    <row r="15616" spans="9:20" x14ac:dyDescent="0.25">
      <c r="I15616" s="7"/>
      <c r="J15616" s="7"/>
      <c r="T15616"/>
    </row>
    <row r="15617" spans="9:20" x14ac:dyDescent="0.25">
      <c r="I15617" s="7"/>
      <c r="J15617" s="7"/>
      <c r="T15617"/>
    </row>
    <row r="15618" spans="9:20" x14ac:dyDescent="0.25">
      <c r="I15618" s="7"/>
      <c r="J15618" s="7"/>
      <c r="T15618"/>
    </row>
    <row r="15619" spans="9:20" x14ac:dyDescent="0.25">
      <c r="I15619" s="7"/>
      <c r="J15619" s="7"/>
      <c r="T15619"/>
    </row>
    <row r="15620" spans="9:20" x14ac:dyDescent="0.25">
      <c r="I15620" s="7"/>
      <c r="J15620" s="7"/>
      <c r="T15620"/>
    </row>
    <row r="15621" spans="9:20" x14ac:dyDescent="0.25">
      <c r="I15621" s="7"/>
      <c r="J15621" s="7"/>
      <c r="T15621"/>
    </row>
    <row r="15622" spans="9:20" x14ac:dyDescent="0.25">
      <c r="I15622" s="7"/>
      <c r="J15622" s="7"/>
      <c r="T15622"/>
    </row>
    <row r="15623" spans="9:20" x14ac:dyDescent="0.25">
      <c r="I15623" s="7"/>
      <c r="J15623" s="7"/>
      <c r="T15623"/>
    </row>
    <row r="15624" spans="9:20" x14ac:dyDescent="0.25">
      <c r="I15624" s="7"/>
      <c r="J15624" s="7"/>
      <c r="T15624"/>
    </row>
    <row r="15625" spans="9:20" x14ac:dyDescent="0.25">
      <c r="I15625" s="7"/>
      <c r="J15625" s="7"/>
      <c r="T15625"/>
    </row>
    <row r="15626" spans="9:20" x14ac:dyDescent="0.25">
      <c r="I15626" s="7"/>
      <c r="J15626" s="7"/>
      <c r="T15626"/>
    </row>
    <row r="15627" spans="9:20" x14ac:dyDescent="0.25">
      <c r="I15627" s="7"/>
      <c r="J15627" s="7"/>
      <c r="T15627"/>
    </row>
    <row r="15628" spans="9:20" x14ac:dyDescent="0.25">
      <c r="I15628" s="7"/>
      <c r="J15628" s="7"/>
      <c r="T15628"/>
    </row>
    <row r="15629" spans="9:20" x14ac:dyDescent="0.25">
      <c r="I15629" s="7"/>
      <c r="J15629" s="7"/>
      <c r="T15629"/>
    </row>
    <row r="15630" spans="9:20" x14ac:dyDescent="0.25">
      <c r="I15630" s="7"/>
      <c r="J15630" s="7"/>
      <c r="T15630"/>
    </row>
    <row r="15631" spans="9:20" x14ac:dyDescent="0.25">
      <c r="I15631" s="7"/>
      <c r="J15631" s="7"/>
      <c r="T15631"/>
    </row>
    <row r="15632" spans="9:20" x14ac:dyDescent="0.25">
      <c r="I15632" s="7"/>
      <c r="J15632" s="7"/>
      <c r="T15632"/>
    </row>
    <row r="15633" spans="9:20" x14ac:dyDescent="0.25">
      <c r="I15633" s="7"/>
      <c r="J15633" s="7"/>
      <c r="T15633"/>
    </row>
    <row r="15634" spans="9:20" x14ac:dyDescent="0.25">
      <c r="I15634" s="7"/>
      <c r="J15634" s="7"/>
      <c r="T15634"/>
    </row>
    <row r="15635" spans="9:20" x14ac:dyDescent="0.25">
      <c r="I15635" s="7"/>
      <c r="J15635" s="7"/>
      <c r="T15635"/>
    </row>
    <row r="15636" spans="9:20" x14ac:dyDescent="0.25">
      <c r="I15636" s="7"/>
      <c r="J15636" s="7"/>
      <c r="T15636"/>
    </row>
    <row r="15637" spans="9:20" x14ac:dyDescent="0.25">
      <c r="I15637" s="7"/>
      <c r="J15637" s="7"/>
      <c r="T15637"/>
    </row>
    <row r="15638" spans="9:20" x14ac:dyDescent="0.25">
      <c r="I15638" s="7"/>
      <c r="J15638" s="7"/>
      <c r="T15638"/>
    </row>
    <row r="15639" spans="9:20" x14ac:dyDescent="0.25">
      <c r="I15639" s="7"/>
      <c r="J15639" s="7"/>
      <c r="T15639"/>
    </row>
    <row r="15640" spans="9:20" x14ac:dyDescent="0.25">
      <c r="I15640" s="7"/>
      <c r="J15640" s="7"/>
      <c r="T15640"/>
    </row>
    <row r="15641" spans="9:20" x14ac:dyDescent="0.25">
      <c r="I15641" s="7"/>
      <c r="J15641" s="7"/>
      <c r="T15641"/>
    </row>
    <row r="15642" spans="9:20" x14ac:dyDescent="0.25">
      <c r="I15642" s="7"/>
      <c r="J15642" s="7"/>
      <c r="T15642"/>
    </row>
    <row r="15643" spans="9:20" x14ac:dyDescent="0.25">
      <c r="I15643" s="7"/>
      <c r="J15643" s="7"/>
      <c r="T15643"/>
    </row>
    <row r="15644" spans="9:20" x14ac:dyDescent="0.25">
      <c r="I15644" s="7"/>
      <c r="J15644" s="7"/>
      <c r="T15644"/>
    </row>
    <row r="15645" spans="9:20" x14ac:dyDescent="0.25">
      <c r="I15645" s="7"/>
      <c r="J15645" s="7"/>
      <c r="T15645"/>
    </row>
    <row r="15646" spans="9:20" x14ac:dyDescent="0.25">
      <c r="I15646" s="7"/>
      <c r="J15646" s="7"/>
      <c r="T15646"/>
    </row>
    <row r="15647" spans="9:20" x14ac:dyDescent="0.25">
      <c r="I15647" s="7"/>
      <c r="J15647" s="7"/>
      <c r="T15647"/>
    </row>
    <row r="15648" spans="9:20" x14ac:dyDescent="0.25">
      <c r="I15648" s="7"/>
      <c r="J15648" s="7"/>
      <c r="T15648"/>
    </row>
    <row r="15649" spans="9:20" x14ac:dyDescent="0.25">
      <c r="I15649" s="7"/>
      <c r="J15649" s="7"/>
      <c r="T15649"/>
    </row>
    <row r="15650" spans="9:20" x14ac:dyDescent="0.25">
      <c r="I15650" s="7"/>
      <c r="J15650" s="7"/>
      <c r="T15650"/>
    </row>
    <row r="15651" spans="9:20" x14ac:dyDescent="0.25">
      <c r="I15651" s="7"/>
      <c r="J15651" s="7"/>
      <c r="T15651"/>
    </row>
    <row r="15652" spans="9:20" x14ac:dyDescent="0.25">
      <c r="I15652" s="7"/>
      <c r="J15652" s="7"/>
      <c r="T15652"/>
    </row>
    <row r="15653" spans="9:20" x14ac:dyDescent="0.25">
      <c r="I15653" s="7"/>
      <c r="J15653" s="7"/>
      <c r="T15653"/>
    </row>
    <row r="15654" spans="9:20" x14ac:dyDescent="0.25">
      <c r="I15654" s="7"/>
      <c r="J15654" s="7"/>
      <c r="T15654"/>
    </row>
    <row r="15655" spans="9:20" x14ac:dyDescent="0.25">
      <c r="I15655" s="7"/>
      <c r="J15655" s="7"/>
      <c r="T15655"/>
    </row>
    <row r="15656" spans="9:20" x14ac:dyDescent="0.25">
      <c r="I15656" s="7"/>
      <c r="J15656" s="7"/>
      <c r="T15656"/>
    </row>
    <row r="15657" spans="9:20" x14ac:dyDescent="0.25">
      <c r="I15657" s="7"/>
      <c r="J15657" s="7"/>
      <c r="T15657"/>
    </row>
    <row r="15658" spans="9:20" x14ac:dyDescent="0.25">
      <c r="I15658" s="7"/>
      <c r="J15658" s="7"/>
      <c r="T15658"/>
    </row>
    <row r="15659" spans="9:20" x14ac:dyDescent="0.25">
      <c r="I15659" s="7"/>
      <c r="J15659" s="7"/>
      <c r="T15659"/>
    </row>
    <row r="15660" spans="9:20" x14ac:dyDescent="0.25">
      <c r="I15660" s="7"/>
      <c r="J15660" s="7"/>
      <c r="T15660"/>
    </row>
    <row r="15661" spans="9:20" x14ac:dyDescent="0.25">
      <c r="I15661" s="7"/>
      <c r="J15661" s="7"/>
      <c r="T15661"/>
    </row>
    <row r="15662" spans="9:20" x14ac:dyDescent="0.25">
      <c r="I15662" s="7"/>
      <c r="J15662" s="7"/>
      <c r="T15662"/>
    </row>
    <row r="15663" spans="9:20" x14ac:dyDescent="0.25">
      <c r="I15663" s="7"/>
      <c r="J15663" s="7"/>
      <c r="T15663"/>
    </row>
    <row r="15664" spans="9:20" x14ac:dyDescent="0.25">
      <c r="I15664" s="7"/>
      <c r="J15664" s="7"/>
      <c r="T15664"/>
    </row>
    <row r="15665" spans="9:20" x14ac:dyDescent="0.25">
      <c r="I15665" s="7"/>
      <c r="J15665" s="7"/>
      <c r="T15665"/>
    </row>
    <row r="15666" spans="9:20" x14ac:dyDescent="0.25">
      <c r="I15666" s="7"/>
      <c r="J15666" s="7"/>
      <c r="T15666"/>
    </row>
    <row r="15667" spans="9:20" x14ac:dyDescent="0.25">
      <c r="I15667" s="7"/>
      <c r="J15667" s="7"/>
      <c r="T15667"/>
    </row>
    <row r="15668" spans="9:20" x14ac:dyDescent="0.25">
      <c r="I15668" s="7"/>
      <c r="J15668" s="7"/>
      <c r="T15668"/>
    </row>
    <row r="15669" spans="9:20" x14ac:dyDescent="0.25">
      <c r="I15669" s="7"/>
      <c r="J15669" s="7"/>
      <c r="T15669"/>
    </row>
    <row r="15670" spans="9:20" x14ac:dyDescent="0.25">
      <c r="I15670" s="7"/>
      <c r="J15670" s="7"/>
      <c r="T15670"/>
    </row>
    <row r="15671" spans="9:20" x14ac:dyDescent="0.25">
      <c r="I15671" s="7"/>
      <c r="J15671" s="7"/>
      <c r="T15671"/>
    </row>
    <row r="15672" spans="9:20" x14ac:dyDescent="0.25">
      <c r="I15672" s="7"/>
      <c r="J15672" s="7"/>
      <c r="T15672"/>
    </row>
    <row r="15673" spans="9:20" x14ac:dyDescent="0.25">
      <c r="I15673" s="7"/>
      <c r="J15673" s="7"/>
      <c r="T15673"/>
    </row>
    <row r="15674" spans="9:20" x14ac:dyDescent="0.25">
      <c r="I15674" s="7"/>
      <c r="J15674" s="7"/>
      <c r="T15674"/>
    </row>
    <row r="15675" spans="9:20" x14ac:dyDescent="0.25">
      <c r="I15675" s="7"/>
      <c r="J15675" s="7"/>
      <c r="T15675"/>
    </row>
    <row r="15676" spans="9:20" x14ac:dyDescent="0.25">
      <c r="I15676" s="7"/>
      <c r="J15676" s="7"/>
      <c r="T15676"/>
    </row>
    <row r="15677" spans="9:20" x14ac:dyDescent="0.25">
      <c r="I15677" s="7"/>
      <c r="J15677" s="7"/>
      <c r="T15677"/>
    </row>
    <row r="15678" spans="9:20" x14ac:dyDescent="0.25">
      <c r="I15678" s="7"/>
      <c r="J15678" s="7"/>
      <c r="T15678"/>
    </row>
    <row r="15679" spans="9:20" x14ac:dyDescent="0.25">
      <c r="I15679" s="7"/>
      <c r="J15679" s="7"/>
      <c r="T15679"/>
    </row>
    <row r="15680" spans="9:20" x14ac:dyDescent="0.25">
      <c r="I15680" s="7"/>
      <c r="J15680" s="7"/>
      <c r="T15680"/>
    </row>
    <row r="15681" spans="9:20" x14ac:dyDescent="0.25">
      <c r="I15681" s="7"/>
      <c r="J15681" s="7"/>
      <c r="T15681"/>
    </row>
    <row r="15682" spans="9:20" x14ac:dyDescent="0.25">
      <c r="I15682" s="7"/>
      <c r="J15682" s="7"/>
      <c r="T15682"/>
    </row>
    <row r="15683" spans="9:20" x14ac:dyDescent="0.25">
      <c r="I15683" s="7"/>
      <c r="J15683" s="7"/>
      <c r="T15683"/>
    </row>
    <row r="15684" spans="9:20" x14ac:dyDescent="0.25">
      <c r="I15684" s="7"/>
      <c r="J15684" s="7"/>
      <c r="T15684"/>
    </row>
    <row r="15685" spans="9:20" x14ac:dyDescent="0.25">
      <c r="I15685" s="7"/>
      <c r="J15685" s="7"/>
      <c r="T15685"/>
    </row>
    <row r="15686" spans="9:20" x14ac:dyDescent="0.25">
      <c r="I15686" s="7"/>
      <c r="J15686" s="7"/>
      <c r="T15686"/>
    </row>
    <row r="15687" spans="9:20" x14ac:dyDescent="0.25">
      <c r="I15687" s="7"/>
      <c r="J15687" s="7"/>
      <c r="T15687"/>
    </row>
    <row r="15688" spans="9:20" x14ac:dyDescent="0.25">
      <c r="I15688" s="7"/>
      <c r="J15688" s="7"/>
      <c r="T15688"/>
    </row>
    <row r="15689" spans="9:20" x14ac:dyDescent="0.25">
      <c r="I15689" s="7"/>
      <c r="J15689" s="7"/>
      <c r="T15689"/>
    </row>
    <row r="15690" spans="9:20" x14ac:dyDescent="0.25">
      <c r="I15690" s="7"/>
      <c r="J15690" s="7"/>
      <c r="T15690"/>
    </row>
    <row r="15691" spans="9:20" x14ac:dyDescent="0.25">
      <c r="I15691" s="7"/>
      <c r="J15691" s="7"/>
      <c r="T15691"/>
    </row>
    <row r="15692" spans="9:20" x14ac:dyDescent="0.25">
      <c r="I15692" s="7"/>
      <c r="J15692" s="7"/>
      <c r="T15692"/>
    </row>
    <row r="15693" spans="9:20" x14ac:dyDescent="0.25">
      <c r="I15693" s="7"/>
      <c r="J15693" s="7"/>
      <c r="T15693"/>
    </row>
    <row r="15694" spans="9:20" x14ac:dyDescent="0.25">
      <c r="I15694" s="7"/>
      <c r="J15694" s="7"/>
      <c r="T15694"/>
    </row>
    <row r="15695" spans="9:20" x14ac:dyDescent="0.25">
      <c r="I15695" s="7"/>
      <c r="J15695" s="7"/>
      <c r="T15695"/>
    </row>
    <row r="15696" spans="9:20" x14ac:dyDescent="0.25">
      <c r="I15696" s="7"/>
      <c r="J15696" s="7"/>
      <c r="T15696"/>
    </row>
    <row r="15697" spans="9:20" x14ac:dyDescent="0.25">
      <c r="I15697" s="7"/>
      <c r="J15697" s="7"/>
      <c r="T15697"/>
    </row>
    <row r="15698" spans="9:20" x14ac:dyDescent="0.25">
      <c r="I15698" s="7"/>
      <c r="J15698" s="7"/>
      <c r="T15698"/>
    </row>
    <row r="15699" spans="9:20" x14ac:dyDescent="0.25">
      <c r="I15699" s="7"/>
      <c r="J15699" s="7"/>
      <c r="T15699"/>
    </row>
    <row r="15700" spans="9:20" x14ac:dyDescent="0.25">
      <c r="I15700" s="7"/>
      <c r="J15700" s="7"/>
      <c r="T15700"/>
    </row>
    <row r="15701" spans="9:20" x14ac:dyDescent="0.25">
      <c r="I15701" s="7"/>
      <c r="J15701" s="7"/>
      <c r="T15701"/>
    </row>
    <row r="15702" spans="9:20" x14ac:dyDescent="0.25">
      <c r="I15702" s="7"/>
      <c r="J15702" s="7"/>
      <c r="T15702"/>
    </row>
    <row r="15703" spans="9:20" x14ac:dyDescent="0.25">
      <c r="I15703" s="7"/>
      <c r="J15703" s="7"/>
      <c r="T15703"/>
    </row>
    <row r="15704" spans="9:20" x14ac:dyDescent="0.25">
      <c r="I15704" s="7"/>
      <c r="J15704" s="7"/>
      <c r="T15704"/>
    </row>
    <row r="15705" spans="9:20" x14ac:dyDescent="0.25">
      <c r="I15705" s="7"/>
      <c r="J15705" s="7"/>
      <c r="T15705"/>
    </row>
    <row r="15706" spans="9:20" x14ac:dyDescent="0.25">
      <c r="I15706" s="7"/>
      <c r="J15706" s="7"/>
      <c r="T15706"/>
    </row>
    <row r="15707" spans="9:20" x14ac:dyDescent="0.25">
      <c r="I15707" s="7"/>
      <c r="J15707" s="7"/>
      <c r="T15707"/>
    </row>
    <row r="15708" spans="9:20" x14ac:dyDescent="0.25">
      <c r="I15708" s="7"/>
      <c r="J15708" s="7"/>
      <c r="T15708"/>
    </row>
    <row r="15709" spans="9:20" x14ac:dyDescent="0.25">
      <c r="I15709" s="7"/>
      <c r="J15709" s="7"/>
      <c r="T15709"/>
    </row>
    <row r="15710" spans="9:20" x14ac:dyDescent="0.25">
      <c r="I15710" s="7"/>
      <c r="J15710" s="7"/>
      <c r="T15710"/>
    </row>
    <row r="15711" spans="9:20" x14ac:dyDescent="0.25">
      <c r="I15711" s="7"/>
      <c r="J15711" s="7"/>
      <c r="T15711"/>
    </row>
    <row r="15712" spans="9:20" x14ac:dyDescent="0.25">
      <c r="I15712" s="7"/>
      <c r="J15712" s="7"/>
      <c r="T15712"/>
    </row>
    <row r="15713" spans="9:20" x14ac:dyDescent="0.25">
      <c r="I15713" s="7"/>
      <c r="J15713" s="7"/>
      <c r="T15713"/>
    </row>
    <row r="15714" spans="9:20" x14ac:dyDescent="0.25">
      <c r="I15714" s="7"/>
      <c r="J15714" s="7"/>
      <c r="T15714"/>
    </row>
    <row r="15715" spans="9:20" x14ac:dyDescent="0.25">
      <c r="I15715" s="7"/>
      <c r="J15715" s="7"/>
      <c r="T15715"/>
    </row>
    <row r="15716" spans="9:20" x14ac:dyDescent="0.25">
      <c r="I15716" s="7"/>
      <c r="J15716" s="7"/>
      <c r="T15716"/>
    </row>
    <row r="15717" spans="9:20" x14ac:dyDescent="0.25">
      <c r="I15717" s="7"/>
      <c r="J15717" s="7"/>
      <c r="T15717"/>
    </row>
    <row r="15718" spans="9:20" x14ac:dyDescent="0.25">
      <c r="I15718" s="7"/>
      <c r="J15718" s="7"/>
      <c r="T15718"/>
    </row>
    <row r="15719" spans="9:20" x14ac:dyDescent="0.25">
      <c r="I15719" s="7"/>
      <c r="J15719" s="7"/>
      <c r="T15719"/>
    </row>
    <row r="15720" spans="9:20" x14ac:dyDescent="0.25">
      <c r="I15720" s="7"/>
      <c r="J15720" s="7"/>
      <c r="T15720"/>
    </row>
    <row r="15721" spans="9:20" x14ac:dyDescent="0.25">
      <c r="I15721" s="7"/>
      <c r="J15721" s="7"/>
      <c r="T15721"/>
    </row>
    <row r="15722" spans="9:20" x14ac:dyDescent="0.25">
      <c r="I15722" s="7"/>
      <c r="J15722" s="7"/>
      <c r="T15722"/>
    </row>
    <row r="15723" spans="9:20" x14ac:dyDescent="0.25">
      <c r="I15723" s="7"/>
      <c r="J15723" s="7"/>
      <c r="T15723"/>
    </row>
    <row r="15724" spans="9:20" x14ac:dyDescent="0.25">
      <c r="I15724" s="7"/>
      <c r="J15724" s="7"/>
      <c r="T15724"/>
    </row>
    <row r="15725" spans="9:20" x14ac:dyDescent="0.25">
      <c r="I15725" s="7"/>
      <c r="J15725" s="7"/>
      <c r="T15725"/>
    </row>
    <row r="15726" spans="9:20" x14ac:dyDescent="0.25">
      <c r="I15726" s="7"/>
      <c r="J15726" s="7"/>
      <c r="T15726"/>
    </row>
    <row r="15727" spans="9:20" x14ac:dyDescent="0.25">
      <c r="I15727" s="7"/>
      <c r="J15727" s="7"/>
      <c r="T15727"/>
    </row>
    <row r="15728" spans="9:20" x14ac:dyDescent="0.25">
      <c r="I15728" s="7"/>
      <c r="J15728" s="7"/>
      <c r="T15728"/>
    </row>
    <row r="15729" spans="9:20" x14ac:dyDescent="0.25">
      <c r="I15729" s="7"/>
      <c r="J15729" s="7"/>
      <c r="T15729"/>
    </row>
    <row r="15730" spans="9:20" x14ac:dyDescent="0.25">
      <c r="I15730" s="7"/>
      <c r="J15730" s="7"/>
      <c r="T15730"/>
    </row>
    <row r="15731" spans="9:20" x14ac:dyDescent="0.25">
      <c r="I15731" s="7"/>
      <c r="J15731" s="7"/>
      <c r="T15731"/>
    </row>
    <row r="15732" spans="9:20" x14ac:dyDescent="0.25">
      <c r="I15732" s="7"/>
      <c r="J15732" s="7"/>
      <c r="T15732"/>
    </row>
    <row r="15733" spans="9:20" x14ac:dyDescent="0.25">
      <c r="I15733" s="7"/>
      <c r="J15733" s="7"/>
      <c r="T15733"/>
    </row>
    <row r="15734" spans="9:20" x14ac:dyDescent="0.25">
      <c r="I15734" s="7"/>
      <c r="J15734" s="7"/>
      <c r="T15734"/>
    </row>
    <row r="15735" spans="9:20" x14ac:dyDescent="0.25">
      <c r="I15735" s="7"/>
      <c r="J15735" s="7"/>
      <c r="T15735"/>
    </row>
    <row r="15736" spans="9:20" x14ac:dyDescent="0.25">
      <c r="I15736" s="7"/>
      <c r="J15736" s="7"/>
      <c r="T15736"/>
    </row>
    <row r="15737" spans="9:20" x14ac:dyDescent="0.25">
      <c r="I15737" s="7"/>
      <c r="J15737" s="7"/>
      <c r="T15737"/>
    </row>
    <row r="15738" spans="9:20" x14ac:dyDescent="0.25">
      <c r="I15738" s="7"/>
      <c r="J15738" s="7"/>
      <c r="T15738"/>
    </row>
    <row r="15739" spans="9:20" x14ac:dyDescent="0.25">
      <c r="I15739" s="7"/>
      <c r="J15739" s="7"/>
      <c r="T15739"/>
    </row>
    <row r="15740" spans="9:20" x14ac:dyDescent="0.25">
      <c r="I15740" s="7"/>
      <c r="J15740" s="7"/>
      <c r="T15740"/>
    </row>
    <row r="15741" spans="9:20" x14ac:dyDescent="0.25">
      <c r="I15741" s="7"/>
      <c r="J15741" s="7"/>
      <c r="T15741"/>
    </row>
    <row r="15742" spans="9:20" x14ac:dyDescent="0.25">
      <c r="I15742" s="7"/>
      <c r="J15742" s="7"/>
      <c r="T15742"/>
    </row>
    <row r="15743" spans="9:20" x14ac:dyDescent="0.25">
      <c r="I15743" s="7"/>
      <c r="J15743" s="7"/>
      <c r="T15743"/>
    </row>
    <row r="15744" spans="9:20" x14ac:dyDescent="0.25">
      <c r="I15744" s="7"/>
      <c r="J15744" s="7"/>
      <c r="T15744"/>
    </row>
    <row r="15745" spans="9:20" x14ac:dyDescent="0.25">
      <c r="I15745" s="7"/>
      <c r="J15745" s="7"/>
      <c r="T15745"/>
    </row>
    <row r="15746" spans="9:20" x14ac:dyDescent="0.25">
      <c r="I15746" s="7"/>
      <c r="J15746" s="7"/>
      <c r="T15746"/>
    </row>
    <row r="15747" spans="9:20" x14ac:dyDescent="0.25">
      <c r="I15747" s="7"/>
      <c r="J15747" s="7"/>
      <c r="T15747"/>
    </row>
    <row r="15748" spans="9:20" x14ac:dyDescent="0.25">
      <c r="I15748" s="7"/>
      <c r="J15748" s="7"/>
      <c r="T15748"/>
    </row>
    <row r="15749" spans="9:20" x14ac:dyDescent="0.25">
      <c r="I15749" s="7"/>
      <c r="J15749" s="7"/>
      <c r="T15749"/>
    </row>
    <row r="15750" spans="9:20" x14ac:dyDescent="0.25">
      <c r="I15750" s="7"/>
      <c r="J15750" s="7"/>
      <c r="T15750"/>
    </row>
    <row r="15751" spans="9:20" x14ac:dyDescent="0.25">
      <c r="I15751" s="7"/>
      <c r="J15751" s="7"/>
      <c r="T15751"/>
    </row>
    <row r="15752" spans="9:20" x14ac:dyDescent="0.25">
      <c r="I15752" s="7"/>
      <c r="J15752" s="7"/>
      <c r="T15752"/>
    </row>
    <row r="15753" spans="9:20" x14ac:dyDescent="0.25">
      <c r="I15753" s="7"/>
      <c r="J15753" s="7"/>
      <c r="T15753"/>
    </row>
    <row r="15754" spans="9:20" x14ac:dyDescent="0.25">
      <c r="I15754" s="7"/>
      <c r="J15754" s="7"/>
      <c r="T15754"/>
    </row>
    <row r="15755" spans="9:20" x14ac:dyDescent="0.25">
      <c r="I15755" s="7"/>
      <c r="J15755" s="7"/>
      <c r="T15755"/>
    </row>
    <row r="15756" spans="9:20" x14ac:dyDescent="0.25">
      <c r="I15756" s="7"/>
      <c r="J15756" s="7"/>
      <c r="T15756"/>
    </row>
    <row r="15757" spans="9:20" x14ac:dyDescent="0.25">
      <c r="I15757" s="7"/>
      <c r="J15757" s="7"/>
      <c r="T15757"/>
    </row>
    <row r="15758" spans="9:20" x14ac:dyDescent="0.25">
      <c r="I15758" s="7"/>
      <c r="J15758" s="7"/>
      <c r="T15758"/>
    </row>
    <row r="15759" spans="9:20" x14ac:dyDescent="0.25">
      <c r="I15759" s="7"/>
      <c r="J15759" s="7"/>
      <c r="T15759"/>
    </row>
    <row r="15760" spans="9:20" x14ac:dyDescent="0.25">
      <c r="I15760" s="7"/>
      <c r="J15760" s="7"/>
      <c r="T15760"/>
    </row>
    <row r="15761" spans="9:20" x14ac:dyDescent="0.25">
      <c r="I15761" s="7"/>
      <c r="J15761" s="7"/>
      <c r="T15761"/>
    </row>
    <row r="15762" spans="9:20" x14ac:dyDescent="0.25">
      <c r="I15762" s="7"/>
      <c r="J15762" s="7"/>
      <c r="T15762"/>
    </row>
    <row r="15763" spans="9:20" x14ac:dyDescent="0.25">
      <c r="I15763" s="7"/>
      <c r="J15763" s="7"/>
      <c r="T15763"/>
    </row>
    <row r="15764" spans="9:20" x14ac:dyDescent="0.25">
      <c r="I15764" s="7"/>
      <c r="J15764" s="7"/>
      <c r="T15764"/>
    </row>
    <row r="15765" spans="9:20" x14ac:dyDescent="0.25">
      <c r="T15765"/>
    </row>
    <row r="15766" spans="9:20" x14ac:dyDescent="0.25">
      <c r="T15766"/>
    </row>
    <row r="15767" spans="9:20" x14ac:dyDescent="0.25">
      <c r="T15767"/>
    </row>
    <row r="15768" spans="9:20" x14ac:dyDescent="0.25">
      <c r="T15768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"/>
  <sheetViews>
    <sheetView workbookViewId="0">
      <selection activeCell="B3" sqref="B3"/>
    </sheetView>
  </sheetViews>
  <sheetFormatPr defaultRowHeight="15" x14ac:dyDescent="0.25"/>
  <cols>
    <col min="1" max="1" width="9" bestFit="1" customWidth="1"/>
    <col min="2" max="3" width="7.7109375" bestFit="1" customWidth="1"/>
    <col min="4" max="4" width="15.140625" bestFit="1" customWidth="1"/>
    <col min="5" max="5" width="7.42578125" bestFit="1" customWidth="1"/>
  </cols>
  <sheetData>
    <row r="1" spans="1:5" ht="21" x14ac:dyDescent="0.25">
      <c r="A1" s="13" t="s">
        <v>14</v>
      </c>
      <c r="B1" s="13"/>
      <c r="C1" s="13"/>
      <c r="D1" s="13"/>
      <c r="E1" s="13"/>
    </row>
    <row r="2" spans="1:5" x14ac:dyDescent="0.25">
      <c r="A2" s="4" t="s">
        <v>1</v>
      </c>
      <c r="B2" s="4" t="s">
        <v>12</v>
      </c>
      <c r="C2" s="4" t="s">
        <v>13</v>
      </c>
      <c r="D2" s="4" t="s">
        <v>2</v>
      </c>
      <c r="E2" s="4" t="s">
        <v>3</v>
      </c>
    </row>
    <row r="3" spans="1:5" x14ac:dyDescent="0.25">
      <c r="A3" s="6">
        <v>1</v>
      </c>
      <c r="B3" s="6"/>
      <c r="C3" s="6"/>
      <c r="D3" s="7"/>
      <c r="E3" s="7"/>
    </row>
  </sheetData>
  <mergeCells count="1">
    <mergeCell ref="A1:E1"/>
  </mergeCell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"/>
  <sheetViews>
    <sheetView workbookViewId="0">
      <selection activeCell="B3" sqref="B3"/>
    </sheetView>
  </sheetViews>
  <sheetFormatPr defaultRowHeight="15" x14ac:dyDescent="0.25"/>
  <cols>
    <col min="1" max="1" width="9" bestFit="1" customWidth="1"/>
    <col min="2" max="3" width="7.7109375" bestFit="1" customWidth="1"/>
    <col min="4" max="4" width="15.140625" bestFit="1" customWidth="1"/>
    <col min="5" max="5" width="7.42578125" bestFit="1" customWidth="1"/>
  </cols>
  <sheetData>
    <row r="1" spans="1:5" ht="21" x14ac:dyDescent="0.25">
      <c r="A1" s="14" t="s">
        <v>16</v>
      </c>
      <c r="B1" s="14"/>
      <c r="C1" s="14"/>
      <c r="D1" s="14"/>
      <c r="E1" s="14"/>
    </row>
    <row r="2" spans="1:5" x14ac:dyDescent="0.25">
      <c r="A2" s="4" t="s">
        <v>1</v>
      </c>
      <c r="B2" s="4" t="s">
        <v>12</v>
      </c>
      <c r="C2" s="4" t="s">
        <v>13</v>
      </c>
      <c r="D2" s="4" t="s">
        <v>2</v>
      </c>
      <c r="E2" s="4" t="s">
        <v>3</v>
      </c>
    </row>
    <row r="3" spans="1:5" x14ac:dyDescent="0.25">
      <c r="A3" s="6">
        <v>1</v>
      </c>
      <c r="B3" s="6"/>
      <c r="C3" s="6"/>
      <c r="D3" s="7"/>
      <c r="E3" s="7"/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"/>
  <sheetViews>
    <sheetView workbookViewId="0">
      <selection activeCell="B3" sqref="B3"/>
    </sheetView>
  </sheetViews>
  <sheetFormatPr defaultRowHeight="15" x14ac:dyDescent="0.25"/>
  <cols>
    <col min="1" max="1" width="9" bestFit="1" customWidth="1"/>
    <col min="2" max="3" width="7.7109375" bestFit="1" customWidth="1"/>
    <col min="4" max="4" width="15.140625" bestFit="1" customWidth="1"/>
    <col min="5" max="5" width="7.42578125" bestFit="1" customWidth="1"/>
  </cols>
  <sheetData>
    <row r="1" spans="1:5" ht="21" x14ac:dyDescent="0.25">
      <c r="A1" s="13" t="s">
        <v>15</v>
      </c>
      <c r="B1" s="13"/>
      <c r="C1" s="13"/>
      <c r="D1" s="13"/>
      <c r="E1" s="13"/>
    </row>
    <row r="2" spans="1:5" x14ac:dyDescent="0.25">
      <c r="A2" s="4" t="s">
        <v>1</v>
      </c>
      <c r="B2" s="4" t="s">
        <v>12</v>
      </c>
      <c r="C2" s="4" t="s">
        <v>13</v>
      </c>
      <c r="D2" s="4" t="s">
        <v>2</v>
      </c>
      <c r="E2" s="4" t="s">
        <v>3</v>
      </c>
    </row>
    <row r="3" spans="1:5" x14ac:dyDescent="0.25">
      <c r="A3" s="6">
        <v>1</v>
      </c>
      <c r="B3" s="6"/>
      <c r="C3" s="6"/>
      <c r="D3" s="7"/>
      <c r="E3" s="7"/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Stats</vt:lpstr>
      <vt:lpstr>Figures</vt:lpstr>
      <vt:lpstr>WT_Dark</vt:lpstr>
      <vt:lpstr>WT_Light</vt:lpstr>
      <vt:lpstr>WT_Recovery</vt:lpstr>
      <vt:lpstr>InterElectrodeDist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Vicarel</dc:creator>
  <cp:lastModifiedBy>Daniel Vicarel</cp:lastModifiedBy>
  <dcterms:created xsi:type="dcterms:W3CDTF">2016-02-10T00:40:03Z</dcterms:created>
  <dcterms:modified xsi:type="dcterms:W3CDTF">2016-02-10T03:46:17Z</dcterms:modified>
</cp:coreProperties>
</file>