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916"/>
  <workbookPr filterPrivacy="1" defaultThemeVersion="124226"/>
  <xr:revisionPtr revIDLastSave="425" documentId="8_{547E0F73-B93C-4811-980B-BA9BDFC581B9}" xr6:coauthVersionLast="47" xr6:coauthVersionMax="47" xr10:uidLastSave="{97E4F642-5E4E-4EAD-80A0-7EE93F8D7FD1}"/>
  <bookViews>
    <workbookView xWindow="0" yWindow="0" windowWidth="20490" windowHeight="7455" firstSheet="3" activeTab="3" xr2:uid="{00000000-000D-0000-FFFF-FFFF00000000}"/>
  </bookViews>
  <sheets>
    <sheet name="サンプル" sheetId="8" r:id="rId1"/>
    <sheet name="5月" sheetId="2" r:id="rId2"/>
    <sheet name="6月" sheetId="9" r:id="rId3"/>
    <sheet name="7月" sheetId="10"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5" i="10" l="1"/>
  <c r="B34" i="10"/>
  <c r="B35" i="9"/>
  <c r="B34" i="9"/>
  <c r="B35" i="2"/>
  <c r="B34" i="2"/>
  <c r="B33" i="10" l="1"/>
  <c r="B32" i="10"/>
  <c r="D32" i="10" s="1"/>
  <c r="B31" i="10"/>
  <c r="C31" i="10" s="1"/>
  <c r="B30" i="10"/>
  <c r="B29" i="10"/>
  <c r="D29" i="10" s="1"/>
  <c r="B28" i="10"/>
  <c r="B27" i="10"/>
  <c r="B26" i="10"/>
  <c r="B25" i="10"/>
  <c r="C25" i="10" s="1"/>
  <c r="B24" i="10"/>
  <c r="D24" i="10" s="1"/>
  <c r="B23" i="10"/>
  <c r="B22" i="10"/>
  <c r="D22" i="10" s="1"/>
  <c r="B21" i="10"/>
  <c r="D21" i="10" s="1"/>
  <c r="B20" i="10"/>
  <c r="D20" i="10" s="1"/>
  <c r="B19" i="10"/>
  <c r="B18" i="10"/>
  <c r="D18" i="10" s="1"/>
  <c r="B17" i="10"/>
  <c r="C17" i="10" s="1"/>
  <c r="B16" i="10"/>
  <c r="D16" i="10" s="1"/>
  <c r="B15" i="10"/>
  <c r="C15" i="10" s="1"/>
  <c r="B14" i="10"/>
  <c r="B13" i="10"/>
  <c r="C13" i="10" s="1"/>
  <c r="B12" i="10"/>
  <c r="B11" i="10"/>
  <c r="B10" i="10"/>
  <c r="D10" i="10" s="1"/>
  <c r="B9" i="10"/>
  <c r="C9" i="10" s="1"/>
  <c r="B8" i="10"/>
  <c r="D8" i="10" s="1"/>
  <c r="B7" i="10"/>
  <c r="B6" i="10"/>
  <c r="B5" i="10"/>
  <c r="D5" i="10" s="1"/>
  <c r="B4" i="10"/>
  <c r="D4" i="10" s="1"/>
  <c r="B3" i="10"/>
  <c r="B33" i="9"/>
  <c r="C33" i="9" s="1"/>
  <c r="B32" i="9"/>
  <c r="B31" i="9"/>
  <c r="B30" i="9"/>
  <c r="C30" i="9" s="1"/>
  <c r="B29" i="9"/>
  <c r="B28" i="9"/>
  <c r="B27" i="9"/>
  <c r="D27" i="9" s="1"/>
  <c r="B26" i="9"/>
  <c r="D26" i="9" s="1"/>
  <c r="B25" i="9"/>
  <c r="D25" i="9" s="1"/>
  <c r="B24" i="9"/>
  <c r="D24" i="9" s="1"/>
  <c r="B23" i="9"/>
  <c r="D23" i="9" s="1"/>
  <c r="B22" i="9"/>
  <c r="C22" i="9" s="1"/>
  <c r="B21" i="9"/>
  <c r="D21" i="9" s="1"/>
  <c r="B20" i="9"/>
  <c r="D20" i="9" s="1"/>
  <c r="B19" i="9"/>
  <c r="D19" i="9" s="1"/>
  <c r="B18" i="9"/>
  <c r="B17" i="9"/>
  <c r="D17" i="9" s="1"/>
  <c r="B16" i="9"/>
  <c r="D16" i="9" s="1"/>
  <c r="B15" i="9"/>
  <c r="D15" i="9" s="1"/>
  <c r="B14" i="9"/>
  <c r="C14" i="9" s="1"/>
  <c r="B13" i="9"/>
  <c r="D13" i="9" s="1"/>
  <c r="B12" i="9"/>
  <c r="C12" i="9" s="1"/>
  <c r="B11" i="9"/>
  <c r="D11" i="9" s="1"/>
  <c r="B10" i="9"/>
  <c r="B9" i="9"/>
  <c r="B8" i="9"/>
  <c r="D8" i="9" s="1"/>
  <c r="B7" i="9"/>
  <c r="D7" i="9" s="1"/>
  <c r="B6" i="9"/>
  <c r="B5" i="9"/>
  <c r="D5" i="9" s="1"/>
  <c r="B4" i="9"/>
  <c r="C4" i="9" s="1"/>
  <c r="B3" i="9"/>
  <c r="D3" i="9" s="1"/>
  <c r="C6" i="9" l="1"/>
  <c r="D6" i="9"/>
  <c r="D9" i="9"/>
  <c r="C9" i="9"/>
  <c r="C10" i="9"/>
  <c r="D10" i="9"/>
  <c r="D18" i="9"/>
  <c r="C18" i="9"/>
  <c r="D28" i="9"/>
  <c r="C28" i="9"/>
  <c r="C29" i="9"/>
  <c r="D29" i="9"/>
  <c r="D31" i="9"/>
  <c r="C31" i="9"/>
  <c r="C32" i="9"/>
  <c r="D32" i="9"/>
  <c r="D3" i="10"/>
  <c r="C3" i="10"/>
  <c r="D6" i="10"/>
  <c r="C6" i="10"/>
  <c r="C7" i="10"/>
  <c r="D7" i="10"/>
  <c r="C11" i="10"/>
  <c r="D11" i="10"/>
  <c r="D12" i="10"/>
  <c r="C12" i="10"/>
  <c r="D14" i="10"/>
  <c r="C14" i="10"/>
  <c r="D19" i="10"/>
  <c r="C19" i="10"/>
  <c r="C23" i="10"/>
  <c r="D23" i="10"/>
  <c r="C26" i="10"/>
  <c r="D26" i="10"/>
  <c r="C27" i="10"/>
  <c r="D27" i="10"/>
  <c r="D28" i="10"/>
  <c r="C28" i="10"/>
  <c r="D30" i="10"/>
  <c r="C30" i="10"/>
  <c r="C33" i="10"/>
  <c r="D33" i="10"/>
  <c r="C20" i="10"/>
  <c r="C4" i="10"/>
  <c r="C18" i="10"/>
  <c r="C10" i="10"/>
  <c r="C22" i="10"/>
  <c r="D31" i="10"/>
  <c r="D15" i="10"/>
  <c r="D9" i="10"/>
  <c r="D17" i="10"/>
  <c r="D25" i="10"/>
  <c r="C5" i="10"/>
  <c r="C29" i="10"/>
  <c r="C21" i="10"/>
  <c r="C8" i="10"/>
  <c r="D13" i="10"/>
  <c r="C16" i="10"/>
  <c r="C24" i="10"/>
  <c r="C32" i="10"/>
  <c r="C25" i="9"/>
  <c r="D14" i="9"/>
  <c r="C17" i="9"/>
  <c r="C26" i="9"/>
  <c r="D22" i="9"/>
  <c r="D30" i="9"/>
  <c r="C20" i="9"/>
  <c r="D4" i="9"/>
  <c r="C7" i="9"/>
  <c r="D12" i="9"/>
  <c r="C15" i="9"/>
  <c r="C23" i="9"/>
  <c r="C5" i="9"/>
  <c r="C13" i="9"/>
  <c r="C21" i="9"/>
  <c r="C8" i="9"/>
  <c r="C16" i="9"/>
  <c r="C24" i="9"/>
  <c r="C3" i="9"/>
  <c r="C11" i="9"/>
  <c r="C19" i="9"/>
  <c r="C27" i="9"/>
  <c r="B34" i="8"/>
  <c r="B35" i="8"/>
  <c r="B32" i="8"/>
  <c r="B31" i="8"/>
  <c r="B30" i="8"/>
  <c r="B29" i="8"/>
  <c r="B28" i="8"/>
  <c r="B27" i="8"/>
  <c r="C27" i="8" s="1"/>
  <c r="B26" i="8"/>
  <c r="D26" i="8" s="1"/>
  <c r="B25" i="8"/>
  <c r="B24" i="8"/>
  <c r="B23" i="8"/>
  <c r="B22" i="8"/>
  <c r="D22" i="8" s="1"/>
  <c r="B21" i="8"/>
  <c r="B20" i="8"/>
  <c r="B19" i="8"/>
  <c r="C19" i="8" s="1"/>
  <c r="B18" i="8"/>
  <c r="D18" i="8" s="1"/>
  <c r="B17" i="8"/>
  <c r="D17" i="8" s="1"/>
  <c r="B16" i="8"/>
  <c r="B15" i="8"/>
  <c r="B14" i="8"/>
  <c r="D14" i="8" s="1"/>
  <c r="B13" i="8"/>
  <c r="B12" i="8"/>
  <c r="B11" i="8"/>
  <c r="D11" i="8" s="1"/>
  <c r="B10" i="8"/>
  <c r="D10" i="8" s="1"/>
  <c r="B9" i="8"/>
  <c r="D9" i="8" s="1"/>
  <c r="B8" i="8"/>
  <c r="B7" i="8"/>
  <c r="B6" i="8"/>
  <c r="D6" i="8" s="1"/>
  <c r="B5" i="8"/>
  <c r="B4" i="8"/>
  <c r="B3" i="8"/>
  <c r="C3" i="8" s="1"/>
  <c r="C4" i="8" l="1"/>
  <c r="D4" i="8"/>
  <c r="C5" i="8"/>
  <c r="D5" i="8"/>
  <c r="D7" i="8"/>
  <c r="C7" i="8"/>
  <c r="D8" i="8"/>
  <c r="C8" i="8"/>
  <c r="C12" i="8"/>
  <c r="D12" i="8"/>
  <c r="C13" i="8"/>
  <c r="D13" i="8"/>
  <c r="D15" i="8"/>
  <c r="C15" i="8"/>
  <c r="D16" i="8"/>
  <c r="C16" i="8"/>
  <c r="C20" i="8"/>
  <c r="D20" i="8"/>
  <c r="C21" i="8"/>
  <c r="D21" i="8"/>
  <c r="D23" i="8"/>
  <c r="C23" i="8"/>
  <c r="D24" i="8"/>
  <c r="C24" i="8"/>
  <c r="D25" i="8"/>
  <c r="C25" i="8"/>
  <c r="D28" i="8"/>
  <c r="C28" i="8"/>
  <c r="C29" i="8"/>
  <c r="D29" i="8"/>
  <c r="D30" i="8"/>
  <c r="C30" i="8"/>
  <c r="D31" i="8"/>
  <c r="C31" i="8"/>
  <c r="D32" i="8"/>
  <c r="C32" i="8"/>
  <c r="C11" i="8"/>
  <c r="D3" i="8"/>
  <c r="C6" i="8"/>
  <c r="C14" i="8"/>
  <c r="D19" i="8"/>
  <c r="C22" i="8"/>
  <c r="D27" i="8"/>
  <c r="C9" i="8"/>
  <c r="C17" i="8"/>
  <c r="C18" i="8"/>
  <c r="C10" i="8"/>
  <c r="C26" i="8"/>
  <c r="B33" i="2" l="1"/>
  <c r="D33" i="2" s="1"/>
  <c r="B32" i="2"/>
  <c r="B31" i="2"/>
  <c r="B30" i="2"/>
  <c r="B29" i="2"/>
  <c r="B28" i="2"/>
  <c r="B27" i="2"/>
  <c r="B26" i="2"/>
  <c r="B25" i="2"/>
  <c r="B24" i="2"/>
  <c r="B23" i="2"/>
  <c r="B22" i="2"/>
  <c r="B21" i="2"/>
  <c r="B20" i="2"/>
  <c r="B19" i="2"/>
  <c r="B18" i="2"/>
  <c r="B17" i="2"/>
  <c r="B16" i="2"/>
  <c r="B15" i="2"/>
  <c r="B14" i="2"/>
  <c r="B13" i="2"/>
  <c r="B12" i="2"/>
  <c r="B11" i="2"/>
  <c r="B10" i="2"/>
  <c r="B9" i="2"/>
  <c r="B8" i="2"/>
  <c r="B7" i="2"/>
  <c r="B6" i="2"/>
  <c r="B5" i="2"/>
  <c r="C5" i="2" s="1"/>
  <c r="B4" i="2"/>
  <c r="B3" i="2"/>
  <c r="C3" i="2" s="1"/>
  <c r="D3" i="2" l="1"/>
  <c r="D4" i="2"/>
  <c r="C4" i="2"/>
  <c r="D5" i="2"/>
  <c r="D6" i="2"/>
  <c r="C6" i="2"/>
  <c r="D7" i="2"/>
  <c r="C7" i="2"/>
  <c r="D8" i="2"/>
  <c r="C8" i="2"/>
  <c r="D9" i="2"/>
  <c r="C9" i="2"/>
  <c r="D10" i="2"/>
  <c r="C10" i="2"/>
  <c r="D11" i="2"/>
  <c r="C11" i="2"/>
  <c r="D12" i="2"/>
  <c r="C12" i="2"/>
  <c r="D13" i="2"/>
  <c r="C13" i="2"/>
  <c r="D14" i="2"/>
  <c r="C14" i="2"/>
  <c r="D15" i="2"/>
  <c r="C15" i="2"/>
  <c r="D16" i="2"/>
  <c r="C16" i="2"/>
  <c r="D17" i="2"/>
  <c r="C17" i="2"/>
  <c r="D18" i="2"/>
  <c r="C18" i="2"/>
  <c r="D19" i="2"/>
  <c r="C19" i="2"/>
  <c r="D20" i="2"/>
  <c r="C20" i="2"/>
  <c r="D21" i="2"/>
  <c r="C21" i="2"/>
  <c r="D22" i="2"/>
  <c r="C22" i="2"/>
  <c r="D23" i="2"/>
  <c r="C23" i="2"/>
  <c r="D24" i="2"/>
  <c r="C24" i="2"/>
  <c r="D25" i="2"/>
  <c r="C25" i="2"/>
  <c r="D26" i="2"/>
  <c r="C26" i="2"/>
  <c r="D27" i="2"/>
  <c r="C27" i="2"/>
  <c r="D28" i="2"/>
  <c r="C28" i="2"/>
  <c r="D29" i="2"/>
  <c r="C29" i="2"/>
  <c r="D30" i="2"/>
  <c r="C30" i="2"/>
  <c r="D31" i="2"/>
  <c r="C31" i="2"/>
  <c r="D32" i="2"/>
  <c r="C32" i="2"/>
  <c r="C33" i="2"/>
</calcChain>
</file>

<file path=xl/sharedStrings.xml><?xml version="1.0" encoding="utf-8"?>
<sst xmlns="http://schemas.openxmlformats.org/spreadsheetml/2006/main" count="312" uniqueCount="103">
  <si>
    <t>手嶋　隆之</t>
    <phoneticPr fontId="1"/>
  </si>
  <si>
    <t>野馬　克則</t>
    <phoneticPr fontId="1"/>
  </si>
  <si>
    <t>前園　勝稔</t>
    <phoneticPr fontId="1"/>
  </si>
  <si>
    <t>川野　啓祐</t>
    <phoneticPr fontId="1"/>
  </si>
  <si>
    <t>村上　香代</t>
    <rPh sb="0" eb="2">
      <t>ムラカミ</t>
    </rPh>
    <rPh sb="3" eb="5">
      <t>カヨ</t>
    </rPh>
    <phoneticPr fontId="1"/>
  </si>
  <si>
    <t>津田　博史</t>
    <phoneticPr fontId="1"/>
  </si>
  <si>
    <t>日付</t>
    <rPh sb="0" eb="2">
      <t>ヒヅケ</t>
    </rPh>
    <phoneticPr fontId="1"/>
  </si>
  <si>
    <t>曜日</t>
    <rPh sb="0" eb="2">
      <t>ヨウビ</t>
    </rPh>
    <phoneticPr fontId="1"/>
  </si>
  <si>
    <t>実施内容</t>
    <rPh sb="0" eb="4">
      <t>ジッシナイヨウ</t>
    </rPh>
    <phoneticPr fontId="1"/>
  </si>
  <si>
    <r>
      <t>リーダー確認</t>
    </r>
    <r>
      <rPr>
        <sz val="11"/>
        <color theme="1"/>
        <rFont val="Segoe UI Symbol"/>
        <family val="1"/>
      </rPr>
      <t>✓</t>
    </r>
    <phoneticPr fontId="1"/>
  </si>
  <si>
    <t>今月の反省（リーダー記入）</t>
    <rPh sb="0" eb="2">
      <t>コンゲツ</t>
    </rPh>
    <rPh sb="3" eb="5">
      <t>ハンセイ</t>
    </rPh>
    <rPh sb="10" eb="12">
      <t>キニュウ</t>
    </rPh>
    <phoneticPr fontId="1"/>
  </si>
  <si>
    <t>来月の目標（リーダー記入）</t>
    <rPh sb="0" eb="2">
      <t>ライゲツ</t>
    </rPh>
    <rPh sb="3" eb="5">
      <t>モクヒョウ</t>
    </rPh>
    <rPh sb="10" eb="12">
      <t>キニュウ</t>
    </rPh>
    <phoneticPr fontId="1"/>
  </si>
  <si>
    <t>企画決め</t>
    <rPh sb="0" eb="2">
      <t>キカク</t>
    </rPh>
    <rPh sb="2" eb="3">
      <t>キ</t>
    </rPh>
    <phoneticPr fontId="1"/>
  </si>
  <si>
    <t>✓</t>
    <phoneticPr fontId="1"/>
  </si>
  <si>
    <t>企画書作り</t>
    <rPh sb="0" eb="3">
      <t>キカクショ</t>
    </rPh>
    <rPh sb="3" eb="4">
      <t>ツク</t>
    </rPh>
    <phoneticPr fontId="1"/>
  </si>
  <si>
    <t>レビュー</t>
    <phoneticPr fontId="1"/>
  </si>
  <si>
    <t>反省点</t>
    <rPh sb="0" eb="3">
      <t>ハンセイテン</t>
    </rPh>
    <phoneticPr fontId="1"/>
  </si>
  <si>
    <t>来月目標</t>
    <rPh sb="0" eb="2">
      <t>ライゲツ</t>
    </rPh>
    <rPh sb="2" eb="4">
      <t>モクヒョウ</t>
    </rPh>
    <phoneticPr fontId="1"/>
  </si>
  <si>
    <t>福永莉李花</t>
  </si>
  <si>
    <t>藤川輝也</t>
  </si>
  <si>
    <t>倉富広輝</t>
  </si>
  <si>
    <t>大西</t>
  </si>
  <si>
    <t>浅井友希</t>
  </si>
  <si>
    <r>
      <t>リーダー確認</t>
    </r>
    <r>
      <rPr>
        <sz val="11"/>
        <color theme="1"/>
        <rFont val="Segoe UI Symbol"/>
        <family val="1"/>
      </rPr>
      <t>✓</t>
    </r>
    <rPh sb="4" eb="6">
      <t>カクニン</t>
    </rPh>
    <phoneticPr fontId="1"/>
  </si>
  <si>
    <t>今月は本格的にコードを組み始めました。予定通り進んでいる所進んでいないところありますが、浅井君を筆頭に想定より早く進んでいる所もあるので全体的な進捗としては悪くないと思っています。今月の反省としては休む時と作業を進める時間のメリハリが出来ていない、主にフォローに回るメンバー(倉富、浅井、栗原)の作業が止まる時間が長いことが挙げられます。後者に関してはメンバーのスキルとそれに合った作業分担ができていなかった私の見通しの甘さが原因だと思っています。</t>
  </si>
  <si>
    <t>ログイン画面作成</t>
  </si>
  <si>
    <t>プロフィール　へっと部分</t>
  </si>
  <si>
    <t>ヘッダー作成</t>
  </si>
  <si>
    <t>休</t>
  </si>
  <si>
    <t>ファイル作成</t>
  </si>
  <si>
    <t>確認済み</t>
  </si>
  <si>
    <t>来月は藤川君の機材トラブルや反省点としても挙げた作業分担をもう一度見直し更なる細分化と改善を図りたいと思います。進捗の目標としては来月中にコードを組み終えて7月にはテストと修正のみの状態に持っていきたいと思います。　</t>
  </si>
  <si>
    <t>G4-1作成　GIT勉強</t>
  </si>
  <si>
    <t>ユーザー表示機能</t>
  </si>
  <si>
    <t>パスワード再設定画面</t>
  </si>
  <si>
    <t>プロフィール作成</t>
  </si>
  <si>
    <t>G4-2作成　GIT勉強</t>
  </si>
  <si>
    <t>G4-3作成　GIT勉強</t>
  </si>
  <si>
    <t>ログイン・新規登録画面作成</t>
  </si>
  <si>
    <t>レイアウト作業</t>
  </si>
  <si>
    <t>投稿表示機能</t>
  </si>
  <si>
    <t>新規登録画面作成</t>
  </si>
  <si>
    <t>フォロワー機能作成</t>
  </si>
  <si>
    <t>ヘッダー機能作成</t>
  </si>
  <si>
    <t>いいね機能作成</t>
  </si>
  <si>
    <t>パスワード再設定</t>
  </si>
  <si>
    <t>フォロー機能</t>
  </si>
  <si>
    <t>投稿表示機能作成</t>
  </si>
  <si>
    <t>パスワード再設定完了</t>
  </si>
  <si>
    <t>利用規約</t>
  </si>
  <si>
    <t>計画通りに進めれた</t>
  </si>
  <si>
    <t xml:space="preserve">かなり進捗が悪い
</t>
  </si>
  <si>
    <t>初期計画の見積もりが甘かった</t>
  </si>
  <si>
    <t>見積通りに作成することができた　　　　　　　　　　　　　　　　　　　　　　　　　　　　　　　　　　　　　　　　　　　　　　　　　　　　　　　　　　　　　　　　　　　　　　　　　　　　　　　　　　　　　　　　　　　　　　　　　　　　　　　　　　　　　　　　　　　　　　　　　　　　　　　　　　　　　　　　　　　　　　　　　　　　　　　　　　　　　　　　　　　　　　　　　　　　　　　　　　　　　　　　　　　　　　　　　　　　　　　　　　　　　　　　　　　　　　　　　　　　　　　　　　　　　　　　　　　　　　　　　　　　　　　　　　　　　　　　　　　　　　　　　　　　　　　　　　　　　　　　　　　　　　　　　　　　　　　　　　　　　　　　　　　　　　　　　　　　　　　　　　　　　　　　　　　　　　　　　　　　　　　　　　　　　　　　　　　　　　　　　　　　　　　　　　　　　　　　　　　　　　　　　　　　　　　　　　　　　　　　　　　　　　　　　　　　　　　　　　　　　　　　　　　　　　　　　　　　　　　　　　　　　　　　　　　　　　　　　　　　　　　　　　　　　　　　　　　　　　　　　　　　　　　　　　　　　　　　　　　　　　　　　　　　　　　　　　　　　　　　　　　　　　　　　　　　　　　　　　　　　　　　　　　　　　　　　　　　　　　　　　　　　　　　　　　　　　　　　　　　　　　　　　　　　　　　　　　　　　　　　　　　　　　　　　　　　　　　　　　　　　　　　　　　　　　　　　　　　　　　　　　　　　　　　　　　　　　　　　　　　　　　　　　　　　　　　　　　　　　　　　　　　　　　　　　　　　　　　　　　　　　　　　　　　　　　　　　　　　　　　　　　　　　　　　　　　　　　　　　　　　　　　　　　　　　　　　　　　　　　　　　　　　　　　　　　　　　　　　　　　　　　　　　　　　　　　　　　　　　　　　　　　　　　　　　　　　　　　　　　　　　　　　　　　　　　　　　　　　　　　　　　　　　　　　　　　　　　　　　　　　　　　　　　　　　　　　　　　　　　　　　　　　　　　　　　　　　　　　　　　　　　　　　　　　　　　　　　　　　　　　　　　　　　　　　　　　　　　　　　　　　　　　　　　　　　　　　　　　　　　　　　　　　　　　　　　　　　　　　　　　　　　　　　　　　　　　　　　　　　　　　　　　　　　　　　　　　　　　　　　　　　　　　　　　　　　　　　　　　　　　　　　　　　　　　　　　　　　　　　　　　　　　　　　　　　　　　　　　　　　　　　　　　　　　　　　　　　　　　　　　　　　　　　　　　　　　　　　　　　　　　　　　　　　　　　　　　　　　　　　　　　　　　　　　　　　　　　　　　　　　　　　　　　　　　　　　　　　　　　　　　　　　　　　　　　　　　　　　　　　　　　　　　　　　　　　　　　　　　　　　　　　　　　　　　　　　　　　　　　　　　　　　　　　　　　　　　　　　　　　　　　　　　　　　　　　　　　　　　　　　　　　　　　　　　　　　　　　　　　　　　　　　　　　　　　　　　　　　　　　　　　　　　　　　　　　　　　　　　　　　　　　　　　　　　　　　　　　　　　　　　　　　　　　　　　　　　　　　　　　　　　　　　　　　　　　　　　　　　　　　　　　　　　　　　　　　　　　　　　　　　　　　　　　　　　　　　　　　　　　　　　　　　　　　　　　　　　　　　　　　　　　　　　　　　　　　　　　　　　　　　　　　　　　　　　　　　　</t>
  </si>
  <si>
    <t>計画通り進めれることができた</t>
  </si>
  <si>
    <t>完成にガンバる</t>
  </si>
  <si>
    <t>巻き返す</t>
  </si>
  <si>
    <t>テストを実施出来るようにする</t>
  </si>
  <si>
    <t>いいところを継続させ、積極的にアイデアを出す＠</t>
  </si>
  <si>
    <t>画面をきれいにする</t>
  </si>
  <si>
    <t>大西柊也</t>
  </si>
  <si>
    <t>今月は大西さんの入院、藤川さんのPCの不具合など作業に支障が出るトラブルに見舞われました。しかし、作業自体は順調に進み二人のできなくなった機能のカバーもありながらスケジュールを巻く程度には進みました。</t>
  </si>
  <si>
    <t>新規登録画面</t>
  </si>
  <si>
    <t>フォロー機能作成</t>
  </si>
  <si>
    <t>利用規約画面作成</t>
  </si>
  <si>
    <t>フォロー欄作成</t>
  </si>
  <si>
    <t>新規登録完了画面</t>
  </si>
  <si>
    <t>投稿画面作成</t>
  </si>
  <si>
    <t>パスワード更新</t>
  </si>
  <si>
    <t>ログアウト画面完成</t>
  </si>
  <si>
    <t>来月からはテストの結果出た不具合の修正とレイアウトを整えることでクオリ
ティを上げる作業を行い期限に余裕をもって終わらせることを目標に作業を進めたいと思います。</t>
  </si>
  <si>
    <t>プロフィール編集</t>
  </si>
  <si>
    <t>css</t>
  </si>
  <si>
    <t>プロフィール画面作成</t>
  </si>
  <si>
    <t>コメント投稿機能作成</t>
  </si>
  <si>
    <t>ブックマーク機能作成</t>
  </si>
  <si>
    <t>画像投稿機能作成</t>
  </si>
  <si>
    <t>公欠</t>
  </si>
  <si>
    <t>テスト実施</t>
  </si>
  <si>
    <t>コメント機能作成</t>
  </si>
  <si>
    <t>修正作業</t>
  </si>
  <si>
    <t>就活</t>
  </si>
  <si>
    <t>やることはできた</t>
  </si>
  <si>
    <t>計画通りにタスクを進められなかった</t>
  </si>
  <si>
    <t>計画通りにタスクを進めれなかったこと</t>
  </si>
  <si>
    <t>休んでしまいチームに多大なるご迷惑をおかけいたしました。メンバーにサポートしていただいた部分があるので、自分の仕事に責任をもって取り組んでいきたいと思います。いるときは自分の仕事を出来ていました。</t>
  </si>
  <si>
    <t>大体計画通りに
できたと思います</t>
  </si>
  <si>
    <t>完成に向けて頑張るテストをする</t>
  </si>
  <si>
    <t>レイアウトに注力して扱いやすいUIにする</t>
  </si>
  <si>
    <t>不具合があるところ修正する</t>
  </si>
  <si>
    <t>今までご迷惑おかけした分更に力を入れて業務に取り組んでいこうと思います。自分の業務だけではなくほかの人のサポートに回るくらいの勢いで頑張りたいと思います。</t>
  </si>
  <si>
    <t>レイアウト
をきれいにする</t>
  </si>
  <si>
    <t>今月の反省としては見つかった不具合を誰に修正してもらうかなどテストした方とその画面を担当した方同士での連絡がうまくできていなかったことによって少し修正に無駄な時間があったと思います。ですが修正箇所もそこまで多くなかったのでスケジュールに大きな影響はなかったため総評としては良かったと思います。</t>
  </si>
  <si>
    <t>レイアウト修正作業</t>
  </si>
  <si>
    <t>ロゴ作成</t>
  </si>
  <si>
    <t>アイコン作成</t>
  </si>
  <si>
    <t>プロフィール編集修正</t>
  </si>
  <si>
    <t>機能修正</t>
  </si>
  <si>
    <t>エラーがなくなってよかったと思います。</t>
  </si>
  <si>
    <t>就活で活動に参加することがあまりできなかったことです。</t>
  </si>
  <si>
    <t>終盤にかけて作業が急ぎ足になってしまったところです。</t>
  </si>
  <si>
    <t>余裕があったのもあって前より作業スピードが遅くなってしまったことがよくなかったと思いました</t>
  </si>
  <si>
    <t>ー</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</si>
</sst>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aaa"/>
    <numFmt numFmtId="177" formatCode="General&quot;月&quot;"/>
  </numFmts>
  <fonts count="7">
    <font>
      <sz val="11"/>
      <color theme="1"/>
      <name val="ＭＳ Ｐゴシック"/>
      <family val="2"/>
      <scheme val="minor"/>
    </font>
    <font>
      <sz val="6"/>
      <name val="ＭＳ Ｐゴシック"/>
      <family val="3"/>
      <charset val="128"/>
      <scheme val="minor"/>
    </font>
    <font>
      <sz val="11"/>
      <color theme="1"/>
      <name val="UD デジタル 教科書体 NP-R"/>
      <family val="1"/>
      <charset val="128"/>
    </font>
    <font>
      <sz val="10"/>
      <color theme="1"/>
      <name val="UD デジタル 教科書体 NP-R"/>
      <family val="1"/>
      <charset val="128"/>
    </font>
    <font>
      <sz val="9"/>
      <color theme="1"/>
      <name val="UD デジタル 教科書体 NP-R"/>
      <family val="1"/>
      <charset val="128"/>
    </font>
    <font>
      <sz val="11"/>
      <color theme="1"/>
      <name val="Segoe UI Symbol"/>
      <family val="1"/>
    </font>
    <font>
      <sz val="8"/>
      <color rgb="FF000000"/>
      <name val="UD デジタル 教科書体 NP-R"/>
    </font>
  </fonts>
  <fills count="7">
    <fill>
      <patternFill patternType="none"/>
    </fill>
    <fill>
      <patternFill patternType="gray125"/>
    </fill>
    <fill>
      <patternFill patternType="solid">
        <fgColor theme="8" tint="0.79998168889431442"/>
        <bgColor indexed="64"/>
      </patternFill>
    </fill>
    <fill>
      <patternFill patternType="solid">
        <fgColor rgb="FFFFFFFF"/>
        <bgColor indexed="64"/>
      </patternFill>
    </fill>
    <fill>
      <patternFill patternType="solid">
        <fgColor rgb="FFFFFF00"/>
        <bgColor indexed="64"/>
      </patternFill>
    </fill>
    <fill>
      <patternFill patternType="solid">
        <fgColor rgb="FFFF0000"/>
        <bgColor indexed="64"/>
      </patternFill>
    </fill>
    <fill>
      <patternFill patternType="solid">
        <fgColor rgb="FF00B0F0"/>
        <bgColor indexed="64"/>
      </patternFill>
    </fill>
  </fills>
  <borders count="17">
    <border>
      <left/>
      <right/>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style="double">
        <color theme="1" tint="0.499984740745262"/>
      </bottom>
      <diagonal/>
    </border>
    <border>
      <left style="thin">
        <color theme="1" tint="0.499984740745262"/>
      </left>
      <right style="thin">
        <color theme="1" tint="0.499984740745262"/>
      </right>
      <top/>
      <bottom style="thin">
        <color theme="1" tint="0.499984740745262"/>
      </bottom>
      <diagonal/>
    </border>
    <border>
      <left style="medium">
        <color theme="1" tint="0.499984740745262"/>
      </left>
      <right/>
      <top style="medium">
        <color theme="1" tint="0.499984740745262"/>
      </top>
      <bottom/>
      <diagonal/>
    </border>
    <border>
      <left/>
      <right/>
      <top style="medium">
        <color theme="1" tint="0.499984740745262"/>
      </top>
      <bottom/>
      <diagonal/>
    </border>
    <border>
      <left/>
      <right style="medium">
        <color theme="1" tint="0.499984740745262"/>
      </right>
      <top style="medium">
        <color theme="1" tint="0.499984740745262"/>
      </top>
      <bottom/>
      <diagonal/>
    </border>
    <border>
      <left style="medium">
        <color theme="1" tint="0.499984740745262"/>
      </left>
      <right/>
      <top/>
      <bottom/>
      <diagonal/>
    </border>
    <border>
      <left/>
      <right style="medium">
        <color theme="1" tint="0.499984740745262"/>
      </right>
      <top/>
      <bottom/>
      <diagonal/>
    </border>
    <border>
      <left style="medium">
        <color theme="1" tint="0.499984740745262"/>
      </left>
      <right/>
      <top/>
      <bottom style="medium">
        <color theme="1" tint="0.499984740745262"/>
      </bottom>
      <diagonal/>
    </border>
    <border>
      <left/>
      <right/>
      <top/>
      <bottom style="medium">
        <color theme="1" tint="0.499984740745262"/>
      </bottom>
      <diagonal/>
    </border>
    <border>
      <left/>
      <right style="medium">
        <color theme="1" tint="0.499984740745262"/>
      </right>
      <top/>
      <bottom style="medium">
        <color theme="1" tint="0.499984740745262"/>
      </bottom>
      <diagonal/>
    </border>
    <border>
      <left style="thin">
        <color theme="1" tint="0.499984740745262"/>
      </left>
      <right/>
      <top style="thin">
        <color theme="1" tint="0.499984740745262"/>
      </top>
      <bottom style="thin">
        <color theme="1" tint="0.499984740745262"/>
      </bottom>
      <diagonal/>
    </border>
    <border>
      <left/>
      <right style="thin">
        <color theme="1" tint="0.499984740745262"/>
      </right>
      <top style="thin">
        <color theme="1" tint="0.499984740745262"/>
      </top>
      <bottom style="thin">
        <color theme="1" tint="0.499984740745262"/>
      </bottom>
      <diagonal/>
    </border>
    <border>
      <left style="thin">
        <color rgb="FF000000"/>
      </left>
      <right style="thin">
        <color rgb="FF000000"/>
      </right>
      <top style="thin">
        <color rgb="FF000000"/>
      </top>
      <bottom style="thin">
        <color rgb="FF000000"/>
      </bottom>
      <diagonal/>
    </border>
    <border>
      <left style="thin">
        <color theme="1" tint="0.499984740745262"/>
      </left>
      <right style="thin">
        <color theme="1" tint="0.499984740745262"/>
      </right>
      <top style="thin">
        <color theme="1" tint="0.499984740745262"/>
      </top>
      <bottom/>
      <diagonal/>
    </border>
    <border>
      <left style="thin">
        <color rgb="FF000000"/>
      </left>
      <right/>
      <top style="thin">
        <color rgb="FF000000"/>
      </top>
      <bottom style="thin">
        <color rgb="FF000000"/>
      </bottom>
      <diagonal/>
    </border>
  </borders>
  <cellStyleXfs count="1">
    <xf numFmtId="0" fontId="0" fillId="0" borderId="0"/>
  </cellStyleXfs>
  <cellXfs count="45">
    <xf numFmtId="0" fontId="0" fillId="0" borderId="0" xfId="0"/>
    <xf numFmtId="0" fontId="2" fillId="0" borderId="0" xfId="0" applyFont="1"/>
    <xf numFmtId="14" fontId="2" fillId="0" borderId="0" xfId="0" applyNumberFormat="1" applyFont="1"/>
    <xf numFmtId="0" fontId="2" fillId="0" borderId="0" xfId="0" applyFont="1" applyAlignment="1">
      <alignment horizontal="center"/>
    </xf>
    <xf numFmtId="0" fontId="2" fillId="0" borderId="1" xfId="0" applyFont="1" applyBorder="1" applyAlignment="1">
      <alignment horizontal="center"/>
    </xf>
    <xf numFmtId="176" fontId="2" fillId="0" borderId="1" xfId="0" applyNumberFormat="1" applyFont="1" applyBorder="1" applyAlignment="1">
      <alignment horizontal="center"/>
    </xf>
    <xf numFmtId="176" fontId="2" fillId="3" borderId="1" xfId="0" applyNumberFormat="1" applyFont="1" applyFill="1" applyBorder="1" applyAlignment="1">
      <alignment horizontal="center"/>
    </xf>
    <xf numFmtId="0" fontId="2" fillId="0" borderId="3" xfId="0" applyFont="1" applyBorder="1" applyAlignment="1">
      <alignment horizontal="center"/>
    </xf>
    <xf numFmtId="0" fontId="2" fillId="2" borderId="2" xfId="0" applyFont="1" applyFill="1" applyBorder="1" applyAlignment="1">
      <alignment horizontal="center"/>
    </xf>
    <xf numFmtId="177" fontId="2" fillId="2" borderId="2" xfId="0" applyNumberFormat="1" applyFont="1" applyFill="1" applyBorder="1" applyAlignment="1">
      <alignment horizontal="center"/>
    </xf>
    <xf numFmtId="0" fontId="3" fillId="0" borderId="3" xfId="0" applyFont="1" applyBorder="1" applyAlignment="1">
      <alignment horizontal="center"/>
    </xf>
    <xf numFmtId="0" fontId="2" fillId="0" borderId="1" xfId="0" applyFont="1" applyBorder="1"/>
    <xf numFmtId="0" fontId="2" fillId="4" borderId="2" xfId="0" applyFont="1" applyFill="1" applyBorder="1" applyAlignment="1">
      <alignment horizontal="center"/>
    </xf>
    <xf numFmtId="0" fontId="5" fillId="0" borderId="1" xfId="0" applyFont="1" applyBorder="1"/>
    <xf numFmtId="0" fontId="2" fillId="4" borderId="2" xfId="0" applyFont="1" applyFill="1" applyBorder="1" applyAlignment="1">
      <alignment horizontal="center" wrapText="1"/>
    </xf>
    <xf numFmtId="176" fontId="2" fillId="5" borderId="1" xfId="0" applyNumberFormat="1" applyFont="1" applyFill="1" applyBorder="1" applyAlignment="1">
      <alignment horizontal="center"/>
    </xf>
    <xf numFmtId="0" fontId="2" fillId="0" borderId="1" xfId="0" applyFont="1" applyBorder="1" applyAlignment="1">
      <alignment horizontal="left" wrapText="1"/>
    </xf>
    <xf numFmtId="0" fontId="2" fillId="0" borderId="1" xfId="0" applyFont="1" applyBorder="1" applyAlignment="1">
      <alignment wrapText="1"/>
    </xf>
    <xf numFmtId="0" fontId="2" fillId="0" borderId="0" xfId="0" applyFont="1" applyAlignment="1">
      <alignment wrapText="1"/>
    </xf>
    <xf numFmtId="0" fontId="2" fillId="0" borderId="1" xfId="0" applyFont="1" applyBorder="1" applyAlignment="1">
      <alignment vertical="center" wrapText="1"/>
    </xf>
    <xf numFmtId="0" fontId="2" fillId="0" borderId="1" xfId="0" applyFont="1" applyBorder="1" applyAlignment="1">
      <alignment vertical="center"/>
    </xf>
    <xf numFmtId="0" fontId="2" fillId="0" borderId="1" xfId="0" applyFont="1" applyBorder="1" applyAlignment="1">
      <alignment horizontal="center" vertical="center" wrapText="1"/>
    </xf>
    <xf numFmtId="0" fontId="6" fillId="0" borderId="1" xfId="0" applyFont="1" applyBorder="1" applyAlignment="1">
      <alignment vertical="center" wrapText="1"/>
    </xf>
    <xf numFmtId="176" fontId="2" fillId="6" borderId="1" xfId="0" applyNumberFormat="1" applyFont="1" applyFill="1" applyBorder="1" applyAlignment="1">
      <alignment horizontal="center"/>
    </xf>
    <xf numFmtId="0" fontId="2" fillId="0" borderId="15" xfId="0" applyFont="1" applyBorder="1"/>
    <xf numFmtId="0" fontId="2" fillId="0" borderId="13" xfId="0" applyFont="1" applyBorder="1"/>
    <xf numFmtId="0" fontId="2" fillId="0" borderId="1" xfId="0" applyFont="1" applyBorder="1" applyAlignment="1">
      <alignment horizontal="center" vertical="top" wrapText="1"/>
    </xf>
    <xf numFmtId="0" fontId="2" fillId="0" borderId="1" xfId="0" applyFont="1" applyBorder="1" applyAlignment="1">
      <alignment horizontal="center" vertical="center"/>
    </xf>
    <xf numFmtId="0" fontId="2" fillId="0" borderId="16" xfId="0" applyFont="1" applyBorder="1" applyAlignment="1">
      <alignment vertical="top" wrapText="1"/>
    </xf>
    <xf numFmtId="0" fontId="2" fillId="0" borderId="14" xfId="0" applyFont="1" applyBorder="1" applyAlignment="1">
      <alignment wrapText="1"/>
    </xf>
    <xf numFmtId="0" fontId="4" fillId="0" borderId="4" xfId="0" applyFont="1" applyBorder="1" applyAlignment="1">
      <alignment horizontal="left" vertical="top"/>
    </xf>
    <xf numFmtId="0" fontId="4" fillId="0" borderId="5" xfId="0" applyFont="1" applyBorder="1" applyAlignment="1">
      <alignment horizontal="left" vertical="top"/>
    </xf>
    <xf numFmtId="0" fontId="4" fillId="0" borderId="6" xfId="0" applyFont="1" applyBorder="1" applyAlignment="1">
      <alignment horizontal="left" vertical="top"/>
    </xf>
    <xf numFmtId="0" fontId="4" fillId="0" borderId="7" xfId="0" applyFont="1" applyBorder="1" applyAlignment="1">
      <alignment horizontal="left" vertical="top"/>
    </xf>
    <xf numFmtId="0" fontId="4" fillId="0" borderId="0" xfId="0" applyFont="1" applyAlignment="1">
      <alignment horizontal="left" vertical="top"/>
    </xf>
    <xf numFmtId="0" fontId="4" fillId="0" borderId="8" xfId="0" applyFont="1" applyBorder="1" applyAlignment="1">
      <alignment horizontal="left" vertical="top"/>
    </xf>
    <xf numFmtId="0" fontId="4" fillId="0" borderId="9" xfId="0" applyFont="1" applyBorder="1" applyAlignment="1">
      <alignment horizontal="left" vertical="top"/>
    </xf>
    <xf numFmtId="0" fontId="4" fillId="0" borderId="10" xfId="0" applyFont="1" applyBorder="1" applyAlignment="1">
      <alignment horizontal="left" vertical="top"/>
    </xf>
    <xf numFmtId="0" fontId="4" fillId="0" borderId="11" xfId="0" applyFont="1" applyBorder="1" applyAlignment="1">
      <alignment horizontal="left" vertical="top"/>
    </xf>
    <xf numFmtId="0" fontId="2" fillId="0" borderId="12" xfId="0" applyFont="1" applyBorder="1" applyAlignment="1">
      <alignment horizontal="center"/>
    </xf>
    <xf numFmtId="0" fontId="2" fillId="0" borderId="13" xfId="0" applyFont="1" applyBorder="1" applyAlignment="1">
      <alignment horizontal="center"/>
    </xf>
    <xf numFmtId="0" fontId="4" fillId="0" borderId="4" xfId="0" applyFont="1" applyBorder="1" applyAlignment="1">
      <alignment horizontal="left" vertical="top" wrapText="1"/>
    </xf>
    <xf numFmtId="0" fontId="2" fillId="0" borderId="3" xfId="0" applyFont="1" applyBorder="1" applyAlignment="1">
      <alignment horizontal="center" vertical="center"/>
    </xf>
    <xf numFmtId="0" fontId="2" fillId="0" borderId="12" xfId="0" applyFont="1" applyBorder="1" applyAlignment="1">
      <alignment vertical="top" wrapText="1"/>
    </xf>
    <xf numFmtId="0" fontId="2" fillId="0" borderId="16" xfId="0" applyFont="1" applyBorder="1" applyAlignment="1">
      <alignment horizontal="center" vertical="center"/>
    </xf>
  </cellXfs>
  <cellStyles count="1">
    <cellStyle name="標準" xfId="0" builtinId="0"/>
  </cellStyles>
  <dxfs count="4">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drawing1.xml><?xml version="1.0" encoding="utf-8"?>
<xdr:wsDr xmlns:xdr="http://schemas.openxmlformats.org/drawingml/2006/spreadsheetDrawing" xmlns:a="http://schemas.openxmlformats.org/drawingml/2006/main">
  <xdr:twoCellAnchor>
    <xdr:from>
      <xdr:col>4</xdr:col>
      <xdr:colOff>790575</xdr:colOff>
      <xdr:row>3</xdr:row>
      <xdr:rowOff>133350</xdr:rowOff>
    </xdr:from>
    <xdr:to>
      <xdr:col>6</xdr:col>
      <xdr:colOff>123825</xdr:colOff>
      <xdr:row>5</xdr:row>
      <xdr:rowOff>104776</xdr:rowOff>
    </xdr:to>
    <xdr:sp macro="" textlink="">
      <xdr:nvSpPr>
        <xdr:cNvPr id="3" name="吹き出し: 角を丸めた四角形 2">
          <a:extLst>
            <a:ext uri="{FF2B5EF4-FFF2-40B4-BE49-F238E27FC236}">
              <a16:creationId xmlns:a16="http://schemas.microsoft.com/office/drawing/2014/main" id="{D1B1D287-6ABA-4C31-AAFB-B0FC9A9728DD}"/>
            </a:ext>
          </a:extLst>
        </xdr:cNvPr>
        <xdr:cNvSpPr/>
      </xdr:nvSpPr>
      <xdr:spPr>
        <a:xfrm>
          <a:off x="1752600" y="752475"/>
          <a:ext cx="1981200" cy="352426"/>
        </a:xfrm>
        <a:prstGeom prst="wedgeRoundRectCallout">
          <a:avLst>
            <a:gd name="adj1" fmla="val -27083"/>
            <a:gd name="adj2" fmla="val -131507"/>
            <a:gd name="adj3" fmla="val 16667"/>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r>
            <a:rPr kumimoji="1" lang="ja-JP" altLang="en-US" sz="1100"/>
            <a:t>メンバー氏名を記入</a:t>
          </a:r>
          <a:endParaRPr kumimoji="1" lang="en-US" altLang="ja-JP" sz="1100"/>
        </a:p>
        <a:p>
          <a:pPr algn="l"/>
          <a:endParaRPr kumimoji="1" lang="ja-JP" altLang="en-US" sz="1100"/>
        </a:p>
      </xdr:txBody>
    </xdr:sp>
    <xdr:clientData/>
  </xdr:twoCellAnchor>
  <xdr:twoCellAnchor>
    <xdr:from>
      <xdr:col>8</xdr:col>
      <xdr:colOff>419100</xdr:colOff>
      <xdr:row>3</xdr:row>
      <xdr:rowOff>123825</xdr:rowOff>
    </xdr:from>
    <xdr:to>
      <xdr:col>9</xdr:col>
      <xdr:colOff>1076325</xdr:colOff>
      <xdr:row>5</xdr:row>
      <xdr:rowOff>95251</xdr:rowOff>
    </xdr:to>
    <xdr:sp macro="" textlink="">
      <xdr:nvSpPr>
        <xdr:cNvPr id="4" name="吹き出し: 角を丸めた四角形 3">
          <a:extLst>
            <a:ext uri="{FF2B5EF4-FFF2-40B4-BE49-F238E27FC236}">
              <a16:creationId xmlns:a16="http://schemas.microsoft.com/office/drawing/2014/main" id="{7EA820FF-4A46-4813-99BD-7B4A3B15E625}"/>
            </a:ext>
          </a:extLst>
        </xdr:cNvPr>
        <xdr:cNvSpPr/>
      </xdr:nvSpPr>
      <xdr:spPr>
        <a:xfrm>
          <a:off x="6677025" y="742950"/>
          <a:ext cx="1981200" cy="352426"/>
        </a:xfrm>
        <a:prstGeom prst="wedgeRoundRectCallout">
          <a:avLst>
            <a:gd name="adj1" fmla="val -3044"/>
            <a:gd name="adj2" fmla="val -145020"/>
            <a:gd name="adj3" fmla="val 16667"/>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r>
            <a:rPr kumimoji="1" lang="ja-JP" altLang="en-US" sz="1100"/>
            <a:t>リーダー名を記入</a:t>
          </a:r>
          <a:endParaRPr kumimoji="1" lang="en-US" altLang="ja-JP" sz="1100"/>
        </a:p>
        <a:p>
          <a:pPr algn="l"/>
          <a:endParaRPr kumimoji="1" lang="ja-JP" altLang="en-US" sz="1100"/>
        </a:p>
      </xdr:txBody>
    </xdr:sp>
    <xdr:clientData/>
  </xdr:twoCellAnchor>
  <xdr:twoCellAnchor>
    <xdr:from>
      <xdr:col>13</xdr:col>
      <xdr:colOff>361950</xdr:colOff>
      <xdr:row>5</xdr:row>
      <xdr:rowOff>0</xdr:rowOff>
    </xdr:from>
    <xdr:to>
      <xdr:col>16</xdr:col>
      <xdr:colOff>285750</xdr:colOff>
      <xdr:row>7</xdr:row>
      <xdr:rowOff>171450</xdr:rowOff>
    </xdr:to>
    <xdr:sp macro="" textlink="">
      <xdr:nvSpPr>
        <xdr:cNvPr id="5" name="吹き出し: 角を丸めた四角形 4">
          <a:extLst>
            <a:ext uri="{FF2B5EF4-FFF2-40B4-BE49-F238E27FC236}">
              <a16:creationId xmlns:a16="http://schemas.microsoft.com/office/drawing/2014/main" id="{947489F6-53E0-46AF-973B-68BFBEE884AD}"/>
            </a:ext>
          </a:extLst>
        </xdr:cNvPr>
        <xdr:cNvSpPr/>
      </xdr:nvSpPr>
      <xdr:spPr>
        <a:xfrm>
          <a:off x="11296650" y="1000125"/>
          <a:ext cx="1981200" cy="552450"/>
        </a:xfrm>
        <a:prstGeom prst="wedgeRoundRectCallout">
          <a:avLst>
            <a:gd name="adj1" fmla="val -47756"/>
            <a:gd name="adj2" fmla="val -101777"/>
            <a:gd name="adj3" fmla="val 16667"/>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r>
            <a:rPr kumimoji="1" lang="ja-JP" altLang="en-US" sz="1100"/>
            <a:t>チームの反省点を</a:t>
          </a:r>
          <a:endParaRPr kumimoji="1" lang="en-US" altLang="ja-JP" sz="1100"/>
        </a:p>
        <a:p>
          <a:pPr algn="l"/>
          <a:r>
            <a:rPr kumimoji="1" lang="ja-JP" altLang="en-US" sz="1100"/>
            <a:t>リーダーが記入</a:t>
          </a:r>
        </a:p>
      </xdr:txBody>
    </xdr:sp>
    <xdr:clientData/>
  </xdr:twoCellAnchor>
  <xdr:twoCellAnchor>
    <xdr:from>
      <xdr:col>13</xdr:col>
      <xdr:colOff>542925</xdr:colOff>
      <xdr:row>15</xdr:row>
      <xdr:rowOff>0</xdr:rowOff>
    </xdr:from>
    <xdr:to>
      <xdr:col>16</xdr:col>
      <xdr:colOff>466725</xdr:colOff>
      <xdr:row>17</xdr:row>
      <xdr:rowOff>152400</xdr:rowOff>
    </xdr:to>
    <xdr:sp macro="" textlink="">
      <xdr:nvSpPr>
        <xdr:cNvPr id="6" name="吹き出し: 角を丸めた四角形 5">
          <a:extLst>
            <a:ext uri="{FF2B5EF4-FFF2-40B4-BE49-F238E27FC236}">
              <a16:creationId xmlns:a16="http://schemas.microsoft.com/office/drawing/2014/main" id="{B7B64B0B-C906-4546-9335-EE24AC3864A4}"/>
            </a:ext>
          </a:extLst>
        </xdr:cNvPr>
        <xdr:cNvSpPr/>
      </xdr:nvSpPr>
      <xdr:spPr>
        <a:xfrm>
          <a:off x="11477625" y="2924175"/>
          <a:ext cx="1981200" cy="552450"/>
        </a:xfrm>
        <a:prstGeom prst="wedgeRoundRectCallout">
          <a:avLst>
            <a:gd name="adj1" fmla="val -47756"/>
            <a:gd name="adj2" fmla="val -101777"/>
            <a:gd name="adj3" fmla="val 16667"/>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r>
            <a:rPr kumimoji="1" lang="ja-JP" altLang="en-US" sz="1100"/>
            <a:t>チームの目標を</a:t>
          </a:r>
          <a:endParaRPr kumimoji="1" lang="en-US" altLang="ja-JP" sz="1100"/>
        </a:p>
        <a:p>
          <a:pPr algn="l"/>
          <a:r>
            <a:rPr kumimoji="1" lang="ja-JP" altLang="en-US" sz="1100"/>
            <a:t>リーダーが記入</a:t>
          </a:r>
        </a:p>
      </xdr:txBody>
    </xdr:sp>
    <xdr:clientData/>
  </xdr:twoCellAnchor>
  <xdr:twoCellAnchor>
    <xdr:from>
      <xdr:col>6</xdr:col>
      <xdr:colOff>561975</xdr:colOff>
      <xdr:row>22</xdr:row>
      <xdr:rowOff>47626</xdr:rowOff>
    </xdr:from>
    <xdr:to>
      <xdr:col>8</xdr:col>
      <xdr:colOff>523875</xdr:colOff>
      <xdr:row>26</xdr:row>
      <xdr:rowOff>66676</xdr:rowOff>
    </xdr:to>
    <xdr:sp macro="" textlink="">
      <xdr:nvSpPr>
        <xdr:cNvPr id="7" name="吹き出し: 角を丸めた四角形 6">
          <a:extLst>
            <a:ext uri="{FF2B5EF4-FFF2-40B4-BE49-F238E27FC236}">
              <a16:creationId xmlns:a16="http://schemas.microsoft.com/office/drawing/2014/main" id="{12EB88EF-9797-4506-92F7-09688EAFF845}"/>
            </a:ext>
          </a:extLst>
        </xdr:cNvPr>
        <xdr:cNvSpPr/>
      </xdr:nvSpPr>
      <xdr:spPr>
        <a:xfrm>
          <a:off x="4171950" y="4391026"/>
          <a:ext cx="2609850" cy="781050"/>
        </a:xfrm>
        <a:prstGeom prst="wedgeRoundRectCallout">
          <a:avLst>
            <a:gd name="adj1" fmla="val -25640"/>
            <a:gd name="adj2" fmla="val -100952"/>
            <a:gd name="adj3" fmla="val 16667"/>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r>
            <a:rPr kumimoji="1" lang="ja-JP" altLang="en-US" sz="1100"/>
            <a:t>各メンバーが記入</a:t>
          </a:r>
          <a:endParaRPr kumimoji="1" lang="en-US" altLang="ja-JP" sz="1100"/>
        </a:p>
        <a:p>
          <a:pPr algn="l"/>
          <a:r>
            <a:rPr kumimoji="1" lang="ja-JP" altLang="en-US" sz="1100"/>
            <a:t>・授業実施日は記入必須</a:t>
          </a:r>
          <a:endParaRPr kumimoji="1" lang="en-US" altLang="ja-JP" sz="1100"/>
        </a:p>
        <a:p>
          <a:pPr algn="l"/>
          <a:r>
            <a:rPr kumimoji="1" lang="en-US" altLang="ja-JP" sz="1100"/>
            <a:t>※【Alt+Enter</a:t>
          </a:r>
          <a:r>
            <a:rPr kumimoji="1" lang="en-US" altLang="ja-JP" sz="1100">
              <a:solidFill>
                <a:schemeClr val="dk1"/>
              </a:solidFill>
              <a:effectLst/>
              <a:latin typeface="+mn-lt"/>
              <a:ea typeface="+mn-ea"/>
              <a:cs typeface="+mn-cs"/>
            </a:rPr>
            <a:t>】</a:t>
          </a:r>
          <a:r>
            <a:rPr kumimoji="1" lang="ja-JP" altLang="en-US" sz="1100"/>
            <a:t>でセル内改行</a:t>
          </a:r>
          <a:endParaRPr kumimoji="1" lang="en-US" altLang="ja-JP" sz="1100"/>
        </a:p>
      </xdr:txBody>
    </xdr:sp>
    <xdr:clientData/>
  </xdr:twoCellAnchor>
  <xdr:twoCellAnchor>
    <xdr:from>
      <xdr:col>9</xdr:col>
      <xdr:colOff>142874</xdr:colOff>
      <xdr:row>22</xdr:row>
      <xdr:rowOff>28576</xdr:rowOff>
    </xdr:from>
    <xdr:to>
      <xdr:col>12</xdr:col>
      <xdr:colOff>247649</xdr:colOff>
      <xdr:row>26</xdr:row>
      <xdr:rowOff>66676</xdr:rowOff>
    </xdr:to>
    <xdr:sp macro="" textlink="">
      <xdr:nvSpPr>
        <xdr:cNvPr id="8" name="吹き出し: 角を丸めた四角形 7">
          <a:extLst>
            <a:ext uri="{FF2B5EF4-FFF2-40B4-BE49-F238E27FC236}">
              <a16:creationId xmlns:a16="http://schemas.microsoft.com/office/drawing/2014/main" id="{99DE373A-9541-451C-9521-6F786CFC8D18}"/>
            </a:ext>
          </a:extLst>
        </xdr:cNvPr>
        <xdr:cNvSpPr/>
      </xdr:nvSpPr>
      <xdr:spPr>
        <a:xfrm>
          <a:off x="7724774" y="4371976"/>
          <a:ext cx="2771775" cy="800100"/>
        </a:xfrm>
        <a:prstGeom prst="wedgeRoundRectCallout">
          <a:avLst>
            <a:gd name="adj1" fmla="val -44459"/>
            <a:gd name="adj2" fmla="val -94314"/>
            <a:gd name="adj3" fmla="val 16667"/>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r>
            <a:rPr kumimoji="1" lang="ja-JP" altLang="en-US" sz="1100"/>
            <a:t>リーダーは以下確認後、チェック</a:t>
          </a:r>
          <a:endParaRPr kumimoji="1" lang="en-US" altLang="ja-JP" sz="1100"/>
        </a:p>
        <a:p>
          <a:pPr algn="l"/>
          <a:r>
            <a:rPr kumimoji="1" lang="ja-JP" altLang="en-US" sz="1100"/>
            <a:t>・記入チェック</a:t>
          </a:r>
          <a:endParaRPr kumimoji="1" lang="en-US" altLang="ja-JP" sz="1100"/>
        </a:p>
        <a:p>
          <a:pPr algn="l"/>
          <a:r>
            <a:rPr kumimoji="1" lang="ja-JP" altLang="en-US" sz="1100"/>
            <a:t>・内容チェック</a:t>
          </a:r>
          <a:endParaRPr kumimoji="1" lang="en-US" altLang="ja-JP" sz="1100"/>
        </a:p>
      </xdr:txBody>
    </xdr:sp>
    <xdr:clientData/>
  </xdr:twoCellAnchor>
  <xdr:twoCellAnchor>
    <xdr:from>
      <xdr:col>4</xdr:col>
      <xdr:colOff>323850</xdr:colOff>
      <xdr:row>26</xdr:row>
      <xdr:rowOff>85725</xdr:rowOff>
    </xdr:from>
    <xdr:to>
      <xdr:col>6</xdr:col>
      <xdr:colOff>247650</xdr:colOff>
      <xdr:row>31</xdr:row>
      <xdr:rowOff>114301</xdr:rowOff>
    </xdr:to>
    <xdr:sp macro="" textlink="">
      <xdr:nvSpPr>
        <xdr:cNvPr id="9" name="吹き出し: 角を丸めた四角形 8">
          <a:extLst>
            <a:ext uri="{FF2B5EF4-FFF2-40B4-BE49-F238E27FC236}">
              <a16:creationId xmlns:a16="http://schemas.microsoft.com/office/drawing/2014/main" id="{7675F30E-F8A3-4F39-AA62-EEED177ADB16}"/>
            </a:ext>
          </a:extLst>
        </xdr:cNvPr>
        <xdr:cNvSpPr/>
      </xdr:nvSpPr>
      <xdr:spPr>
        <a:xfrm>
          <a:off x="1438275" y="5191125"/>
          <a:ext cx="2571750" cy="981076"/>
        </a:xfrm>
        <a:prstGeom prst="wedgeRoundRectCallout">
          <a:avLst>
            <a:gd name="adj1" fmla="val -18749"/>
            <a:gd name="adj2" fmla="val 78813"/>
            <a:gd name="adj3" fmla="val 16667"/>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r>
            <a:rPr kumimoji="1" lang="ja-JP" altLang="en-US" sz="1100"/>
            <a:t>各メンバーが記入</a:t>
          </a:r>
          <a:endParaRPr kumimoji="1" lang="en-US" altLang="ja-JP" sz="1100"/>
        </a:p>
        <a:p>
          <a:pPr algn="l"/>
          <a:r>
            <a:rPr kumimoji="1" lang="ja-JP" altLang="en-US" sz="1100"/>
            <a:t>・今月の反省点</a:t>
          </a:r>
          <a:endParaRPr kumimoji="1" lang="en-US" altLang="ja-JP" sz="1100"/>
        </a:p>
        <a:p>
          <a:pPr algn="l"/>
          <a:r>
            <a:rPr kumimoji="1" lang="ja-JP" altLang="en-US" sz="1100"/>
            <a:t>・来月の目標</a:t>
          </a:r>
          <a:endParaRPr kumimoji="1" lang="en-US" altLang="ja-JP" sz="1100"/>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100">
              <a:solidFill>
                <a:schemeClr val="dk1"/>
              </a:solidFill>
              <a:effectLst/>
              <a:latin typeface="+mn-lt"/>
              <a:ea typeface="+mn-ea"/>
              <a:cs typeface="+mn-cs"/>
            </a:rPr>
            <a:t>※【Alt+Enter】</a:t>
          </a:r>
          <a:r>
            <a:rPr kumimoji="1" lang="ja-JP" altLang="ja-JP" sz="1100">
              <a:solidFill>
                <a:schemeClr val="dk1"/>
              </a:solidFill>
              <a:effectLst/>
              <a:latin typeface="+mn-lt"/>
              <a:ea typeface="+mn-ea"/>
              <a:cs typeface="+mn-cs"/>
            </a:rPr>
            <a:t>でセル内改行</a:t>
          </a:r>
          <a:endParaRPr lang="ja-JP" altLang="ja-JP">
            <a:effectLst/>
          </a:endParaRPr>
        </a:p>
      </xdr:txBody>
    </xdr:sp>
    <xdr:clientData/>
  </xdr:twoCellAnchor>
  <xdr:twoCellAnchor>
    <xdr:from>
      <xdr:col>10</xdr:col>
      <xdr:colOff>114299</xdr:colOff>
      <xdr:row>33</xdr:row>
      <xdr:rowOff>76201</xdr:rowOff>
    </xdr:from>
    <xdr:to>
      <xdr:col>14</xdr:col>
      <xdr:colOff>142874</xdr:colOff>
      <xdr:row>34</xdr:row>
      <xdr:rowOff>247651</xdr:rowOff>
    </xdr:to>
    <xdr:sp macro="" textlink="">
      <xdr:nvSpPr>
        <xdr:cNvPr id="10" name="吹き出し: 角を丸めた四角形 9">
          <a:extLst>
            <a:ext uri="{FF2B5EF4-FFF2-40B4-BE49-F238E27FC236}">
              <a16:creationId xmlns:a16="http://schemas.microsoft.com/office/drawing/2014/main" id="{70112D9C-B369-4979-8707-4208440EDCF4}"/>
            </a:ext>
          </a:extLst>
        </xdr:cNvPr>
        <xdr:cNvSpPr/>
      </xdr:nvSpPr>
      <xdr:spPr>
        <a:xfrm>
          <a:off x="9143999" y="6515101"/>
          <a:ext cx="2771775" cy="800100"/>
        </a:xfrm>
        <a:prstGeom prst="wedgeRoundRectCallout">
          <a:avLst>
            <a:gd name="adj1" fmla="val -60267"/>
            <a:gd name="adj2" fmla="val -12171"/>
            <a:gd name="adj3" fmla="val 16667"/>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r>
            <a:rPr kumimoji="1" lang="ja-JP" altLang="en-US" sz="1100"/>
            <a:t>リーダーは以下確認後、チェック</a:t>
          </a:r>
          <a:endParaRPr kumimoji="1" lang="en-US" altLang="ja-JP" sz="1100"/>
        </a:p>
        <a:p>
          <a:pPr algn="l"/>
          <a:r>
            <a:rPr kumimoji="1" lang="ja-JP" altLang="en-US" sz="1100"/>
            <a:t>・記入チェック</a:t>
          </a:r>
          <a:endParaRPr kumimoji="1" lang="en-US" altLang="ja-JP" sz="1100"/>
        </a:p>
        <a:p>
          <a:pPr algn="l"/>
          <a:r>
            <a:rPr kumimoji="1" lang="ja-JP" altLang="en-US" sz="1100"/>
            <a:t>・内容チェック</a:t>
          </a:r>
          <a:endParaRPr kumimoji="1" lang="en-US" altLang="ja-JP" sz="1100"/>
        </a:p>
      </xdr:txBody>
    </xdr:sp>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DD4B08-29C7-45DC-853A-D0DBDA2257CF}">
  <dimension ref="A1:Q35"/>
  <sheetViews>
    <sheetView topLeftCell="C1" workbookViewId="0">
      <pane xSplit="2" ySplit="2" topLeftCell="E12" activePane="bottomRight" state="frozen"/>
      <selection pane="bottomRight" activeCell="C34" sqref="A34:XFD35"/>
      <selection pane="bottomLeft" activeCell="C4" sqref="C4"/>
      <selection pane="topRight" activeCell="E1" sqref="E1"/>
    </sheetView>
  </sheetViews>
  <sheetFormatPr defaultColWidth="9" defaultRowHeight="15"/>
  <cols>
    <col min="1" max="1" width="3.375" style="1" hidden="1" customWidth="1"/>
    <col min="2" max="2" width="10.375" style="1" hidden="1" customWidth="1"/>
    <col min="3" max="3" width="9.25" style="3" bestFit="1" customWidth="1"/>
    <col min="4" max="4" width="5.375" style="3" bestFit="1" customWidth="1"/>
    <col min="5" max="9" width="17.375" style="1" customWidth="1"/>
    <col min="10" max="10" width="17" style="1" customWidth="1"/>
    <col min="11" max="16384" width="9" style="1"/>
  </cols>
  <sheetData>
    <row r="1" spans="1:17" ht="15.75" thickBot="1">
      <c r="C1" s="8">
        <v>2024</v>
      </c>
      <c r="D1" s="9">
        <v>4</v>
      </c>
      <c r="E1" s="12" t="s">
        <v>0</v>
      </c>
      <c r="F1" s="14" t="s">
        <v>1</v>
      </c>
      <c r="G1" s="12" t="s">
        <v>2</v>
      </c>
      <c r="H1" s="12" t="s">
        <v>3</v>
      </c>
      <c r="I1" s="12" t="s">
        <v>4</v>
      </c>
      <c r="J1" s="14" t="s">
        <v>5</v>
      </c>
    </row>
    <row r="2" spans="1:17" s="3" customFormat="1" ht="17.25" thickTop="1">
      <c r="C2" s="10" t="s">
        <v>6</v>
      </c>
      <c r="D2" s="10" t="s">
        <v>7</v>
      </c>
      <c r="E2" s="7" t="s">
        <v>8</v>
      </c>
      <c r="F2" s="7" t="s">
        <v>8</v>
      </c>
      <c r="G2" s="7" t="s">
        <v>8</v>
      </c>
      <c r="H2" s="7" t="s">
        <v>8</v>
      </c>
      <c r="I2" s="7" t="s">
        <v>8</v>
      </c>
      <c r="J2" s="7" t="s">
        <v>9</v>
      </c>
    </row>
    <row r="3" spans="1:17" ht="15.75" thickBot="1">
      <c r="A3" s="1">
        <v>1</v>
      </c>
      <c r="B3" s="2">
        <f>DATE($C$1,$D$1,A3)</f>
        <v>45383</v>
      </c>
      <c r="C3" s="4">
        <f>IF(MONTH(B3)&lt;&gt;$D$1,"",DAY(B3))</f>
        <v>1</v>
      </c>
      <c r="D3" s="5" t="str">
        <f>TEXT(B3,"AAA")</f>
        <v>月</v>
      </c>
      <c r="E3" s="11"/>
      <c r="F3" s="11"/>
      <c r="G3" s="11"/>
      <c r="H3" s="11"/>
      <c r="I3" s="11"/>
      <c r="J3" s="11"/>
      <c r="L3" s="1" t="s">
        <v>10</v>
      </c>
    </row>
    <row r="4" spans="1:17">
      <c r="A4" s="1">
        <v>2</v>
      </c>
      <c r="B4" s="2">
        <f t="shared" ref="B4:B35" si="0">DATE($C$1,$D$1,A4)</f>
        <v>45384</v>
      </c>
      <c r="C4" s="4">
        <f t="shared" ref="C4:C32" si="1">IF(MONTH(B4)&lt;&gt;$D$1,"",DAY(B4))</f>
        <v>2</v>
      </c>
      <c r="D4" s="5" t="str">
        <f t="shared" ref="D4:D32" si="2">TEXT(B4,"AAA")</f>
        <v>火</v>
      </c>
      <c r="E4" s="11"/>
      <c r="F4" s="11"/>
      <c r="G4" s="11"/>
      <c r="H4" s="11"/>
      <c r="I4" s="11"/>
      <c r="J4" s="11"/>
      <c r="L4" s="30"/>
      <c r="M4" s="31"/>
      <c r="N4" s="31"/>
      <c r="O4" s="31"/>
      <c r="P4" s="31"/>
      <c r="Q4" s="32"/>
    </row>
    <row r="5" spans="1:17">
      <c r="A5" s="1">
        <v>3</v>
      </c>
      <c r="B5" s="2">
        <f t="shared" si="0"/>
        <v>45385</v>
      </c>
      <c r="C5" s="4">
        <f>IF(MONTH(B5)&lt;&gt;$D$1,"",DAY(B5))</f>
        <v>3</v>
      </c>
      <c r="D5" s="5" t="str">
        <f t="shared" si="2"/>
        <v>水</v>
      </c>
      <c r="E5" s="11"/>
      <c r="F5" s="11"/>
      <c r="G5" s="11"/>
      <c r="H5" s="11"/>
      <c r="I5" s="11"/>
      <c r="J5" s="11"/>
      <c r="L5" s="33"/>
      <c r="M5" s="34"/>
      <c r="N5" s="34"/>
      <c r="O5" s="34"/>
      <c r="P5" s="34"/>
      <c r="Q5" s="35"/>
    </row>
    <row r="6" spans="1:17">
      <c r="A6" s="1">
        <v>4</v>
      </c>
      <c r="B6" s="2">
        <f t="shared" si="0"/>
        <v>45386</v>
      </c>
      <c r="C6" s="4">
        <f t="shared" si="1"/>
        <v>4</v>
      </c>
      <c r="D6" s="5" t="str">
        <f t="shared" si="2"/>
        <v>木</v>
      </c>
      <c r="E6" s="11"/>
      <c r="F6" s="11"/>
      <c r="G6" s="11"/>
      <c r="H6" s="11"/>
      <c r="I6" s="11"/>
      <c r="J6" s="11"/>
      <c r="L6" s="33"/>
      <c r="M6" s="34"/>
      <c r="N6" s="34"/>
      <c r="O6" s="34"/>
      <c r="P6" s="34"/>
      <c r="Q6" s="35"/>
    </row>
    <row r="7" spans="1:17">
      <c r="A7" s="1">
        <v>5</v>
      </c>
      <c r="B7" s="2">
        <f t="shared" si="0"/>
        <v>45387</v>
      </c>
      <c r="C7" s="4">
        <f t="shared" si="1"/>
        <v>5</v>
      </c>
      <c r="D7" s="5" t="str">
        <f t="shared" si="2"/>
        <v>金</v>
      </c>
      <c r="E7" s="11"/>
      <c r="F7" s="11"/>
      <c r="G7" s="11"/>
      <c r="H7" s="11"/>
      <c r="I7" s="11"/>
      <c r="J7" s="11"/>
      <c r="L7" s="33"/>
      <c r="M7" s="34"/>
      <c r="N7" s="34"/>
      <c r="O7" s="34"/>
      <c r="P7" s="34"/>
      <c r="Q7" s="35"/>
    </row>
    <row r="8" spans="1:17">
      <c r="A8" s="1">
        <v>6</v>
      </c>
      <c r="B8" s="2">
        <f t="shared" si="0"/>
        <v>45388</v>
      </c>
      <c r="C8" s="4">
        <f t="shared" si="1"/>
        <v>6</v>
      </c>
      <c r="D8" s="5" t="str">
        <f t="shared" si="2"/>
        <v>土</v>
      </c>
      <c r="E8" s="11"/>
      <c r="F8" s="11"/>
      <c r="G8" s="11"/>
      <c r="H8" s="11"/>
      <c r="I8" s="11"/>
      <c r="J8" s="11"/>
      <c r="L8" s="33"/>
      <c r="M8" s="34"/>
      <c r="N8" s="34"/>
      <c r="O8" s="34"/>
      <c r="P8" s="34"/>
      <c r="Q8" s="35"/>
    </row>
    <row r="9" spans="1:17" ht="15.75" thickBot="1">
      <c r="A9" s="1">
        <v>7</v>
      </c>
      <c r="B9" s="2">
        <f t="shared" si="0"/>
        <v>45389</v>
      </c>
      <c r="C9" s="4">
        <f t="shared" si="1"/>
        <v>7</v>
      </c>
      <c r="D9" s="5" t="str">
        <f t="shared" si="2"/>
        <v>日</v>
      </c>
      <c r="E9" s="11"/>
      <c r="F9" s="11"/>
      <c r="G9" s="11"/>
      <c r="H9" s="11"/>
      <c r="I9" s="11"/>
      <c r="J9" s="11"/>
      <c r="L9" s="36"/>
      <c r="M9" s="37"/>
      <c r="N9" s="37"/>
      <c r="O9" s="37"/>
      <c r="P9" s="37"/>
      <c r="Q9" s="38"/>
    </row>
    <row r="10" spans="1:17">
      <c r="A10" s="1">
        <v>8</v>
      </c>
      <c r="B10" s="2">
        <f t="shared" si="0"/>
        <v>45390</v>
      </c>
      <c r="C10" s="4">
        <f t="shared" si="1"/>
        <v>8</v>
      </c>
      <c r="D10" s="5" t="str">
        <f t="shared" si="2"/>
        <v>月</v>
      </c>
      <c r="E10" s="11"/>
      <c r="F10" s="11"/>
      <c r="G10" s="11"/>
      <c r="H10" s="11"/>
      <c r="I10" s="11"/>
      <c r="J10" s="11"/>
    </row>
    <row r="11" spans="1:17">
      <c r="A11" s="1">
        <v>9</v>
      </c>
      <c r="B11" s="2">
        <f t="shared" si="0"/>
        <v>45391</v>
      </c>
      <c r="C11" s="4">
        <f t="shared" si="1"/>
        <v>9</v>
      </c>
      <c r="D11" s="5" t="str">
        <f t="shared" si="2"/>
        <v>火</v>
      </c>
      <c r="E11" s="11"/>
      <c r="F11" s="11"/>
      <c r="G11" s="11"/>
      <c r="H11" s="11"/>
      <c r="I11" s="11"/>
      <c r="J11" s="11"/>
    </row>
    <row r="12" spans="1:17">
      <c r="A12" s="1">
        <v>10</v>
      </c>
      <c r="B12" s="2">
        <f t="shared" si="0"/>
        <v>45392</v>
      </c>
      <c r="C12" s="4">
        <f t="shared" si="1"/>
        <v>10</v>
      </c>
      <c r="D12" s="5" t="str">
        <f t="shared" si="2"/>
        <v>水</v>
      </c>
      <c r="E12" s="11"/>
      <c r="F12" s="11"/>
      <c r="G12" s="11"/>
      <c r="H12" s="11"/>
      <c r="I12" s="11"/>
      <c r="J12" s="11"/>
    </row>
    <row r="13" spans="1:17" ht="15.75" thickBot="1">
      <c r="A13" s="1">
        <v>11</v>
      </c>
      <c r="B13" s="2">
        <f t="shared" si="0"/>
        <v>45393</v>
      </c>
      <c r="C13" s="4">
        <f t="shared" si="1"/>
        <v>11</v>
      </c>
      <c r="D13" s="5" t="str">
        <f t="shared" si="2"/>
        <v>木</v>
      </c>
      <c r="E13" s="11"/>
      <c r="F13" s="11"/>
      <c r="G13" s="11"/>
      <c r="H13" s="11"/>
      <c r="I13" s="11"/>
      <c r="J13" s="11"/>
      <c r="L13" s="1" t="s">
        <v>11</v>
      </c>
    </row>
    <row r="14" spans="1:17">
      <c r="A14" s="1">
        <v>12</v>
      </c>
      <c r="B14" s="2">
        <f t="shared" si="0"/>
        <v>45394</v>
      </c>
      <c r="C14" s="4">
        <f t="shared" si="1"/>
        <v>12</v>
      </c>
      <c r="D14" s="5" t="str">
        <f t="shared" si="2"/>
        <v>金</v>
      </c>
      <c r="E14" s="11"/>
      <c r="F14" s="11"/>
      <c r="G14" s="11"/>
      <c r="H14" s="11"/>
      <c r="I14" s="11"/>
      <c r="J14" s="11"/>
      <c r="L14" s="30"/>
      <c r="M14" s="31"/>
      <c r="N14" s="31"/>
      <c r="O14" s="31"/>
      <c r="P14" s="31"/>
      <c r="Q14" s="32"/>
    </row>
    <row r="15" spans="1:17">
      <c r="A15" s="1">
        <v>13</v>
      </c>
      <c r="B15" s="2">
        <f t="shared" si="0"/>
        <v>45395</v>
      </c>
      <c r="C15" s="4">
        <f t="shared" si="1"/>
        <v>13</v>
      </c>
      <c r="D15" s="5" t="str">
        <f t="shared" si="2"/>
        <v>土</v>
      </c>
      <c r="E15" s="11"/>
      <c r="F15" s="11"/>
      <c r="G15" s="11"/>
      <c r="H15" s="11"/>
      <c r="I15" s="11"/>
      <c r="J15" s="11"/>
      <c r="L15" s="33"/>
      <c r="M15" s="34"/>
      <c r="N15" s="34"/>
      <c r="O15" s="34"/>
      <c r="P15" s="34"/>
      <c r="Q15" s="35"/>
    </row>
    <row r="16" spans="1:17">
      <c r="A16" s="1">
        <v>14</v>
      </c>
      <c r="B16" s="2">
        <f t="shared" si="0"/>
        <v>45396</v>
      </c>
      <c r="C16" s="4">
        <f t="shared" si="1"/>
        <v>14</v>
      </c>
      <c r="D16" s="5" t="str">
        <f t="shared" si="2"/>
        <v>日</v>
      </c>
      <c r="E16" s="11"/>
      <c r="F16" s="11"/>
      <c r="G16" s="11"/>
      <c r="H16" s="11"/>
      <c r="I16" s="11"/>
      <c r="J16" s="11"/>
      <c r="L16" s="33"/>
      <c r="M16" s="34"/>
      <c r="N16" s="34"/>
      <c r="O16" s="34"/>
      <c r="P16" s="34"/>
      <c r="Q16" s="35"/>
    </row>
    <row r="17" spans="1:17" ht="16.5">
      <c r="A17" s="1">
        <v>15</v>
      </c>
      <c r="B17" s="2">
        <f t="shared" si="0"/>
        <v>45397</v>
      </c>
      <c r="C17" s="4">
        <f t="shared" si="1"/>
        <v>15</v>
      </c>
      <c r="D17" s="5" t="str">
        <f t="shared" si="2"/>
        <v>月</v>
      </c>
      <c r="E17" s="11" t="s">
        <v>12</v>
      </c>
      <c r="F17" s="11" t="s">
        <v>12</v>
      </c>
      <c r="G17" s="11" t="s">
        <v>12</v>
      </c>
      <c r="H17" s="11" t="s">
        <v>12</v>
      </c>
      <c r="I17" s="11" t="s">
        <v>12</v>
      </c>
      <c r="J17" s="13" t="s">
        <v>13</v>
      </c>
      <c r="L17" s="33"/>
      <c r="M17" s="34"/>
      <c r="N17" s="34"/>
      <c r="O17" s="34"/>
      <c r="P17" s="34"/>
      <c r="Q17" s="35"/>
    </row>
    <row r="18" spans="1:17" ht="16.5">
      <c r="A18" s="1">
        <v>16</v>
      </c>
      <c r="B18" s="2">
        <f t="shared" si="0"/>
        <v>45398</v>
      </c>
      <c r="C18" s="4">
        <f t="shared" si="1"/>
        <v>16</v>
      </c>
      <c r="D18" s="5" t="str">
        <f t="shared" si="2"/>
        <v>火</v>
      </c>
      <c r="E18" s="11" t="s">
        <v>14</v>
      </c>
      <c r="F18" s="11" t="s">
        <v>14</v>
      </c>
      <c r="G18" s="11" t="s">
        <v>14</v>
      </c>
      <c r="H18" s="11" t="s">
        <v>14</v>
      </c>
      <c r="I18" s="11" t="s">
        <v>14</v>
      </c>
      <c r="J18" s="13" t="s">
        <v>13</v>
      </c>
      <c r="L18" s="33"/>
      <c r="M18" s="34"/>
      <c r="N18" s="34"/>
      <c r="O18" s="34"/>
      <c r="P18" s="34"/>
      <c r="Q18" s="35"/>
    </row>
    <row r="19" spans="1:17" ht="17.25" thickBot="1">
      <c r="A19" s="1">
        <v>17</v>
      </c>
      <c r="B19" s="2">
        <f t="shared" si="0"/>
        <v>45399</v>
      </c>
      <c r="C19" s="4">
        <f t="shared" si="1"/>
        <v>17</v>
      </c>
      <c r="D19" s="5" t="str">
        <f t="shared" si="2"/>
        <v>水</v>
      </c>
      <c r="E19" s="11" t="s">
        <v>14</v>
      </c>
      <c r="F19" s="11" t="s">
        <v>14</v>
      </c>
      <c r="G19" s="11" t="s">
        <v>14</v>
      </c>
      <c r="H19" s="11" t="s">
        <v>14</v>
      </c>
      <c r="I19" s="11" t="s">
        <v>14</v>
      </c>
      <c r="J19" s="13" t="s">
        <v>13</v>
      </c>
      <c r="L19" s="36"/>
      <c r="M19" s="37"/>
      <c r="N19" s="37"/>
      <c r="O19" s="37"/>
      <c r="P19" s="37"/>
      <c r="Q19" s="38"/>
    </row>
    <row r="20" spans="1:17" ht="16.5">
      <c r="A20" s="1">
        <v>18</v>
      </c>
      <c r="B20" s="2">
        <f t="shared" si="0"/>
        <v>45400</v>
      </c>
      <c r="C20" s="4">
        <f t="shared" si="1"/>
        <v>18</v>
      </c>
      <c r="D20" s="5" t="str">
        <f t="shared" si="2"/>
        <v>木</v>
      </c>
      <c r="E20" s="11" t="s">
        <v>15</v>
      </c>
      <c r="F20" s="11" t="s">
        <v>15</v>
      </c>
      <c r="G20" s="11" t="s">
        <v>15</v>
      </c>
      <c r="H20" s="11" t="s">
        <v>15</v>
      </c>
      <c r="I20" s="11" t="s">
        <v>15</v>
      </c>
      <c r="J20" s="13" t="s">
        <v>13</v>
      </c>
    </row>
    <row r="21" spans="1:17">
      <c r="A21" s="1">
        <v>19</v>
      </c>
      <c r="B21" s="2">
        <f t="shared" si="0"/>
        <v>45401</v>
      </c>
      <c r="C21" s="4">
        <f t="shared" si="1"/>
        <v>19</v>
      </c>
      <c r="D21" s="5" t="str">
        <f t="shared" si="2"/>
        <v>金</v>
      </c>
      <c r="E21" s="11"/>
      <c r="F21" s="11"/>
      <c r="G21" s="11"/>
      <c r="H21" s="11"/>
      <c r="I21" s="11"/>
      <c r="J21" s="11"/>
    </row>
    <row r="22" spans="1:17">
      <c r="A22" s="1">
        <v>20</v>
      </c>
      <c r="B22" s="2">
        <f t="shared" si="0"/>
        <v>45402</v>
      </c>
      <c r="C22" s="4">
        <f t="shared" si="1"/>
        <v>20</v>
      </c>
      <c r="D22" s="5" t="str">
        <f t="shared" si="2"/>
        <v>土</v>
      </c>
      <c r="E22" s="11"/>
      <c r="F22" s="11"/>
      <c r="G22" s="11"/>
      <c r="H22" s="11"/>
      <c r="I22" s="11"/>
      <c r="J22" s="11"/>
    </row>
    <row r="23" spans="1:17">
      <c r="A23" s="1">
        <v>21</v>
      </c>
      <c r="B23" s="2">
        <f t="shared" si="0"/>
        <v>45403</v>
      </c>
      <c r="C23" s="4">
        <f t="shared" si="1"/>
        <v>21</v>
      </c>
      <c r="D23" s="5" t="str">
        <f t="shared" si="2"/>
        <v>日</v>
      </c>
      <c r="E23" s="11"/>
      <c r="F23" s="11"/>
      <c r="G23" s="11"/>
      <c r="H23" s="11"/>
      <c r="I23" s="11"/>
      <c r="J23" s="11"/>
    </row>
    <row r="24" spans="1:17">
      <c r="A24" s="1">
        <v>22</v>
      </c>
      <c r="B24" s="2">
        <f t="shared" si="0"/>
        <v>45404</v>
      </c>
      <c r="C24" s="4">
        <f t="shared" si="1"/>
        <v>22</v>
      </c>
      <c r="D24" s="5" t="str">
        <f t="shared" si="2"/>
        <v>月</v>
      </c>
      <c r="E24" s="11"/>
      <c r="F24" s="11"/>
      <c r="G24" s="11"/>
      <c r="H24" s="11"/>
      <c r="I24" s="11"/>
      <c r="J24" s="11"/>
    </row>
    <row r="25" spans="1:17">
      <c r="A25" s="1">
        <v>23</v>
      </c>
      <c r="B25" s="2">
        <f t="shared" si="0"/>
        <v>45405</v>
      </c>
      <c r="C25" s="4">
        <f t="shared" si="1"/>
        <v>23</v>
      </c>
      <c r="D25" s="6" t="str">
        <f t="shared" si="2"/>
        <v>火</v>
      </c>
      <c r="E25" s="11"/>
      <c r="F25" s="11"/>
      <c r="G25" s="11"/>
      <c r="H25" s="11"/>
      <c r="I25" s="11"/>
      <c r="J25" s="11"/>
    </row>
    <row r="26" spans="1:17">
      <c r="A26" s="1">
        <v>24</v>
      </c>
      <c r="B26" s="2">
        <f t="shared" si="0"/>
        <v>45406</v>
      </c>
      <c r="C26" s="4">
        <f t="shared" si="1"/>
        <v>24</v>
      </c>
      <c r="D26" s="5" t="str">
        <f t="shared" si="2"/>
        <v>水</v>
      </c>
      <c r="E26" s="11"/>
      <c r="F26" s="11"/>
      <c r="G26" s="11"/>
      <c r="H26" s="11"/>
      <c r="I26" s="11"/>
      <c r="J26" s="11"/>
    </row>
    <row r="27" spans="1:17">
      <c r="A27" s="1">
        <v>25</v>
      </c>
      <c r="B27" s="2">
        <f t="shared" si="0"/>
        <v>45407</v>
      </c>
      <c r="C27" s="4">
        <f t="shared" si="1"/>
        <v>25</v>
      </c>
      <c r="D27" s="5" t="str">
        <f t="shared" si="2"/>
        <v>木</v>
      </c>
      <c r="E27" s="11"/>
      <c r="F27" s="11"/>
      <c r="G27" s="11"/>
      <c r="H27" s="11"/>
      <c r="I27" s="11"/>
      <c r="J27" s="11"/>
    </row>
    <row r="28" spans="1:17">
      <c r="A28" s="1">
        <v>26</v>
      </c>
      <c r="B28" s="2">
        <f t="shared" si="0"/>
        <v>45408</v>
      </c>
      <c r="C28" s="4">
        <f t="shared" si="1"/>
        <v>26</v>
      </c>
      <c r="D28" s="5" t="str">
        <f t="shared" si="2"/>
        <v>金</v>
      </c>
      <c r="E28" s="11"/>
      <c r="F28" s="11"/>
      <c r="G28" s="11"/>
      <c r="H28" s="11"/>
      <c r="I28" s="11"/>
      <c r="J28" s="11"/>
    </row>
    <row r="29" spans="1:17">
      <c r="A29" s="1">
        <v>27</v>
      </c>
      <c r="B29" s="2">
        <f t="shared" si="0"/>
        <v>45409</v>
      </c>
      <c r="C29" s="4">
        <f t="shared" si="1"/>
        <v>27</v>
      </c>
      <c r="D29" s="5" t="str">
        <f t="shared" si="2"/>
        <v>土</v>
      </c>
      <c r="E29" s="11"/>
      <c r="F29" s="11"/>
      <c r="G29" s="11"/>
      <c r="H29" s="11"/>
      <c r="I29" s="11"/>
      <c r="J29" s="11"/>
    </row>
    <row r="30" spans="1:17">
      <c r="A30" s="1">
        <v>28</v>
      </c>
      <c r="B30" s="2">
        <f t="shared" si="0"/>
        <v>45410</v>
      </c>
      <c r="C30" s="4">
        <f t="shared" si="1"/>
        <v>28</v>
      </c>
      <c r="D30" s="5" t="str">
        <f t="shared" si="2"/>
        <v>日</v>
      </c>
      <c r="E30" s="11"/>
      <c r="F30" s="11"/>
      <c r="G30" s="11"/>
      <c r="H30" s="11"/>
      <c r="I30" s="11"/>
      <c r="J30" s="11"/>
    </row>
    <row r="31" spans="1:17">
      <c r="A31" s="1">
        <v>29</v>
      </c>
      <c r="B31" s="2">
        <f t="shared" si="0"/>
        <v>45411</v>
      </c>
      <c r="C31" s="4">
        <f t="shared" si="1"/>
        <v>29</v>
      </c>
      <c r="D31" s="5" t="str">
        <f t="shared" si="2"/>
        <v>月</v>
      </c>
      <c r="E31" s="11"/>
      <c r="F31" s="11"/>
      <c r="G31" s="11"/>
      <c r="H31" s="11"/>
      <c r="I31" s="11"/>
      <c r="J31" s="11"/>
    </row>
    <row r="32" spans="1:17">
      <c r="A32" s="1">
        <v>30</v>
      </c>
      <c r="B32" s="2">
        <f t="shared" si="0"/>
        <v>45412</v>
      </c>
      <c r="C32" s="4">
        <f t="shared" si="1"/>
        <v>30</v>
      </c>
      <c r="D32" s="5" t="str">
        <f t="shared" si="2"/>
        <v>火</v>
      </c>
      <c r="E32" s="11"/>
      <c r="F32" s="11"/>
      <c r="G32" s="11"/>
      <c r="H32" s="11"/>
      <c r="I32" s="11"/>
      <c r="J32" s="11"/>
    </row>
    <row r="33" spans="1:10">
      <c r="B33" s="2"/>
      <c r="C33" s="4"/>
      <c r="D33" s="5"/>
      <c r="E33" s="11"/>
      <c r="F33" s="11"/>
      <c r="G33" s="11"/>
      <c r="H33" s="11"/>
      <c r="I33" s="11"/>
      <c r="J33" s="11"/>
    </row>
    <row r="34" spans="1:10" ht="49.5" customHeight="1">
      <c r="A34" s="1">
        <v>31</v>
      </c>
      <c r="B34" s="2">
        <f t="shared" ref="B34" si="3">DATE($C$1,$D$1,A34)</f>
        <v>45413</v>
      </c>
      <c r="C34" s="39" t="s">
        <v>16</v>
      </c>
      <c r="D34" s="40"/>
      <c r="E34" s="11"/>
      <c r="F34" s="11"/>
      <c r="G34" s="11"/>
      <c r="H34" s="11"/>
      <c r="I34" s="11"/>
      <c r="J34" s="11"/>
    </row>
    <row r="35" spans="1:10" ht="49.5" customHeight="1">
      <c r="A35" s="1">
        <v>31</v>
      </c>
      <c r="B35" s="2">
        <f t="shared" si="0"/>
        <v>45413</v>
      </c>
      <c r="C35" s="39" t="s">
        <v>17</v>
      </c>
      <c r="D35" s="40"/>
      <c r="E35" s="11"/>
      <c r="F35" s="11"/>
      <c r="G35" s="11"/>
      <c r="H35" s="11"/>
      <c r="I35" s="11"/>
      <c r="J35" s="11"/>
    </row>
  </sheetData>
  <mergeCells count="4">
    <mergeCell ref="L4:Q9"/>
    <mergeCell ref="L14:Q19"/>
    <mergeCell ref="C34:D34"/>
    <mergeCell ref="C35:D35"/>
  </mergeCells>
  <phoneticPr fontId="1"/>
  <conditionalFormatting sqref="D3:D33">
    <cfRule type="expression" dxfId="3" priority="2">
      <formula>$D3="日"</formula>
    </cfRule>
  </conditionalFormatting>
  <pageMargins left="0.7" right="0.7" top="0.75" bottom="0.75" header="0.3" footer="0.3"/>
  <pageSetup paperSize="9" orientation="portrait"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734F74-39C8-4A31-82B2-49BA8A6DC2EA}">
  <dimension ref="A1:Q35"/>
  <sheetViews>
    <sheetView topLeftCell="C1" workbookViewId="0">
      <pane xSplit="2" ySplit="2" topLeftCell="E31" activePane="bottomRight" state="frozen"/>
      <selection pane="bottomRight" activeCell="L14" sqref="L14:Q19"/>
      <selection pane="bottomLeft" activeCell="C4" sqref="C4"/>
      <selection pane="topRight" activeCell="E1" sqref="E1"/>
    </sheetView>
  </sheetViews>
  <sheetFormatPr defaultColWidth="9" defaultRowHeight="15"/>
  <cols>
    <col min="1" max="1" width="3.375" style="1" hidden="1" customWidth="1"/>
    <col min="2" max="2" width="10.375" style="1" hidden="1" customWidth="1"/>
    <col min="3" max="3" width="7.25" style="3" bestFit="1" customWidth="1"/>
    <col min="4" max="4" width="5.375" style="3" bestFit="1" customWidth="1"/>
    <col min="5" max="9" width="17.375" style="1" customWidth="1"/>
    <col min="10" max="10" width="17" style="1" customWidth="1"/>
    <col min="11" max="16384" width="9" style="1"/>
  </cols>
  <sheetData>
    <row r="1" spans="1:17" ht="17.25" thickBot="1">
      <c r="C1" s="8">
        <v>2024</v>
      </c>
      <c r="D1" s="9">
        <v>5</v>
      </c>
      <c r="E1" s="12" t="s">
        <v>18</v>
      </c>
      <c r="F1" s="12" t="s">
        <v>19</v>
      </c>
      <c r="G1" s="12" t="s">
        <v>20</v>
      </c>
      <c r="H1" s="12" t="s">
        <v>21</v>
      </c>
      <c r="I1" s="12" t="s">
        <v>22</v>
      </c>
      <c r="J1" s="12" t="s">
        <v>23</v>
      </c>
    </row>
    <row r="2" spans="1:17" s="3" customFormat="1" ht="15.75" thickTop="1">
      <c r="C2" s="10" t="s">
        <v>6</v>
      </c>
      <c r="D2" s="10" t="s">
        <v>7</v>
      </c>
      <c r="E2" s="7" t="s">
        <v>8</v>
      </c>
      <c r="F2" s="7" t="s">
        <v>8</v>
      </c>
      <c r="G2" s="7" t="s">
        <v>8</v>
      </c>
      <c r="H2" s="7" t="s">
        <v>8</v>
      </c>
      <c r="I2" s="7" t="s">
        <v>8</v>
      </c>
      <c r="J2" s="7"/>
    </row>
    <row r="3" spans="1:17" ht="15.75" thickBot="1">
      <c r="A3" s="1">
        <v>1</v>
      </c>
      <c r="B3" s="2">
        <f>DATE($C$1,$D$1,A3)</f>
        <v>45413</v>
      </c>
      <c r="C3" s="4">
        <f>IF(MONTH(B3)&lt;&gt;$D$1,"",DAY(B3))</f>
        <v>1</v>
      </c>
      <c r="D3" s="5" t="str">
        <f>TEXT(B3,"AAA")</f>
        <v>水</v>
      </c>
      <c r="E3" s="11"/>
      <c r="F3" s="11"/>
      <c r="G3" s="11"/>
      <c r="H3" s="11"/>
      <c r="I3" s="11"/>
      <c r="J3" s="11"/>
      <c r="L3" s="1" t="s">
        <v>10</v>
      </c>
    </row>
    <row r="4" spans="1:17">
      <c r="A4" s="1">
        <v>2</v>
      </c>
      <c r="B4" s="2">
        <f t="shared" ref="B4:B35" si="0">DATE($C$1,$D$1,A4)</f>
        <v>45414</v>
      </c>
      <c r="C4" s="4">
        <f t="shared" ref="C4:C33" si="1">IF(MONTH(B4)&lt;&gt;$D$1,"",DAY(B4))</f>
        <v>2</v>
      </c>
      <c r="D4" s="15" t="str">
        <f t="shared" ref="D4:D33" si="2">TEXT(B4,"AAA")</f>
        <v>木</v>
      </c>
      <c r="E4" s="11"/>
      <c r="F4" s="11"/>
      <c r="G4" s="11"/>
      <c r="H4" s="11"/>
      <c r="I4" s="11"/>
      <c r="J4" s="11"/>
      <c r="L4" s="41" t="s">
        <v>24</v>
      </c>
      <c r="M4" s="31"/>
      <c r="N4" s="31"/>
      <c r="O4" s="31"/>
      <c r="P4" s="31"/>
      <c r="Q4" s="32"/>
    </row>
    <row r="5" spans="1:17">
      <c r="A5" s="1">
        <v>3</v>
      </c>
      <c r="B5" s="2">
        <f t="shared" si="0"/>
        <v>45415</v>
      </c>
      <c r="C5" s="4">
        <f>IF(MONTH(B5)&lt;&gt;$D$1,"",DAY(B5))</f>
        <v>3</v>
      </c>
      <c r="D5" s="15" t="str">
        <f t="shared" si="2"/>
        <v>金</v>
      </c>
      <c r="E5" s="11"/>
      <c r="F5" s="11"/>
      <c r="G5" s="11"/>
      <c r="H5" s="11"/>
      <c r="I5" s="11"/>
      <c r="J5" s="11"/>
      <c r="L5" s="33"/>
      <c r="M5" s="34"/>
      <c r="N5" s="34"/>
      <c r="O5" s="34"/>
      <c r="P5" s="34"/>
      <c r="Q5" s="35"/>
    </row>
    <row r="6" spans="1:17">
      <c r="A6" s="1">
        <v>4</v>
      </c>
      <c r="B6" s="2">
        <f t="shared" si="0"/>
        <v>45416</v>
      </c>
      <c r="C6" s="4">
        <f t="shared" si="1"/>
        <v>4</v>
      </c>
      <c r="D6" s="15" t="str">
        <f t="shared" si="2"/>
        <v>土</v>
      </c>
      <c r="E6" s="11"/>
      <c r="F6" s="11"/>
      <c r="G6" s="11"/>
      <c r="H6" s="11"/>
      <c r="I6" s="11"/>
      <c r="J6" s="11"/>
      <c r="L6" s="33"/>
      <c r="M6" s="34"/>
      <c r="N6" s="34"/>
      <c r="O6" s="34"/>
      <c r="P6" s="34"/>
      <c r="Q6" s="35"/>
    </row>
    <row r="7" spans="1:17">
      <c r="A7" s="1">
        <v>5</v>
      </c>
      <c r="B7" s="2">
        <f t="shared" si="0"/>
        <v>45417</v>
      </c>
      <c r="C7" s="4">
        <f t="shared" si="1"/>
        <v>5</v>
      </c>
      <c r="D7" s="5" t="str">
        <f t="shared" si="2"/>
        <v>日</v>
      </c>
      <c r="E7" s="11"/>
      <c r="F7" s="11"/>
      <c r="G7" s="11"/>
      <c r="H7" s="11"/>
      <c r="I7" s="11"/>
      <c r="J7" s="11"/>
      <c r="L7" s="33"/>
      <c r="M7" s="34"/>
      <c r="N7" s="34"/>
      <c r="O7" s="34"/>
      <c r="P7" s="34"/>
      <c r="Q7" s="35"/>
    </row>
    <row r="8" spans="1:17">
      <c r="A8" s="1">
        <v>6</v>
      </c>
      <c r="B8" s="2">
        <f t="shared" si="0"/>
        <v>45418</v>
      </c>
      <c r="C8" s="4">
        <f t="shared" si="1"/>
        <v>6</v>
      </c>
      <c r="D8" s="5" t="str">
        <f t="shared" si="2"/>
        <v>月</v>
      </c>
      <c r="E8" s="11"/>
      <c r="F8" s="11"/>
      <c r="G8" s="11"/>
      <c r="H8" s="11"/>
      <c r="I8" s="11"/>
      <c r="J8" s="11"/>
      <c r="L8" s="33"/>
      <c r="M8" s="34"/>
      <c r="N8" s="34"/>
      <c r="O8" s="34"/>
      <c r="P8" s="34"/>
      <c r="Q8" s="35"/>
    </row>
    <row r="9" spans="1:17" ht="15.75" thickBot="1">
      <c r="A9" s="1">
        <v>7</v>
      </c>
      <c r="B9" s="2">
        <f t="shared" si="0"/>
        <v>45419</v>
      </c>
      <c r="C9" s="4">
        <f t="shared" si="1"/>
        <v>7</v>
      </c>
      <c r="D9" s="5" t="str">
        <f t="shared" si="2"/>
        <v>火</v>
      </c>
      <c r="E9" s="11"/>
      <c r="F9" s="11"/>
      <c r="G9" s="11"/>
      <c r="H9" s="11"/>
      <c r="I9" s="11"/>
      <c r="J9" s="11"/>
      <c r="L9" s="36"/>
      <c r="M9" s="37"/>
      <c r="N9" s="37"/>
      <c r="O9" s="37"/>
      <c r="P9" s="37"/>
      <c r="Q9" s="38"/>
    </row>
    <row r="10" spans="1:17">
      <c r="A10" s="1">
        <v>8</v>
      </c>
      <c r="B10" s="2">
        <f t="shared" si="0"/>
        <v>45420</v>
      </c>
      <c r="C10" s="4">
        <f t="shared" si="1"/>
        <v>8</v>
      </c>
      <c r="D10" s="5" t="str">
        <f t="shared" si="2"/>
        <v>水</v>
      </c>
      <c r="E10" s="11" t="s">
        <v>25</v>
      </c>
      <c r="F10" s="11" t="s">
        <v>26</v>
      </c>
      <c r="G10" s="11" t="s">
        <v>27</v>
      </c>
      <c r="H10" s="11" t="s">
        <v>28</v>
      </c>
      <c r="I10" s="11" t="s">
        <v>29</v>
      </c>
      <c r="J10" s="11" t="s">
        <v>30</v>
      </c>
    </row>
    <row r="11" spans="1:17">
      <c r="A11" s="1">
        <v>9</v>
      </c>
      <c r="B11" s="2">
        <f t="shared" si="0"/>
        <v>45421</v>
      </c>
      <c r="C11" s="4">
        <f t="shared" si="1"/>
        <v>9</v>
      </c>
      <c r="D11" s="5" t="str">
        <f t="shared" si="2"/>
        <v>木</v>
      </c>
      <c r="E11" s="11"/>
      <c r="G11" s="11"/>
      <c r="H11" s="11"/>
      <c r="J11" s="11"/>
    </row>
    <row r="12" spans="1:17">
      <c r="A12" s="1">
        <v>10</v>
      </c>
      <c r="B12" s="2">
        <f t="shared" si="0"/>
        <v>45422</v>
      </c>
      <c r="C12" s="4">
        <f t="shared" si="1"/>
        <v>10</v>
      </c>
      <c r="D12" s="5" t="str">
        <f t="shared" si="2"/>
        <v>金</v>
      </c>
      <c r="E12" s="11"/>
      <c r="F12" s="11"/>
      <c r="G12" s="11"/>
      <c r="H12" s="11"/>
      <c r="I12" s="11"/>
      <c r="J12" s="11"/>
    </row>
    <row r="13" spans="1:17" ht="15.75" thickBot="1">
      <c r="A13" s="1">
        <v>11</v>
      </c>
      <c r="B13" s="2">
        <f t="shared" si="0"/>
        <v>45423</v>
      </c>
      <c r="C13" s="4">
        <f t="shared" si="1"/>
        <v>11</v>
      </c>
      <c r="D13" s="15" t="str">
        <f t="shared" si="2"/>
        <v>土</v>
      </c>
      <c r="E13" s="11"/>
      <c r="F13" s="11"/>
      <c r="G13" s="11"/>
      <c r="H13" s="11"/>
      <c r="I13" s="11"/>
      <c r="J13" s="11"/>
      <c r="L13" s="1" t="s">
        <v>11</v>
      </c>
    </row>
    <row r="14" spans="1:17">
      <c r="A14" s="1">
        <v>12</v>
      </c>
      <c r="B14" s="2">
        <f t="shared" si="0"/>
        <v>45424</v>
      </c>
      <c r="C14" s="4">
        <f t="shared" si="1"/>
        <v>12</v>
      </c>
      <c r="D14" s="5" t="str">
        <f t="shared" si="2"/>
        <v>日</v>
      </c>
      <c r="E14" s="11"/>
      <c r="F14" s="11"/>
      <c r="G14" s="11"/>
      <c r="H14" s="11"/>
      <c r="I14" s="11"/>
      <c r="J14" s="11"/>
      <c r="L14" s="41" t="s">
        <v>31</v>
      </c>
      <c r="M14" s="31"/>
      <c r="N14" s="31"/>
      <c r="O14" s="31"/>
      <c r="P14" s="31"/>
      <c r="Q14" s="32"/>
    </row>
    <row r="15" spans="1:17">
      <c r="A15" s="1">
        <v>13</v>
      </c>
      <c r="B15" s="2">
        <f t="shared" si="0"/>
        <v>45425</v>
      </c>
      <c r="C15" s="4">
        <f t="shared" si="1"/>
        <v>13</v>
      </c>
      <c r="D15" s="5" t="str">
        <f t="shared" si="2"/>
        <v>月</v>
      </c>
      <c r="E15" s="11"/>
      <c r="F15" s="11"/>
      <c r="G15" s="11"/>
      <c r="H15" s="11"/>
      <c r="I15" s="11"/>
      <c r="J15" s="11"/>
      <c r="L15" s="33"/>
      <c r="M15" s="34"/>
      <c r="N15" s="34"/>
      <c r="O15" s="34"/>
      <c r="P15" s="34"/>
      <c r="Q15" s="35"/>
    </row>
    <row r="16" spans="1:17">
      <c r="A16" s="1">
        <v>14</v>
      </c>
      <c r="B16" s="2">
        <f t="shared" si="0"/>
        <v>45426</v>
      </c>
      <c r="C16" s="4">
        <f t="shared" si="1"/>
        <v>14</v>
      </c>
      <c r="D16" s="5" t="str">
        <f t="shared" si="2"/>
        <v>火</v>
      </c>
      <c r="E16" s="11"/>
      <c r="F16" s="11"/>
      <c r="G16" s="11"/>
      <c r="H16" s="11"/>
      <c r="I16" s="11"/>
      <c r="J16" s="11"/>
      <c r="L16" s="33"/>
      <c r="M16" s="34"/>
      <c r="N16" s="34"/>
      <c r="O16" s="34"/>
      <c r="P16" s="34"/>
      <c r="Q16" s="35"/>
    </row>
    <row r="17" spans="1:17">
      <c r="A17" s="1">
        <v>15</v>
      </c>
      <c r="B17" s="2">
        <f t="shared" si="0"/>
        <v>45427</v>
      </c>
      <c r="C17" s="4">
        <f t="shared" si="1"/>
        <v>15</v>
      </c>
      <c r="D17" s="5" t="str">
        <f t="shared" si="2"/>
        <v>水</v>
      </c>
      <c r="E17" s="11" t="s">
        <v>25</v>
      </c>
      <c r="F17" s="11" t="s">
        <v>32</v>
      </c>
      <c r="G17" s="11" t="s">
        <v>33</v>
      </c>
      <c r="H17" s="11" t="s">
        <v>34</v>
      </c>
      <c r="I17" s="11" t="s">
        <v>35</v>
      </c>
      <c r="J17" s="11" t="s">
        <v>30</v>
      </c>
      <c r="L17" s="33"/>
      <c r="M17" s="34"/>
      <c r="N17" s="34"/>
      <c r="O17" s="34"/>
      <c r="P17" s="34"/>
      <c r="Q17" s="35"/>
    </row>
    <row r="18" spans="1:17">
      <c r="A18" s="1">
        <v>16</v>
      </c>
      <c r="B18" s="2">
        <f t="shared" si="0"/>
        <v>45428</v>
      </c>
      <c r="C18" s="4">
        <f t="shared" si="1"/>
        <v>16</v>
      </c>
      <c r="D18" s="5" t="str">
        <f t="shared" si="2"/>
        <v>木</v>
      </c>
      <c r="E18" s="11" t="s">
        <v>25</v>
      </c>
      <c r="F18" s="11" t="s">
        <v>36</v>
      </c>
      <c r="G18" s="11" t="s">
        <v>33</v>
      </c>
      <c r="H18" s="11" t="s">
        <v>34</v>
      </c>
      <c r="I18" s="11" t="s">
        <v>35</v>
      </c>
      <c r="J18" s="11" t="s">
        <v>30</v>
      </c>
      <c r="L18" s="33"/>
      <c r="M18" s="34"/>
      <c r="N18" s="34"/>
      <c r="O18" s="34"/>
      <c r="P18" s="34"/>
      <c r="Q18" s="35"/>
    </row>
    <row r="19" spans="1:17" ht="15.75" thickBot="1">
      <c r="A19" s="1">
        <v>17</v>
      </c>
      <c r="B19" s="2">
        <f t="shared" si="0"/>
        <v>45429</v>
      </c>
      <c r="C19" s="4">
        <f t="shared" si="1"/>
        <v>17</v>
      </c>
      <c r="D19" s="5" t="str">
        <f t="shared" si="2"/>
        <v>金</v>
      </c>
      <c r="E19" s="11" t="s">
        <v>25</v>
      </c>
      <c r="F19" s="11" t="s">
        <v>37</v>
      </c>
      <c r="G19" s="11" t="s">
        <v>33</v>
      </c>
      <c r="H19" s="11" t="s">
        <v>34</v>
      </c>
      <c r="I19" s="11" t="s">
        <v>35</v>
      </c>
      <c r="J19" s="11" t="s">
        <v>30</v>
      </c>
      <c r="L19" s="36"/>
      <c r="M19" s="37"/>
      <c r="N19" s="37"/>
      <c r="O19" s="37"/>
      <c r="P19" s="37"/>
      <c r="Q19" s="38"/>
    </row>
    <row r="20" spans="1:17">
      <c r="A20" s="1">
        <v>18</v>
      </c>
      <c r="B20" s="2">
        <f t="shared" si="0"/>
        <v>45430</v>
      </c>
      <c r="C20" s="4">
        <f t="shared" si="1"/>
        <v>18</v>
      </c>
      <c r="D20" s="15" t="str">
        <f t="shared" si="2"/>
        <v>土</v>
      </c>
      <c r="E20" s="11"/>
      <c r="F20" s="11"/>
      <c r="G20" s="11"/>
      <c r="H20" s="11"/>
      <c r="I20" s="11"/>
      <c r="J20" s="11"/>
    </row>
    <row r="21" spans="1:17">
      <c r="A21" s="1">
        <v>19</v>
      </c>
      <c r="B21" s="2">
        <f t="shared" si="0"/>
        <v>45431</v>
      </c>
      <c r="C21" s="4">
        <f t="shared" si="1"/>
        <v>19</v>
      </c>
      <c r="D21" s="5" t="str">
        <f t="shared" si="2"/>
        <v>日</v>
      </c>
      <c r="E21" s="11"/>
      <c r="F21" s="11"/>
      <c r="G21" s="11"/>
      <c r="H21" s="11"/>
      <c r="I21" s="11"/>
      <c r="J21" s="11"/>
    </row>
    <row r="22" spans="1:17">
      <c r="A22" s="1">
        <v>20</v>
      </c>
      <c r="B22" s="2">
        <f t="shared" si="0"/>
        <v>45432</v>
      </c>
      <c r="C22" s="4">
        <f t="shared" si="1"/>
        <v>20</v>
      </c>
      <c r="D22" s="5" t="str">
        <f t="shared" si="2"/>
        <v>月</v>
      </c>
      <c r="E22" s="11"/>
      <c r="F22" s="11"/>
      <c r="G22" s="11"/>
      <c r="H22" s="11"/>
      <c r="I22" s="11"/>
      <c r="J22" s="11"/>
    </row>
    <row r="23" spans="1:17">
      <c r="A23" s="1">
        <v>21</v>
      </c>
      <c r="B23" s="2">
        <f t="shared" si="0"/>
        <v>45433</v>
      </c>
      <c r="C23" s="4">
        <f t="shared" si="1"/>
        <v>21</v>
      </c>
      <c r="D23" s="5" t="str">
        <f t="shared" si="2"/>
        <v>火</v>
      </c>
      <c r="E23" s="11"/>
      <c r="F23" s="11"/>
      <c r="G23" s="11"/>
      <c r="H23" s="11"/>
      <c r="I23" s="11"/>
      <c r="J23" s="11"/>
    </row>
    <row r="24" spans="1:17">
      <c r="A24" s="1">
        <v>22</v>
      </c>
      <c r="B24" s="2">
        <f t="shared" si="0"/>
        <v>45434</v>
      </c>
      <c r="C24" s="4">
        <f t="shared" si="1"/>
        <v>22</v>
      </c>
      <c r="D24" s="5" t="str">
        <f t="shared" si="2"/>
        <v>水</v>
      </c>
      <c r="E24" s="11" t="s">
        <v>38</v>
      </c>
      <c r="F24" s="11" t="s">
        <v>39</v>
      </c>
      <c r="G24" s="11" t="s">
        <v>40</v>
      </c>
      <c r="H24" s="11" t="s">
        <v>34</v>
      </c>
      <c r="I24" s="11" t="s">
        <v>28</v>
      </c>
      <c r="J24" s="11" t="s">
        <v>30</v>
      </c>
    </row>
    <row r="25" spans="1:17">
      <c r="A25" s="1">
        <v>23</v>
      </c>
      <c r="B25" s="2">
        <f t="shared" si="0"/>
        <v>45435</v>
      </c>
      <c r="C25" s="4">
        <f t="shared" si="1"/>
        <v>23</v>
      </c>
      <c r="D25" s="6" t="str">
        <f t="shared" si="2"/>
        <v>木</v>
      </c>
      <c r="E25" s="11" t="s">
        <v>41</v>
      </c>
      <c r="F25" s="11" t="s">
        <v>42</v>
      </c>
      <c r="G25" s="11" t="s">
        <v>43</v>
      </c>
      <c r="H25" s="11" t="s">
        <v>28</v>
      </c>
      <c r="I25" s="11" t="s">
        <v>35</v>
      </c>
      <c r="J25" s="11" t="s">
        <v>30</v>
      </c>
    </row>
    <row r="26" spans="1:17">
      <c r="A26" s="1">
        <v>24</v>
      </c>
      <c r="B26" s="2">
        <f t="shared" si="0"/>
        <v>45436</v>
      </c>
      <c r="C26" s="4">
        <f t="shared" si="1"/>
        <v>24</v>
      </c>
      <c r="D26" s="5" t="str">
        <f t="shared" si="2"/>
        <v>金</v>
      </c>
      <c r="E26" s="11" t="s">
        <v>41</v>
      </c>
      <c r="F26" s="11" t="s">
        <v>42</v>
      </c>
      <c r="G26" s="11" t="s">
        <v>44</v>
      </c>
      <c r="H26" s="11" t="s">
        <v>45</v>
      </c>
      <c r="I26" s="11" t="s">
        <v>46</v>
      </c>
      <c r="J26" s="11" t="s">
        <v>30</v>
      </c>
    </row>
    <row r="27" spans="1:17">
      <c r="A27" s="1">
        <v>25</v>
      </c>
      <c r="B27" s="2">
        <f t="shared" si="0"/>
        <v>45437</v>
      </c>
      <c r="C27" s="4">
        <f t="shared" si="1"/>
        <v>25</v>
      </c>
      <c r="D27" s="15" t="str">
        <f t="shared" si="2"/>
        <v>土</v>
      </c>
      <c r="E27" s="11"/>
      <c r="F27" s="11"/>
      <c r="G27" s="11"/>
      <c r="H27" s="11"/>
      <c r="I27" s="11"/>
      <c r="J27" s="11"/>
    </row>
    <row r="28" spans="1:17">
      <c r="A28" s="1">
        <v>26</v>
      </c>
      <c r="B28" s="2">
        <f t="shared" si="0"/>
        <v>45438</v>
      </c>
      <c r="C28" s="4">
        <f t="shared" si="1"/>
        <v>26</v>
      </c>
      <c r="D28" s="5" t="str">
        <f t="shared" si="2"/>
        <v>日</v>
      </c>
      <c r="E28" s="11"/>
      <c r="F28" s="11"/>
      <c r="G28" s="11"/>
      <c r="H28" s="11"/>
      <c r="I28" s="11"/>
      <c r="J28" s="11"/>
    </row>
    <row r="29" spans="1:17">
      <c r="A29" s="1">
        <v>27</v>
      </c>
      <c r="B29" s="2">
        <f t="shared" si="0"/>
        <v>45439</v>
      </c>
      <c r="C29" s="4">
        <f t="shared" si="1"/>
        <v>27</v>
      </c>
      <c r="D29" s="5" t="str">
        <f t="shared" si="2"/>
        <v>月</v>
      </c>
      <c r="E29" s="11"/>
      <c r="F29" s="11"/>
      <c r="G29" s="11"/>
      <c r="H29" s="11"/>
      <c r="I29" s="11"/>
      <c r="J29" s="11"/>
    </row>
    <row r="30" spans="1:17">
      <c r="A30" s="1">
        <v>28</v>
      </c>
      <c r="B30" s="2">
        <f t="shared" si="0"/>
        <v>45440</v>
      </c>
      <c r="C30" s="4">
        <f t="shared" si="1"/>
        <v>28</v>
      </c>
      <c r="D30" s="5" t="str">
        <f t="shared" si="2"/>
        <v>火</v>
      </c>
      <c r="E30" s="11"/>
      <c r="F30" s="11"/>
      <c r="G30" s="11"/>
      <c r="H30" s="11"/>
      <c r="I30" s="11"/>
      <c r="J30" s="11"/>
    </row>
    <row r="31" spans="1:17">
      <c r="A31" s="1">
        <v>29</v>
      </c>
      <c r="B31" s="2">
        <f t="shared" si="0"/>
        <v>45441</v>
      </c>
      <c r="C31" s="4">
        <f t="shared" si="1"/>
        <v>29</v>
      </c>
      <c r="D31" s="5" t="str">
        <f t="shared" si="2"/>
        <v>水</v>
      </c>
      <c r="E31" s="11" t="s">
        <v>41</v>
      </c>
      <c r="F31" s="11" t="s">
        <v>42</v>
      </c>
      <c r="G31" s="11" t="s">
        <v>47</v>
      </c>
      <c r="H31" s="11" t="s">
        <v>45</v>
      </c>
      <c r="I31" s="11" t="s">
        <v>35</v>
      </c>
      <c r="J31" s="11" t="s">
        <v>30</v>
      </c>
    </row>
    <row r="32" spans="1:17">
      <c r="A32" s="1">
        <v>30</v>
      </c>
      <c r="B32" s="2">
        <f t="shared" si="0"/>
        <v>45442</v>
      </c>
      <c r="C32" s="4">
        <f t="shared" si="1"/>
        <v>30</v>
      </c>
      <c r="D32" s="5" t="str">
        <f t="shared" si="2"/>
        <v>木</v>
      </c>
      <c r="E32" s="11" t="s">
        <v>41</v>
      </c>
      <c r="F32" s="11" t="s">
        <v>42</v>
      </c>
      <c r="G32" s="11" t="s">
        <v>47</v>
      </c>
      <c r="H32" s="11" t="s">
        <v>48</v>
      </c>
      <c r="I32" s="11" t="s">
        <v>28</v>
      </c>
      <c r="J32" s="11" t="s">
        <v>30</v>
      </c>
    </row>
    <row r="33" spans="1:10">
      <c r="A33" s="1">
        <v>31</v>
      </c>
      <c r="B33" s="2">
        <f t="shared" si="0"/>
        <v>45443</v>
      </c>
      <c r="C33" s="4">
        <f t="shared" si="1"/>
        <v>31</v>
      </c>
      <c r="D33" s="5" t="str">
        <f t="shared" si="2"/>
        <v>金</v>
      </c>
      <c r="E33" s="11"/>
      <c r="F33" s="11"/>
      <c r="G33" s="11" t="s">
        <v>47</v>
      </c>
      <c r="H33" s="11" t="s">
        <v>49</v>
      </c>
      <c r="I33" s="11"/>
      <c r="J33" s="11"/>
    </row>
    <row r="34" spans="1:10" ht="49.5" customHeight="1">
      <c r="A34" s="1">
        <v>31</v>
      </c>
      <c r="B34" s="2">
        <f t="shared" si="0"/>
        <v>45443</v>
      </c>
      <c r="C34" s="39" t="s">
        <v>16</v>
      </c>
      <c r="D34" s="40"/>
      <c r="E34" s="18" t="s">
        <v>50</v>
      </c>
      <c r="F34" s="17" t="s">
        <v>51</v>
      </c>
      <c r="G34" s="16" t="s">
        <v>52</v>
      </c>
      <c r="H34" s="17" t="s">
        <v>53</v>
      </c>
      <c r="I34" s="17" t="s">
        <v>54</v>
      </c>
      <c r="J34" s="11"/>
    </row>
    <row r="35" spans="1:10" ht="49.5" customHeight="1">
      <c r="A35" s="1">
        <v>31</v>
      </c>
      <c r="B35" s="2">
        <f t="shared" si="0"/>
        <v>45443</v>
      </c>
      <c r="C35" s="39" t="s">
        <v>17</v>
      </c>
      <c r="D35" s="40"/>
      <c r="E35" s="11" t="s">
        <v>55</v>
      </c>
      <c r="F35" s="11" t="s">
        <v>56</v>
      </c>
      <c r="G35" s="17" t="s">
        <v>57</v>
      </c>
      <c r="H35" s="17" t="s">
        <v>58</v>
      </c>
      <c r="I35" s="17" t="s">
        <v>59</v>
      </c>
      <c r="J35" s="11"/>
    </row>
  </sheetData>
  <mergeCells count="4">
    <mergeCell ref="L4:Q9"/>
    <mergeCell ref="L14:Q19"/>
    <mergeCell ref="C34:D34"/>
    <mergeCell ref="C35:D35"/>
  </mergeCells>
  <phoneticPr fontId="1"/>
  <conditionalFormatting sqref="D3:D33">
    <cfRule type="expression" dxfId="2" priority="1">
      <formula>$D3="日"</formula>
    </cfRule>
  </conditionalFormatting>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0A7A00-3A08-4AB6-9A4E-E8C1EDD63F9A}">
  <dimension ref="A1:Q37"/>
  <sheetViews>
    <sheetView topLeftCell="C1" workbookViewId="0">
      <pane xSplit="2" ySplit="2" topLeftCell="E3" activePane="bottomRight" state="frozen"/>
      <selection pane="bottomRight" activeCell="Q48" sqref="Q48"/>
      <selection pane="bottomLeft" activeCell="C4" sqref="C4"/>
      <selection pane="topRight" activeCell="E1" sqref="E1"/>
    </sheetView>
  </sheetViews>
  <sheetFormatPr defaultColWidth="9" defaultRowHeight="15"/>
  <cols>
    <col min="1" max="1" width="3.375" style="1" hidden="1" customWidth="1"/>
    <col min="2" max="2" width="10.375" style="1" hidden="1" customWidth="1"/>
    <col min="3" max="3" width="7.25" style="3" bestFit="1" customWidth="1"/>
    <col min="4" max="4" width="5.375" style="3" bestFit="1" customWidth="1"/>
    <col min="5" max="9" width="17.375" style="1" customWidth="1"/>
    <col min="10" max="10" width="17" style="1" customWidth="1"/>
    <col min="11" max="16384" width="9" style="1"/>
  </cols>
  <sheetData>
    <row r="1" spans="1:17" ht="16.5">
      <c r="C1" s="8">
        <v>2024</v>
      </c>
      <c r="D1" s="9">
        <v>6</v>
      </c>
      <c r="E1" s="12" t="s">
        <v>18</v>
      </c>
      <c r="F1" s="12" t="s">
        <v>19</v>
      </c>
      <c r="G1" s="12" t="s">
        <v>20</v>
      </c>
      <c r="H1" s="12" t="s">
        <v>60</v>
      </c>
      <c r="I1" s="12" t="s">
        <v>22</v>
      </c>
      <c r="J1" s="12" t="s">
        <v>23</v>
      </c>
    </row>
    <row r="2" spans="1:17" s="3" customFormat="1" ht="15.75" thickTop="1">
      <c r="C2" s="10" t="s">
        <v>6</v>
      </c>
      <c r="D2" s="10" t="s">
        <v>7</v>
      </c>
      <c r="E2" s="7" t="s">
        <v>8</v>
      </c>
      <c r="F2" s="7" t="s">
        <v>8</v>
      </c>
      <c r="G2" s="7" t="s">
        <v>8</v>
      </c>
      <c r="H2" s="7" t="s">
        <v>8</v>
      </c>
      <c r="I2" s="7" t="s">
        <v>8</v>
      </c>
      <c r="J2" s="7"/>
    </row>
    <row r="3" spans="1:17" ht="15.75" thickBot="1">
      <c r="A3" s="1">
        <v>1</v>
      </c>
      <c r="B3" s="2">
        <f>DATE($C$1,$D$1,A3)</f>
        <v>45444</v>
      </c>
      <c r="C3" s="4">
        <f>IF(MONTH(B3)&lt;&gt;$D$1,"",DAY(B3))</f>
        <v>1</v>
      </c>
      <c r="D3" s="5" t="str">
        <f>TEXT(B3,"AAA")</f>
        <v>土</v>
      </c>
      <c r="E3" s="11"/>
      <c r="F3" s="11"/>
      <c r="G3" s="11"/>
      <c r="H3" s="11"/>
      <c r="I3" s="11"/>
      <c r="J3" s="11"/>
      <c r="L3" s="1" t="s">
        <v>10</v>
      </c>
    </row>
    <row r="4" spans="1:17">
      <c r="A4" s="1">
        <v>2</v>
      </c>
      <c r="B4" s="2">
        <f t="shared" ref="B4:B35" si="0">DATE($C$1,$D$1,A4)</f>
        <v>45445</v>
      </c>
      <c r="C4" s="4">
        <f t="shared" ref="C4:C33" si="1">IF(MONTH(B4)&lt;&gt;$D$1,"",DAY(B4))</f>
        <v>2</v>
      </c>
      <c r="D4" s="5" t="str">
        <f t="shared" ref="D4:D32" si="2">TEXT(B4,"AAA")</f>
        <v>日</v>
      </c>
      <c r="E4" s="11"/>
      <c r="F4" s="11"/>
      <c r="G4" s="11"/>
      <c r="H4" s="11"/>
      <c r="I4" s="11"/>
      <c r="J4" s="11"/>
      <c r="L4" s="41" t="s">
        <v>61</v>
      </c>
      <c r="M4" s="31"/>
      <c r="N4" s="31"/>
      <c r="O4" s="31"/>
      <c r="P4" s="31"/>
      <c r="Q4" s="32"/>
    </row>
    <row r="5" spans="1:17">
      <c r="A5" s="1">
        <v>3</v>
      </c>
      <c r="B5" s="2">
        <f t="shared" si="0"/>
        <v>45446</v>
      </c>
      <c r="C5" s="4">
        <f>IF(MONTH(B5)&lt;&gt;$D$1,"",DAY(B5))</f>
        <v>3</v>
      </c>
      <c r="D5" s="5" t="str">
        <f t="shared" si="2"/>
        <v>月</v>
      </c>
      <c r="E5" s="11"/>
      <c r="F5" s="11"/>
      <c r="G5" s="11"/>
      <c r="H5" s="11"/>
      <c r="I5" s="11"/>
      <c r="J5" s="11"/>
      <c r="L5" s="33"/>
      <c r="M5" s="34"/>
      <c r="N5" s="34"/>
      <c r="O5" s="34"/>
      <c r="P5" s="34"/>
      <c r="Q5" s="35"/>
    </row>
    <row r="6" spans="1:17">
      <c r="A6" s="1">
        <v>4</v>
      </c>
      <c r="B6" s="2">
        <f t="shared" si="0"/>
        <v>45447</v>
      </c>
      <c r="C6" s="4">
        <f t="shared" si="1"/>
        <v>4</v>
      </c>
      <c r="D6" s="5" t="str">
        <f t="shared" si="2"/>
        <v>火</v>
      </c>
      <c r="E6" s="11"/>
      <c r="F6" s="11"/>
      <c r="G6" s="11"/>
      <c r="H6" s="11"/>
      <c r="I6" s="11"/>
      <c r="J6" s="11"/>
      <c r="L6" s="33"/>
      <c r="M6" s="34"/>
      <c r="N6" s="34"/>
      <c r="O6" s="34"/>
      <c r="P6" s="34"/>
      <c r="Q6" s="35"/>
    </row>
    <row r="7" spans="1:17">
      <c r="A7" s="1">
        <v>5</v>
      </c>
      <c r="B7" s="2">
        <f t="shared" si="0"/>
        <v>45448</v>
      </c>
      <c r="C7" s="4">
        <f t="shared" si="1"/>
        <v>5</v>
      </c>
      <c r="D7" s="5" t="str">
        <f t="shared" si="2"/>
        <v>水</v>
      </c>
      <c r="E7" s="11" t="s">
        <v>62</v>
      </c>
      <c r="F7" s="11" t="s">
        <v>63</v>
      </c>
      <c r="G7" s="11" t="s">
        <v>47</v>
      </c>
      <c r="H7" s="11" t="s">
        <v>64</v>
      </c>
      <c r="I7" s="11" t="s">
        <v>65</v>
      </c>
      <c r="J7" s="11" t="s">
        <v>30</v>
      </c>
      <c r="L7" s="33"/>
      <c r="M7" s="34"/>
      <c r="N7" s="34"/>
      <c r="O7" s="34"/>
      <c r="P7" s="34"/>
      <c r="Q7" s="35"/>
    </row>
    <row r="8" spans="1:17">
      <c r="A8" s="1">
        <v>6</v>
      </c>
      <c r="B8" s="2">
        <f t="shared" si="0"/>
        <v>45449</v>
      </c>
      <c r="C8" s="4">
        <f t="shared" si="1"/>
        <v>6</v>
      </c>
      <c r="D8" s="5" t="str">
        <f t="shared" si="2"/>
        <v>木</v>
      </c>
      <c r="E8" s="11" t="s">
        <v>66</v>
      </c>
      <c r="F8" s="11" t="s">
        <v>63</v>
      </c>
      <c r="G8" s="11" t="s">
        <v>47</v>
      </c>
      <c r="H8" s="11" t="s">
        <v>28</v>
      </c>
      <c r="I8" s="11" t="s">
        <v>67</v>
      </c>
      <c r="J8" s="11" t="s">
        <v>30</v>
      </c>
      <c r="L8" s="33"/>
      <c r="M8" s="34"/>
      <c r="N8" s="34"/>
      <c r="O8" s="34"/>
      <c r="P8" s="34"/>
      <c r="Q8" s="35"/>
    </row>
    <row r="9" spans="1:17" ht="15.75" thickBot="1">
      <c r="A9" s="1">
        <v>7</v>
      </c>
      <c r="B9" s="2">
        <f t="shared" si="0"/>
        <v>45450</v>
      </c>
      <c r="C9" s="4">
        <f t="shared" si="1"/>
        <v>7</v>
      </c>
      <c r="D9" s="5" t="str">
        <f t="shared" si="2"/>
        <v>金</v>
      </c>
      <c r="E9" s="11" t="s">
        <v>66</v>
      </c>
      <c r="F9" s="11" t="s">
        <v>63</v>
      </c>
      <c r="G9" s="11" t="s">
        <v>44</v>
      </c>
      <c r="H9" s="11" t="s">
        <v>68</v>
      </c>
      <c r="I9" s="11" t="s">
        <v>65</v>
      </c>
      <c r="J9" s="11" t="s">
        <v>30</v>
      </c>
      <c r="L9" s="36"/>
      <c r="M9" s="37"/>
      <c r="N9" s="37"/>
      <c r="O9" s="37"/>
      <c r="P9" s="37"/>
      <c r="Q9" s="38"/>
    </row>
    <row r="10" spans="1:17">
      <c r="A10" s="1">
        <v>8</v>
      </c>
      <c r="B10" s="2">
        <f t="shared" si="0"/>
        <v>45451</v>
      </c>
      <c r="C10" s="4">
        <f t="shared" si="1"/>
        <v>8</v>
      </c>
      <c r="D10" s="5" t="str">
        <f t="shared" si="2"/>
        <v>土</v>
      </c>
      <c r="E10" s="11"/>
      <c r="F10" s="11"/>
      <c r="G10" s="11"/>
      <c r="H10" s="11"/>
      <c r="I10" s="11"/>
      <c r="J10" s="11"/>
    </row>
    <row r="11" spans="1:17">
      <c r="A11" s="1">
        <v>9</v>
      </c>
      <c r="B11" s="2">
        <f t="shared" si="0"/>
        <v>45452</v>
      </c>
      <c r="C11" s="4">
        <f t="shared" si="1"/>
        <v>9</v>
      </c>
      <c r="D11" s="5" t="str">
        <f t="shared" si="2"/>
        <v>日</v>
      </c>
      <c r="E11" s="11"/>
      <c r="F11" s="11"/>
      <c r="G11" s="11"/>
      <c r="H11" s="11"/>
      <c r="I11" s="11"/>
      <c r="J11" s="11"/>
    </row>
    <row r="12" spans="1:17">
      <c r="A12" s="1">
        <v>10</v>
      </c>
      <c r="B12" s="2">
        <f t="shared" si="0"/>
        <v>45453</v>
      </c>
      <c r="C12" s="4">
        <f t="shared" si="1"/>
        <v>10</v>
      </c>
      <c r="D12" s="5" t="str">
        <f t="shared" si="2"/>
        <v>月</v>
      </c>
      <c r="E12" s="11"/>
      <c r="F12" s="11"/>
      <c r="G12" s="11"/>
      <c r="H12" s="11"/>
      <c r="I12" s="11"/>
      <c r="J12" s="11"/>
    </row>
    <row r="13" spans="1:17" ht="15.75" thickBot="1">
      <c r="A13" s="1">
        <v>11</v>
      </c>
      <c r="B13" s="2">
        <f t="shared" si="0"/>
        <v>45454</v>
      </c>
      <c r="C13" s="4">
        <f t="shared" si="1"/>
        <v>11</v>
      </c>
      <c r="D13" s="5" t="str">
        <f t="shared" si="2"/>
        <v>火</v>
      </c>
      <c r="E13" s="11"/>
      <c r="F13" s="11"/>
      <c r="G13" s="11"/>
      <c r="H13" s="11"/>
      <c r="I13" s="11"/>
      <c r="J13" s="11"/>
      <c r="L13" s="1" t="s">
        <v>11</v>
      </c>
    </row>
    <row r="14" spans="1:17">
      <c r="A14" s="1">
        <v>12</v>
      </c>
      <c r="B14" s="2">
        <f t="shared" si="0"/>
        <v>45455</v>
      </c>
      <c r="C14" s="4">
        <f t="shared" si="1"/>
        <v>12</v>
      </c>
      <c r="D14" s="5" t="str">
        <f t="shared" si="2"/>
        <v>水</v>
      </c>
      <c r="E14" s="11" t="s">
        <v>69</v>
      </c>
      <c r="F14" s="11" t="s">
        <v>63</v>
      </c>
      <c r="G14" s="11" t="s">
        <v>47</v>
      </c>
      <c r="H14" s="11" t="s">
        <v>28</v>
      </c>
      <c r="I14" s="11" t="s">
        <v>35</v>
      </c>
      <c r="J14" s="11" t="s">
        <v>30</v>
      </c>
      <c r="L14" s="41" t="s">
        <v>70</v>
      </c>
      <c r="M14" s="31"/>
      <c r="N14" s="31"/>
      <c r="O14" s="31"/>
      <c r="P14" s="31"/>
      <c r="Q14" s="32"/>
    </row>
    <row r="15" spans="1:17">
      <c r="A15" s="1">
        <v>13</v>
      </c>
      <c r="B15" s="2">
        <f t="shared" si="0"/>
        <v>45456</v>
      </c>
      <c r="C15" s="4">
        <f t="shared" si="1"/>
        <v>13</v>
      </c>
      <c r="D15" s="5" t="str">
        <f t="shared" si="2"/>
        <v>木</v>
      </c>
      <c r="E15" s="11" t="s">
        <v>69</v>
      </c>
      <c r="F15" s="11" t="s">
        <v>71</v>
      </c>
      <c r="G15" s="11" t="s">
        <v>47</v>
      </c>
      <c r="H15" s="11" t="s">
        <v>28</v>
      </c>
      <c r="I15" s="11" t="s">
        <v>35</v>
      </c>
      <c r="J15" s="11" t="s">
        <v>30</v>
      </c>
      <c r="L15" s="33"/>
      <c r="M15" s="34"/>
      <c r="N15" s="34"/>
      <c r="O15" s="34"/>
      <c r="P15" s="34"/>
      <c r="Q15" s="35"/>
    </row>
    <row r="16" spans="1:17">
      <c r="A16" s="1">
        <v>14</v>
      </c>
      <c r="B16" s="2">
        <f t="shared" si="0"/>
        <v>45457</v>
      </c>
      <c r="C16" s="4">
        <f t="shared" si="1"/>
        <v>14</v>
      </c>
      <c r="D16" s="5" t="str">
        <f t="shared" si="2"/>
        <v>金</v>
      </c>
      <c r="E16" s="11" t="s">
        <v>69</v>
      </c>
      <c r="F16" s="11" t="s">
        <v>71</v>
      </c>
      <c r="G16" s="11" t="s">
        <v>47</v>
      </c>
      <c r="H16" s="11" t="s">
        <v>28</v>
      </c>
      <c r="I16" s="11" t="s">
        <v>35</v>
      </c>
      <c r="J16" s="11" t="s">
        <v>30</v>
      </c>
      <c r="L16" s="33"/>
      <c r="M16" s="34"/>
      <c r="N16" s="34"/>
      <c r="O16" s="34"/>
      <c r="P16" s="34"/>
      <c r="Q16" s="35"/>
    </row>
    <row r="17" spans="1:17">
      <c r="A17" s="1">
        <v>15</v>
      </c>
      <c r="B17" s="2">
        <f t="shared" si="0"/>
        <v>45458</v>
      </c>
      <c r="C17" s="4">
        <f t="shared" si="1"/>
        <v>15</v>
      </c>
      <c r="D17" s="5" t="str">
        <f t="shared" si="2"/>
        <v>土</v>
      </c>
      <c r="E17" s="11"/>
      <c r="F17" s="11"/>
      <c r="G17" s="11"/>
      <c r="H17" s="11"/>
      <c r="I17" s="11"/>
      <c r="J17" s="11"/>
      <c r="L17" s="33"/>
      <c r="M17" s="34"/>
      <c r="N17" s="34"/>
      <c r="O17" s="34"/>
      <c r="P17" s="34"/>
      <c r="Q17" s="35"/>
    </row>
    <row r="18" spans="1:17">
      <c r="A18" s="1">
        <v>16</v>
      </c>
      <c r="B18" s="2">
        <f t="shared" si="0"/>
        <v>45459</v>
      </c>
      <c r="C18" s="4">
        <f t="shared" si="1"/>
        <v>16</v>
      </c>
      <c r="D18" s="5" t="str">
        <f t="shared" si="2"/>
        <v>日</v>
      </c>
      <c r="E18" s="11"/>
      <c r="F18" s="11"/>
      <c r="G18" s="11"/>
      <c r="H18" s="11"/>
      <c r="I18" s="11"/>
      <c r="J18" s="11"/>
      <c r="L18" s="33"/>
      <c r="M18" s="34"/>
      <c r="N18" s="34"/>
      <c r="O18" s="34"/>
      <c r="P18" s="34"/>
      <c r="Q18" s="35"/>
    </row>
    <row r="19" spans="1:17" ht="15.75" thickBot="1">
      <c r="A19" s="1">
        <v>17</v>
      </c>
      <c r="B19" s="2">
        <f t="shared" si="0"/>
        <v>45460</v>
      </c>
      <c r="C19" s="4">
        <f t="shared" si="1"/>
        <v>17</v>
      </c>
      <c r="D19" s="5" t="str">
        <f t="shared" si="2"/>
        <v>月</v>
      </c>
      <c r="E19" s="11"/>
      <c r="F19" s="11"/>
      <c r="G19" s="11"/>
      <c r="H19" s="11"/>
      <c r="I19" s="11"/>
      <c r="J19" s="11"/>
      <c r="L19" s="36"/>
      <c r="M19" s="37"/>
      <c r="N19" s="37"/>
      <c r="O19" s="37"/>
      <c r="P19" s="37"/>
      <c r="Q19" s="38"/>
    </row>
    <row r="20" spans="1:17">
      <c r="A20" s="1">
        <v>18</v>
      </c>
      <c r="B20" s="2">
        <f t="shared" si="0"/>
        <v>45461</v>
      </c>
      <c r="C20" s="4">
        <f t="shared" si="1"/>
        <v>18</v>
      </c>
      <c r="D20" s="5" t="str">
        <f t="shared" si="2"/>
        <v>火</v>
      </c>
      <c r="E20" s="11"/>
      <c r="F20" s="11"/>
      <c r="G20" s="11"/>
      <c r="H20" s="11"/>
      <c r="I20" s="11"/>
      <c r="J20" s="11"/>
    </row>
    <row r="21" spans="1:17">
      <c r="A21" s="1">
        <v>19</v>
      </c>
      <c r="B21" s="2">
        <f t="shared" si="0"/>
        <v>45462</v>
      </c>
      <c r="C21" s="4">
        <f t="shared" si="1"/>
        <v>19</v>
      </c>
      <c r="D21" s="5" t="str">
        <f t="shared" si="2"/>
        <v>水</v>
      </c>
      <c r="E21" s="11" t="s">
        <v>72</v>
      </c>
      <c r="F21" s="11" t="s">
        <v>73</v>
      </c>
      <c r="G21" s="11" t="s">
        <v>74</v>
      </c>
      <c r="H21" s="11" t="s">
        <v>28</v>
      </c>
      <c r="I21" s="11" t="s">
        <v>35</v>
      </c>
      <c r="J21" s="11" t="s">
        <v>30</v>
      </c>
    </row>
    <row r="22" spans="1:17">
      <c r="A22" s="1">
        <v>20</v>
      </c>
      <c r="B22" s="2">
        <f t="shared" si="0"/>
        <v>45463</v>
      </c>
      <c r="C22" s="4">
        <f t="shared" si="1"/>
        <v>20</v>
      </c>
      <c r="D22" s="5" t="str">
        <f t="shared" si="2"/>
        <v>木</v>
      </c>
      <c r="E22" s="11" t="s">
        <v>72</v>
      </c>
      <c r="F22" s="11" t="s">
        <v>73</v>
      </c>
      <c r="G22" s="11" t="s">
        <v>75</v>
      </c>
      <c r="H22" s="11" t="s">
        <v>76</v>
      </c>
      <c r="I22" s="11" t="s">
        <v>77</v>
      </c>
      <c r="J22" s="11" t="s">
        <v>30</v>
      </c>
    </row>
    <row r="23" spans="1:17">
      <c r="A23" s="1">
        <v>21</v>
      </c>
      <c r="B23" s="2">
        <f t="shared" si="0"/>
        <v>45464</v>
      </c>
      <c r="C23" s="4">
        <f t="shared" si="1"/>
        <v>21</v>
      </c>
      <c r="D23" s="5" t="str">
        <f t="shared" si="2"/>
        <v>金</v>
      </c>
      <c r="E23" s="11" t="s">
        <v>72</v>
      </c>
      <c r="F23" s="11" t="s">
        <v>73</v>
      </c>
      <c r="G23" s="11" t="s">
        <v>43</v>
      </c>
      <c r="H23" s="11" t="s">
        <v>78</v>
      </c>
      <c r="I23" s="11" t="s">
        <v>35</v>
      </c>
      <c r="J23" s="11" t="s">
        <v>30</v>
      </c>
    </row>
    <row r="24" spans="1:17">
      <c r="A24" s="1">
        <v>22</v>
      </c>
      <c r="B24" s="2">
        <f t="shared" si="0"/>
        <v>45465</v>
      </c>
      <c r="C24" s="4">
        <f t="shared" si="1"/>
        <v>22</v>
      </c>
      <c r="D24" s="5" t="str">
        <f t="shared" si="2"/>
        <v>土</v>
      </c>
      <c r="E24" s="11"/>
      <c r="F24" s="11"/>
      <c r="G24" s="11"/>
      <c r="H24" s="11"/>
      <c r="I24" s="11"/>
      <c r="J24" s="11"/>
    </row>
    <row r="25" spans="1:17">
      <c r="A25" s="1">
        <v>23</v>
      </c>
      <c r="B25" s="2">
        <f t="shared" si="0"/>
        <v>45466</v>
      </c>
      <c r="C25" s="4">
        <f t="shared" si="1"/>
        <v>23</v>
      </c>
      <c r="D25" s="6" t="str">
        <f t="shared" si="2"/>
        <v>日</v>
      </c>
      <c r="E25" s="11"/>
      <c r="F25" s="11"/>
      <c r="G25" s="11"/>
      <c r="H25" s="11"/>
      <c r="I25" s="11"/>
      <c r="J25" s="11"/>
    </row>
    <row r="26" spans="1:17">
      <c r="A26" s="1">
        <v>24</v>
      </c>
      <c r="B26" s="2">
        <f t="shared" si="0"/>
        <v>45467</v>
      </c>
      <c r="C26" s="4">
        <f t="shared" si="1"/>
        <v>24</v>
      </c>
      <c r="D26" s="5" t="str">
        <f t="shared" si="2"/>
        <v>月</v>
      </c>
      <c r="E26" s="11"/>
      <c r="F26" s="11"/>
      <c r="G26" s="11"/>
      <c r="H26" s="11"/>
      <c r="I26" s="11"/>
      <c r="J26" s="11"/>
    </row>
    <row r="27" spans="1:17">
      <c r="A27" s="1">
        <v>25</v>
      </c>
      <c r="B27" s="2">
        <f t="shared" si="0"/>
        <v>45468</v>
      </c>
      <c r="C27" s="4">
        <f t="shared" si="1"/>
        <v>25</v>
      </c>
      <c r="D27" s="5" t="str">
        <f t="shared" si="2"/>
        <v>火</v>
      </c>
      <c r="E27" s="11"/>
      <c r="F27" s="11"/>
      <c r="G27" s="11"/>
      <c r="H27" s="11"/>
      <c r="I27" s="11"/>
      <c r="J27" s="11"/>
    </row>
    <row r="28" spans="1:17">
      <c r="A28" s="1">
        <v>26</v>
      </c>
      <c r="B28" s="2">
        <f t="shared" si="0"/>
        <v>45469</v>
      </c>
      <c r="C28" s="4">
        <f t="shared" si="1"/>
        <v>26</v>
      </c>
      <c r="D28" s="5" t="str">
        <f t="shared" si="2"/>
        <v>水</v>
      </c>
      <c r="E28" s="11" t="s">
        <v>78</v>
      </c>
      <c r="F28" s="11" t="s">
        <v>73</v>
      </c>
      <c r="G28" s="11" t="s">
        <v>79</v>
      </c>
      <c r="H28" s="11" t="s">
        <v>28</v>
      </c>
      <c r="I28" s="11" t="s">
        <v>80</v>
      </c>
      <c r="J28" s="11" t="s">
        <v>30</v>
      </c>
    </row>
    <row r="29" spans="1:17">
      <c r="A29" s="1">
        <v>27</v>
      </c>
      <c r="B29" s="2">
        <f t="shared" si="0"/>
        <v>45470</v>
      </c>
      <c r="C29" s="4">
        <f t="shared" si="1"/>
        <v>27</v>
      </c>
      <c r="D29" s="5" t="str">
        <f t="shared" si="2"/>
        <v>木</v>
      </c>
      <c r="E29" s="11" t="s">
        <v>78</v>
      </c>
      <c r="F29" s="11" t="s">
        <v>81</v>
      </c>
      <c r="G29" s="11" t="s">
        <v>79</v>
      </c>
      <c r="H29" s="11" t="s">
        <v>28</v>
      </c>
      <c r="I29" s="11" t="s">
        <v>80</v>
      </c>
      <c r="J29" s="11" t="s">
        <v>30</v>
      </c>
    </row>
    <row r="30" spans="1:17">
      <c r="A30" s="1">
        <v>28</v>
      </c>
      <c r="B30" s="2">
        <f t="shared" si="0"/>
        <v>45471</v>
      </c>
      <c r="C30" s="4">
        <f t="shared" si="1"/>
        <v>28</v>
      </c>
      <c r="D30" s="5" t="str">
        <f t="shared" si="2"/>
        <v>金</v>
      </c>
      <c r="E30" s="11" t="s">
        <v>78</v>
      </c>
      <c r="F30" s="11" t="s">
        <v>81</v>
      </c>
      <c r="G30" s="11" t="s">
        <v>79</v>
      </c>
      <c r="H30" s="11" t="s">
        <v>28</v>
      </c>
      <c r="I30" s="11" t="s">
        <v>28</v>
      </c>
      <c r="J30" s="11" t="s">
        <v>30</v>
      </c>
    </row>
    <row r="31" spans="1:17">
      <c r="A31" s="1">
        <v>29</v>
      </c>
      <c r="B31" s="2">
        <f t="shared" si="0"/>
        <v>45472</v>
      </c>
      <c r="C31" s="4">
        <f t="shared" si="1"/>
        <v>29</v>
      </c>
      <c r="D31" s="5" t="str">
        <f t="shared" si="2"/>
        <v>土</v>
      </c>
      <c r="E31" s="11"/>
      <c r="F31" s="11"/>
      <c r="G31" s="11"/>
      <c r="H31" s="11"/>
      <c r="I31" s="11"/>
      <c r="J31" s="11"/>
    </row>
    <row r="32" spans="1:17">
      <c r="A32" s="1">
        <v>30</v>
      </c>
      <c r="B32" s="2">
        <f t="shared" si="0"/>
        <v>45473</v>
      </c>
      <c r="C32" s="4">
        <f t="shared" si="1"/>
        <v>30</v>
      </c>
      <c r="D32" s="5" t="str">
        <f t="shared" si="2"/>
        <v>日</v>
      </c>
      <c r="E32" s="11"/>
      <c r="F32" s="11"/>
      <c r="G32" s="11"/>
      <c r="H32" s="11"/>
      <c r="I32" s="11"/>
      <c r="J32" s="11"/>
    </row>
    <row r="33" spans="1:10">
      <c r="A33" s="1">
        <v>31</v>
      </c>
      <c r="B33" s="2">
        <f t="shared" si="0"/>
        <v>45474</v>
      </c>
      <c r="C33" s="4" t="str">
        <f t="shared" si="1"/>
        <v/>
      </c>
      <c r="D33" s="5"/>
      <c r="E33" s="11"/>
      <c r="F33" s="11"/>
      <c r="G33" s="11"/>
      <c r="H33" s="11"/>
      <c r="I33" s="11"/>
      <c r="J33" s="11"/>
    </row>
    <row r="34" spans="1:10" ht="49.5" customHeight="1">
      <c r="A34" s="1">
        <v>31</v>
      </c>
      <c r="B34" s="2">
        <f t="shared" si="0"/>
        <v>45474</v>
      </c>
      <c r="C34" s="39" t="s">
        <v>16</v>
      </c>
      <c r="D34" s="40"/>
      <c r="E34" s="20" t="s">
        <v>82</v>
      </c>
      <c r="F34" s="19" t="s">
        <v>83</v>
      </c>
      <c r="G34" s="19" t="s">
        <v>84</v>
      </c>
      <c r="H34" s="22" t="s">
        <v>85</v>
      </c>
      <c r="I34" s="19" t="s">
        <v>86</v>
      </c>
      <c r="J34" s="11" t="s">
        <v>30</v>
      </c>
    </row>
    <row r="35" spans="1:10" ht="49.5" customHeight="1">
      <c r="A35" s="1">
        <v>31</v>
      </c>
      <c r="B35" s="2">
        <f t="shared" si="0"/>
        <v>45474</v>
      </c>
      <c r="C35" s="39" t="s">
        <v>17</v>
      </c>
      <c r="D35" s="40"/>
      <c r="E35" s="21" t="s">
        <v>87</v>
      </c>
      <c r="F35" s="19" t="s">
        <v>88</v>
      </c>
      <c r="G35" s="19" t="s">
        <v>89</v>
      </c>
      <c r="H35" s="22" t="s">
        <v>90</v>
      </c>
      <c r="I35" s="19" t="s">
        <v>91</v>
      </c>
      <c r="J35" s="11" t="s">
        <v>30</v>
      </c>
    </row>
    <row r="37" spans="1:10">
      <c r="I37" s="18"/>
    </row>
  </sheetData>
  <mergeCells count="4">
    <mergeCell ref="L4:Q9"/>
    <mergeCell ref="L14:Q19"/>
    <mergeCell ref="C34:D34"/>
    <mergeCell ref="C35:D35"/>
  </mergeCells>
  <phoneticPr fontId="1"/>
  <conditionalFormatting sqref="D3:D33">
    <cfRule type="expression" dxfId="1" priority="1">
      <formula>$D3="日"</formula>
    </cfRule>
  </conditionalFormatting>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764C53-905D-47CE-9365-E83AD228D0E9}">
  <dimension ref="A1:Q35"/>
  <sheetViews>
    <sheetView tabSelected="1" topLeftCell="C1" workbookViewId="0">
      <pane xSplit="2" ySplit="2" topLeftCell="E16" activePane="bottomRight" state="frozen"/>
      <selection pane="bottomRight" activeCell="L36" sqref="L36"/>
      <selection pane="bottomLeft" activeCell="C4" sqref="C4"/>
      <selection pane="topRight" activeCell="E1" sqref="E1"/>
    </sheetView>
  </sheetViews>
  <sheetFormatPr defaultColWidth="9" defaultRowHeight="15"/>
  <cols>
    <col min="1" max="1" width="3.375" style="1" hidden="1" customWidth="1"/>
    <col min="2" max="2" width="10.375" style="1" hidden="1" customWidth="1"/>
    <col min="3" max="3" width="7.25" style="3" bestFit="1" customWidth="1"/>
    <col min="4" max="4" width="5.375" style="3" bestFit="1" customWidth="1"/>
    <col min="5" max="9" width="17.375" style="1" customWidth="1"/>
    <col min="10" max="10" width="17" style="1" customWidth="1"/>
    <col min="11" max="16384" width="9" style="1"/>
  </cols>
  <sheetData>
    <row r="1" spans="1:17" ht="16.5">
      <c r="C1" s="8">
        <v>2024</v>
      </c>
      <c r="D1" s="9">
        <v>7</v>
      </c>
      <c r="E1" s="12" t="s">
        <v>18</v>
      </c>
      <c r="F1" s="12" t="s">
        <v>19</v>
      </c>
      <c r="G1" s="12" t="s">
        <v>20</v>
      </c>
      <c r="H1" s="12" t="s">
        <v>60</v>
      </c>
      <c r="I1" s="12" t="s">
        <v>22</v>
      </c>
      <c r="J1" s="12" t="s">
        <v>23</v>
      </c>
    </row>
    <row r="2" spans="1:17" s="3" customFormat="1" ht="15.75" thickTop="1">
      <c r="C2" s="10" t="s">
        <v>6</v>
      </c>
      <c r="D2" s="10" t="s">
        <v>7</v>
      </c>
      <c r="E2" s="7" t="s">
        <v>8</v>
      </c>
      <c r="F2" s="7" t="s">
        <v>8</v>
      </c>
      <c r="G2" s="7" t="s">
        <v>8</v>
      </c>
      <c r="H2" s="7" t="s">
        <v>8</v>
      </c>
      <c r="I2" s="7" t="s">
        <v>8</v>
      </c>
      <c r="J2" s="7"/>
    </row>
    <row r="3" spans="1:17" ht="15.75" thickBot="1">
      <c r="A3" s="1">
        <v>1</v>
      </c>
      <c r="B3" s="2">
        <f>DATE($C$1,$D$1,A3)</f>
        <v>45474</v>
      </c>
      <c r="C3" s="4">
        <f>IF(MONTH(B3)&lt;&gt;$D$1,"",DAY(B3))</f>
        <v>1</v>
      </c>
      <c r="D3" s="5" t="str">
        <f>TEXT(B3,"AAA")</f>
        <v>月</v>
      </c>
      <c r="E3" s="11"/>
      <c r="F3" s="11"/>
      <c r="G3" s="11"/>
      <c r="H3" s="11"/>
      <c r="I3" s="11"/>
      <c r="J3" s="11"/>
      <c r="L3" s="1" t="s">
        <v>10</v>
      </c>
    </row>
    <row r="4" spans="1:17">
      <c r="A4" s="1">
        <v>2</v>
      </c>
      <c r="B4" s="2">
        <f t="shared" ref="B4:B35" si="0">DATE($C$1,$D$1,A4)</f>
        <v>45475</v>
      </c>
      <c r="C4" s="4">
        <f t="shared" ref="C4:C33" si="1">IF(MONTH(B4)&lt;&gt;$D$1,"",DAY(B4))</f>
        <v>2</v>
      </c>
      <c r="D4" s="5" t="str">
        <f t="shared" ref="D4:D33" si="2">TEXT(B4,"AAA")</f>
        <v>火</v>
      </c>
      <c r="E4" s="11"/>
      <c r="F4" s="11"/>
      <c r="G4" s="11"/>
      <c r="H4" s="11"/>
      <c r="I4" s="11"/>
      <c r="J4" s="11"/>
      <c r="L4" s="41" t="s">
        <v>92</v>
      </c>
      <c r="M4" s="31"/>
      <c r="N4" s="31"/>
      <c r="O4" s="31"/>
      <c r="P4" s="31"/>
      <c r="Q4" s="32"/>
    </row>
    <row r="5" spans="1:17">
      <c r="A5" s="1">
        <v>3</v>
      </c>
      <c r="B5" s="2">
        <f t="shared" si="0"/>
        <v>45476</v>
      </c>
      <c r="C5" s="4">
        <f>IF(MONTH(B5)&lt;&gt;$D$1,"",DAY(B5))</f>
        <v>3</v>
      </c>
      <c r="D5" s="5" t="str">
        <f t="shared" si="2"/>
        <v>水</v>
      </c>
      <c r="E5" s="11" t="s">
        <v>93</v>
      </c>
      <c r="F5" s="11" t="s">
        <v>73</v>
      </c>
      <c r="G5" s="11" t="s">
        <v>73</v>
      </c>
      <c r="H5" s="11" t="s">
        <v>28</v>
      </c>
      <c r="I5" s="11" t="s">
        <v>94</v>
      </c>
      <c r="J5" s="11" t="s">
        <v>30</v>
      </c>
      <c r="L5" s="33"/>
      <c r="M5" s="34"/>
      <c r="N5" s="34"/>
      <c r="O5" s="34"/>
      <c r="P5" s="34"/>
      <c r="Q5" s="35"/>
    </row>
    <row r="6" spans="1:17">
      <c r="A6" s="1">
        <v>4</v>
      </c>
      <c r="B6" s="2">
        <f t="shared" si="0"/>
        <v>45477</v>
      </c>
      <c r="C6" s="4">
        <f t="shared" si="1"/>
        <v>4</v>
      </c>
      <c r="D6" s="5" t="str">
        <f t="shared" si="2"/>
        <v>木</v>
      </c>
      <c r="E6" s="11" t="s">
        <v>93</v>
      </c>
      <c r="F6" s="11" t="s">
        <v>77</v>
      </c>
      <c r="G6" s="11" t="s">
        <v>79</v>
      </c>
      <c r="H6" s="11" t="s">
        <v>95</v>
      </c>
      <c r="I6" s="11" t="s">
        <v>95</v>
      </c>
      <c r="J6" s="11" t="s">
        <v>30</v>
      </c>
      <c r="L6" s="33"/>
      <c r="M6" s="34"/>
      <c r="N6" s="34"/>
      <c r="O6" s="34"/>
      <c r="P6" s="34"/>
      <c r="Q6" s="35"/>
    </row>
    <row r="7" spans="1:17">
      <c r="A7" s="1">
        <v>5</v>
      </c>
      <c r="B7" s="2">
        <f t="shared" si="0"/>
        <v>45478</v>
      </c>
      <c r="C7" s="4">
        <f t="shared" si="1"/>
        <v>5</v>
      </c>
      <c r="D7" s="5" t="str">
        <f t="shared" si="2"/>
        <v>金</v>
      </c>
      <c r="E7" s="11" t="s">
        <v>93</v>
      </c>
      <c r="F7" s="11" t="s">
        <v>96</v>
      </c>
      <c r="G7" s="11" t="s">
        <v>79</v>
      </c>
      <c r="H7" s="11" t="s">
        <v>95</v>
      </c>
      <c r="I7" s="11" t="s">
        <v>97</v>
      </c>
      <c r="J7" s="11" t="s">
        <v>30</v>
      </c>
      <c r="L7" s="33"/>
      <c r="M7" s="34"/>
      <c r="N7" s="34"/>
      <c r="O7" s="34"/>
      <c r="P7" s="34"/>
      <c r="Q7" s="35"/>
    </row>
    <row r="8" spans="1:17">
      <c r="A8" s="1">
        <v>6</v>
      </c>
      <c r="B8" s="2">
        <f t="shared" si="0"/>
        <v>45479</v>
      </c>
      <c r="C8" s="4">
        <f t="shared" si="1"/>
        <v>6</v>
      </c>
      <c r="D8" s="5" t="str">
        <f t="shared" si="2"/>
        <v>土</v>
      </c>
      <c r="E8" s="11"/>
      <c r="F8" s="11"/>
      <c r="G8" s="11"/>
      <c r="H8" s="11"/>
      <c r="I8" s="11"/>
      <c r="J8" s="11"/>
      <c r="L8" s="33"/>
      <c r="M8" s="34"/>
      <c r="N8" s="34"/>
      <c r="O8" s="34"/>
      <c r="P8" s="34"/>
      <c r="Q8" s="35"/>
    </row>
    <row r="9" spans="1:17" ht="15.75" thickBot="1">
      <c r="A9" s="1">
        <v>7</v>
      </c>
      <c r="B9" s="2">
        <f t="shared" si="0"/>
        <v>45480</v>
      </c>
      <c r="C9" s="4">
        <f t="shared" si="1"/>
        <v>7</v>
      </c>
      <c r="D9" s="5" t="str">
        <f t="shared" si="2"/>
        <v>日</v>
      </c>
      <c r="E9" s="11"/>
      <c r="F9" s="11"/>
      <c r="G9" s="11"/>
      <c r="H9" s="11"/>
      <c r="I9" s="11"/>
      <c r="J9" s="11"/>
      <c r="L9" s="36"/>
      <c r="M9" s="37"/>
      <c r="N9" s="37"/>
      <c r="O9" s="37"/>
      <c r="P9" s="37"/>
      <c r="Q9" s="38"/>
    </row>
    <row r="10" spans="1:17">
      <c r="A10" s="1">
        <v>8</v>
      </c>
      <c r="B10" s="2">
        <f t="shared" si="0"/>
        <v>45481</v>
      </c>
      <c r="C10" s="4">
        <f t="shared" si="1"/>
        <v>8</v>
      </c>
      <c r="D10" s="5" t="str">
        <f t="shared" si="2"/>
        <v>月</v>
      </c>
      <c r="E10" s="11"/>
      <c r="F10" s="11"/>
      <c r="G10" s="11"/>
      <c r="H10" s="11"/>
      <c r="I10" s="11"/>
      <c r="J10" s="11"/>
    </row>
    <row r="11" spans="1:17">
      <c r="A11" s="1">
        <v>9</v>
      </c>
      <c r="B11" s="2">
        <f t="shared" si="0"/>
        <v>45482</v>
      </c>
      <c r="C11" s="4">
        <f t="shared" si="1"/>
        <v>9</v>
      </c>
      <c r="D11" s="5" t="str">
        <f t="shared" si="2"/>
        <v>火</v>
      </c>
      <c r="E11" s="11"/>
      <c r="F11" s="11"/>
      <c r="G11" s="11"/>
      <c r="H11" s="11"/>
      <c r="I11" s="11"/>
      <c r="J11" s="11"/>
    </row>
    <row r="12" spans="1:17">
      <c r="A12" s="1">
        <v>10</v>
      </c>
      <c r="B12" s="2">
        <f t="shared" si="0"/>
        <v>45483</v>
      </c>
      <c r="C12" s="4">
        <f t="shared" si="1"/>
        <v>10</v>
      </c>
      <c r="D12" s="5" t="str">
        <f t="shared" si="2"/>
        <v>水</v>
      </c>
      <c r="E12" s="11" t="s">
        <v>93</v>
      </c>
      <c r="F12" s="11" t="s">
        <v>93</v>
      </c>
      <c r="G12" s="11" t="s">
        <v>93</v>
      </c>
      <c r="H12" s="11" t="s">
        <v>93</v>
      </c>
      <c r="I12" s="11" t="s">
        <v>93</v>
      </c>
      <c r="J12" s="11" t="s">
        <v>30</v>
      </c>
    </row>
    <row r="13" spans="1:17" ht="15.75" thickBot="1">
      <c r="A13" s="1">
        <v>11</v>
      </c>
      <c r="B13" s="2">
        <f t="shared" si="0"/>
        <v>45484</v>
      </c>
      <c r="C13" s="4">
        <f t="shared" si="1"/>
        <v>11</v>
      </c>
      <c r="D13" s="5" t="str">
        <f t="shared" si="2"/>
        <v>木</v>
      </c>
      <c r="E13" s="11" t="s">
        <v>93</v>
      </c>
      <c r="F13" s="11" t="s">
        <v>93</v>
      </c>
      <c r="G13" s="11" t="s">
        <v>93</v>
      </c>
      <c r="H13" s="11" t="s">
        <v>93</v>
      </c>
      <c r="I13" s="11" t="s">
        <v>93</v>
      </c>
      <c r="J13" s="11" t="s">
        <v>30</v>
      </c>
      <c r="L13" s="1" t="s">
        <v>11</v>
      </c>
    </row>
    <row r="14" spans="1:17">
      <c r="A14" s="1">
        <v>12</v>
      </c>
      <c r="B14" s="2">
        <f t="shared" si="0"/>
        <v>45485</v>
      </c>
      <c r="C14" s="4">
        <f t="shared" si="1"/>
        <v>12</v>
      </c>
      <c r="D14" s="5" t="str">
        <f t="shared" si="2"/>
        <v>金</v>
      </c>
      <c r="E14" s="11" t="s">
        <v>93</v>
      </c>
      <c r="F14" s="11" t="s">
        <v>93</v>
      </c>
      <c r="G14" s="11" t="s">
        <v>93</v>
      </c>
      <c r="H14" s="11" t="s">
        <v>93</v>
      </c>
      <c r="I14" s="11" t="s">
        <v>93</v>
      </c>
      <c r="J14" s="11" t="s">
        <v>30</v>
      </c>
      <c r="L14" s="30"/>
      <c r="M14" s="31"/>
      <c r="N14" s="31"/>
      <c r="O14" s="31"/>
      <c r="P14" s="31"/>
      <c r="Q14" s="32"/>
    </row>
    <row r="15" spans="1:17">
      <c r="A15" s="1">
        <v>13</v>
      </c>
      <c r="B15" s="2">
        <f t="shared" si="0"/>
        <v>45486</v>
      </c>
      <c r="C15" s="4">
        <f t="shared" si="1"/>
        <v>13</v>
      </c>
      <c r="D15" s="5" t="str">
        <f t="shared" si="2"/>
        <v>土</v>
      </c>
      <c r="E15" s="11"/>
      <c r="F15" s="11"/>
      <c r="G15" s="11"/>
      <c r="H15" s="11"/>
      <c r="I15" s="11"/>
      <c r="J15" s="11"/>
      <c r="L15" s="33"/>
      <c r="M15" s="34"/>
      <c r="N15" s="34"/>
      <c r="O15" s="34"/>
      <c r="P15" s="34"/>
      <c r="Q15" s="35"/>
    </row>
    <row r="16" spans="1:17">
      <c r="A16" s="1">
        <v>14</v>
      </c>
      <c r="B16" s="2">
        <f t="shared" si="0"/>
        <v>45487</v>
      </c>
      <c r="C16" s="4">
        <f t="shared" si="1"/>
        <v>14</v>
      </c>
      <c r="D16" s="5" t="str">
        <f t="shared" si="2"/>
        <v>日</v>
      </c>
      <c r="E16" s="11"/>
      <c r="F16" s="11"/>
      <c r="G16" s="11"/>
      <c r="H16" s="11"/>
      <c r="I16" s="11"/>
      <c r="J16" s="11"/>
      <c r="L16" s="33"/>
      <c r="M16" s="34"/>
      <c r="N16" s="34"/>
      <c r="O16" s="34"/>
      <c r="P16" s="34"/>
      <c r="Q16" s="35"/>
    </row>
    <row r="17" spans="1:17">
      <c r="A17" s="1">
        <v>15</v>
      </c>
      <c r="B17" s="2">
        <f t="shared" si="0"/>
        <v>45488</v>
      </c>
      <c r="C17" s="4">
        <f t="shared" si="1"/>
        <v>15</v>
      </c>
      <c r="D17" s="5" t="str">
        <f t="shared" si="2"/>
        <v>月</v>
      </c>
      <c r="E17" s="11"/>
      <c r="F17" s="11"/>
      <c r="G17" s="11"/>
      <c r="H17" s="11"/>
      <c r="I17" s="11"/>
      <c r="J17" s="11"/>
      <c r="L17" s="33"/>
      <c r="M17" s="34"/>
      <c r="N17" s="34"/>
      <c r="O17" s="34"/>
      <c r="P17" s="34"/>
      <c r="Q17" s="35"/>
    </row>
    <row r="18" spans="1:17">
      <c r="A18" s="1">
        <v>16</v>
      </c>
      <c r="B18" s="2">
        <f t="shared" si="0"/>
        <v>45489</v>
      </c>
      <c r="C18" s="4">
        <f t="shared" si="1"/>
        <v>16</v>
      </c>
      <c r="D18" s="5" t="str">
        <f t="shared" si="2"/>
        <v>火</v>
      </c>
      <c r="E18" s="11"/>
      <c r="F18" s="11"/>
      <c r="G18" s="11"/>
      <c r="H18" s="11"/>
      <c r="I18" s="11"/>
      <c r="J18" s="11"/>
      <c r="L18" s="33"/>
      <c r="M18" s="34"/>
      <c r="N18" s="34"/>
      <c r="O18" s="34"/>
      <c r="P18" s="34"/>
      <c r="Q18" s="35"/>
    </row>
    <row r="19" spans="1:17" ht="15.75" thickBot="1">
      <c r="A19" s="1">
        <v>17</v>
      </c>
      <c r="B19" s="2">
        <f t="shared" si="0"/>
        <v>45490</v>
      </c>
      <c r="C19" s="4">
        <f t="shared" si="1"/>
        <v>17</v>
      </c>
      <c r="D19" s="5" t="str">
        <f t="shared" si="2"/>
        <v>水</v>
      </c>
      <c r="E19" s="11" t="s">
        <v>93</v>
      </c>
      <c r="F19" s="11" t="s">
        <v>93</v>
      </c>
      <c r="G19" s="11" t="s">
        <v>93</v>
      </c>
      <c r="H19" s="11" t="s">
        <v>93</v>
      </c>
      <c r="I19" s="11" t="s">
        <v>93</v>
      </c>
      <c r="J19" s="11" t="s">
        <v>30</v>
      </c>
      <c r="L19" s="36"/>
      <c r="M19" s="37"/>
      <c r="N19" s="37"/>
      <c r="O19" s="37"/>
      <c r="P19" s="37"/>
      <c r="Q19" s="38"/>
    </row>
    <row r="20" spans="1:17">
      <c r="A20" s="1">
        <v>18</v>
      </c>
      <c r="B20" s="2">
        <f t="shared" si="0"/>
        <v>45491</v>
      </c>
      <c r="C20" s="4">
        <f t="shared" si="1"/>
        <v>18</v>
      </c>
      <c r="D20" s="5" t="str">
        <f t="shared" si="2"/>
        <v>木</v>
      </c>
      <c r="E20" s="11" t="s">
        <v>93</v>
      </c>
      <c r="F20" s="11" t="s">
        <v>93</v>
      </c>
      <c r="G20" s="11" t="s">
        <v>93</v>
      </c>
      <c r="H20" s="11" t="s">
        <v>93</v>
      </c>
      <c r="I20" s="11" t="s">
        <v>93</v>
      </c>
      <c r="J20" s="11" t="s">
        <v>30</v>
      </c>
    </row>
    <row r="21" spans="1:17">
      <c r="A21" s="1">
        <v>19</v>
      </c>
      <c r="B21" s="2">
        <f t="shared" si="0"/>
        <v>45492</v>
      </c>
      <c r="C21" s="4">
        <f t="shared" si="1"/>
        <v>19</v>
      </c>
      <c r="D21" s="5" t="str">
        <f t="shared" si="2"/>
        <v>金</v>
      </c>
      <c r="E21" s="11" t="s">
        <v>93</v>
      </c>
      <c r="F21" s="11" t="s">
        <v>93</v>
      </c>
      <c r="G21" s="11" t="s">
        <v>93</v>
      </c>
      <c r="H21" s="11" t="s">
        <v>93</v>
      </c>
      <c r="I21" s="11" t="s">
        <v>93</v>
      </c>
      <c r="J21" s="11" t="s">
        <v>30</v>
      </c>
    </row>
    <row r="22" spans="1:17">
      <c r="A22" s="1">
        <v>20</v>
      </c>
      <c r="B22" s="2">
        <f t="shared" si="0"/>
        <v>45493</v>
      </c>
      <c r="C22" s="4">
        <f t="shared" si="1"/>
        <v>20</v>
      </c>
      <c r="D22" s="5" t="str">
        <f t="shared" si="2"/>
        <v>土</v>
      </c>
      <c r="E22" s="11"/>
      <c r="F22" s="11"/>
      <c r="G22" s="11"/>
      <c r="H22" s="11"/>
      <c r="I22" s="11"/>
      <c r="J22" s="11"/>
    </row>
    <row r="23" spans="1:17">
      <c r="A23" s="1">
        <v>21</v>
      </c>
      <c r="B23" s="2">
        <f t="shared" si="0"/>
        <v>45494</v>
      </c>
      <c r="C23" s="4">
        <f t="shared" si="1"/>
        <v>21</v>
      </c>
      <c r="D23" s="5" t="str">
        <f t="shared" si="2"/>
        <v>日</v>
      </c>
      <c r="E23" s="11"/>
      <c r="F23" s="11"/>
      <c r="G23" s="11"/>
      <c r="H23" s="11"/>
      <c r="I23" s="11"/>
      <c r="J23" s="11"/>
    </row>
    <row r="24" spans="1:17">
      <c r="A24" s="1">
        <v>22</v>
      </c>
      <c r="B24" s="2">
        <f t="shared" si="0"/>
        <v>45495</v>
      </c>
      <c r="C24" s="4">
        <f t="shared" si="1"/>
        <v>22</v>
      </c>
      <c r="D24" s="5" t="str">
        <f t="shared" si="2"/>
        <v>月</v>
      </c>
      <c r="E24" s="11"/>
      <c r="F24" s="11"/>
      <c r="G24" s="11"/>
      <c r="H24" s="11"/>
      <c r="I24" s="11"/>
      <c r="J24" s="11"/>
    </row>
    <row r="25" spans="1:17">
      <c r="A25" s="1">
        <v>23</v>
      </c>
      <c r="B25" s="2">
        <f t="shared" si="0"/>
        <v>45496</v>
      </c>
      <c r="C25" s="4">
        <f t="shared" si="1"/>
        <v>23</v>
      </c>
      <c r="D25" s="23" t="str">
        <f t="shared" si="2"/>
        <v>火</v>
      </c>
      <c r="E25" s="11"/>
      <c r="F25" s="11"/>
      <c r="G25" s="11"/>
      <c r="H25" s="11"/>
      <c r="I25" s="11"/>
      <c r="J25" s="11"/>
    </row>
    <row r="26" spans="1:17">
      <c r="A26" s="1">
        <v>24</v>
      </c>
      <c r="B26" s="2">
        <f t="shared" si="0"/>
        <v>45497</v>
      </c>
      <c r="C26" s="4">
        <f t="shared" si="1"/>
        <v>24</v>
      </c>
      <c r="D26" s="5" t="str">
        <f t="shared" si="2"/>
        <v>水</v>
      </c>
      <c r="E26" s="11"/>
      <c r="F26" s="11"/>
      <c r="G26" s="11"/>
      <c r="H26" s="11"/>
      <c r="I26" s="11"/>
      <c r="J26" s="11"/>
    </row>
    <row r="27" spans="1:17">
      <c r="A27" s="1">
        <v>25</v>
      </c>
      <c r="B27" s="2">
        <f t="shared" si="0"/>
        <v>45498</v>
      </c>
      <c r="C27" s="4">
        <f t="shared" si="1"/>
        <v>25</v>
      </c>
      <c r="D27" s="5" t="str">
        <f t="shared" si="2"/>
        <v>木</v>
      </c>
      <c r="E27" s="11"/>
      <c r="F27" s="11"/>
      <c r="G27" s="11"/>
      <c r="H27" s="11"/>
      <c r="I27" s="11"/>
      <c r="J27" s="11"/>
    </row>
    <row r="28" spans="1:17">
      <c r="A28" s="1">
        <v>26</v>
      </c>
      <c r="B28" s="2">
        <f t="shared" si="0"/>
        <v>45499</v>
      </c>
      <c r="C28" s="4">
        <f t="shared" si="1"/>
        <v>26</v>
      </c>
      <c r="D28" s="5" t="str">
        <f t="shared" si="2"/>
        <v>金</v>
      </c>
      <c r="E28" s="11"/>
      <c r="F28" s="11"/>
      <c r="G28" s="11"/>
      <c r="H28" s="11"/>
      <c r="I28" s="11"/>
      <c r="J28" s="11"/>
    </row>
    <row r="29" spans="1:17">
      <c r="A29" s="1">
        <v>27</v>
      </c>
      <c r="B29" s="2">
        <f t="shared" si="0"/>
        <v>45500</v>
      </c>
      <c r="C29" s="4">
        <f t="shared" si="1"/>
        <v>27</v>
      </c>
      <c r="D29" s="5" t="str">
        <f t="shared" si="2"/>
        <v>土</v>
      </c>
      <c r="E29" s="11"/>
      <c r="F29" s="11"/>
      <c r="G29" s="11"/>
      <c r="H29" s="11"/>
      <c r="I29" s="11"/>
      <c r="J29" s="11"/>
    </row>
    <row r="30" spans="1:17">
      <c r="A30" s="1">
        <v>28</v>
      </c>
      <c r="B30" s="2">
        <f t="shared" si="0"/>
        <v>45501</v>
      </c>
      <c r="C30" s="4">
        <f t="shared" si="1"/>
        <v>28</v>
      </c>
      <c r="D30" s="5" t="str">
        <f t="shared" si="2"/>
        <v>日</v>
      </c>
      <c r="E30" s="11"/>
      <c r="F30" s="11"/>
      <c r="G30" s="11"/>
      <c r="H30" s="11"/>
      <c r="I30" s="11"/>
      <c r="J30" s="11"/>
    </row>
    <row r="31" spans="1:17">
      <c r="A31" s="1">
        <v>29</v>
      </c>
      <c r="B31" s="2">
        <f t="shared" si="0"/>
        <v>45502</v>
      </c>
      <c r="C31" s="4">
        <f t="shared" si="1"/>
        <v>29</v>
      </c>
      <c r="D31" s="5" t="str">
        <f t="shared" si="2"/>
        <v>月</v>
      </c>
      <c r="E31" s="11"/>
      <c r="F31" s="11"/>
      <c r="G31" s="11"/>
      <c r="H31" s="11"/>
      <c r="I31" s="11"/>
      <c r="J31" s="11"/>
    </row>
    <row r="32" spans="1:17">
      <c r="A32" s="1">
        <v>30</v>
      </c>
      <c r="B32" s="2">
        <f t="shared" si="0"/>
        <v>45503</v>
      </c>
      <c r="C32" s="4">
        <f t="shared" si="1"/>
        <v>30</v>
      </c>
      <c r="D32" s="5" t="str">
        <f t="shared" si="2"/>
        <v>火</v>
      </c>
      <c r="E32" s="11"/>
      <c r="F32" s="11"/>
      <c r="G32" s="11"/>
      <c r="H32" s="11"/>
      <c r="I32" s="11"/>
      <c r="J32" s="11"/>
    </row>
    <row r="33" spans="1:10">
      <c r="A33" s="1">
        <v>31</v>
      </c>
      <c r="B33" s="2">
        <f t="shared" si="0"/>
        <v>45504</v>
      </c>
      <c r="C33" s="4">
        <f t="shared" si="1"/>
        <v>31</v>
      </c>
      <c r="D33" s="5" t="str">
        <f t="shared" si="2"/>
        <v>水</v>
      </c>
      <c r="E33" s="11"/>
      <c r="F33" s="11"/>
      <c r="G33" s="24"/>
      <c r="H33" s="24"/>
      <c r="I33" s="24"/>
      <c r="J33" s="11"/>
    </row>
    <row r="34" spans="1:10" ht="49.5" customHeight="1">
      <c r="A34" s="1">
        <v>31</v>
      </c>
      <c r="B34" s="2">
        <f t="shared" si="0"/>
        <v>45504</v>
      </c>
      <c r="C34" s="39" t="s">
        <v>16</v>
      </c>
      <c r="D34" s="40"/>
      <c r="E34" s="26" t="s">
        <v>98</v>
      </c>
      <c r="F34" s="43" t="s">
        <v>99</v>
      </c>
      <c r="G34" s="28" t="s">
        <v>100</v>
      </c>
      <c r="H34" s="44"/>
      <c r="I34" s="29" t="s">
        <v>101</v>
      </c>
      <c r="J34" s="25"/>
    </row>
    <row r="35" spans="1:10" ht="49.5" customHeight="1">
      <c r="A35" s="1">
        <v>31</v>
      </c>
      <c r="B35" s="2">
        <f t="shared" si="0"/>
        <v>45504</v>
      </c>
      <c r="C35" s="39" t="s">
        <v>17</v>
      </c>
      <c r="D35" s="40"/>
      <c r="E35" s="27" t="s">
        <v>102</v>
      </c>
      <c r="F35" s="27" t="s">
        <v>102</v>
      </c>
      <c r="G35" s="27" t="s">
        <v>102</v>
      </c>
      <c r="H35" s="42" t="s">
        <v>102</v>
      </c>
      <c r="I35" s="27" t="s">
        <v>102</v>
      </c>
      <c r="J35" s="27" t="s">
        <v>102</v>
      </c>
    </row>
  </sheetData>
  <mergeCells count="4">
    <mergeCell ref="L4:Q9"/>
    <mergeCell ref="L14:Q19"/>
    <mergeCell ref="C34:D34"/>
    <mergeCell ref="C35:D35"/>
  </mergeCells>
  <phoneticPr fontId="1"/>
  <conditionalFormatting sqref="D3:D33">
    <cfRule type="expression" dxfId="0" priority="1">
      <formula>$D3="日"</formula>
    </cfRule>
  </conditionalFormatting>
  <pageMargins left="0.7" right="0.7" top="0.75" bottom="0.75" header="0.3" footer="0.3"/>
  <pageSetup paperSize="9" orientation="portrait"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ドキュメント" ma:contentTypeID="0x0101005639E3EE03989F47A6D270CC22BA09A2" ma:contentTypeVersion="11" ma:contentTypeDescription="新しいドキュメントを作成します。" ma:contentTypeScope="" ma:versionID="9f77a3e6cf23a6cae8785d60de9870ab">
  <xsd:schema xmlns:xsd="http://www.w3.org/2001/XMLSchema" xmlns:xs="http://www.w3.org/2001/XMLSchema" xmlns:p="http://schemas.microsoft.com/office/2006/metadata/properties" xmlns:ns2="25b4e0c7-408b-4c10-8b8c-dc9d014c5782" xmlns:ns3="a07bcbfc-40da-4c2c-a402-50c677bd332c" targetNamespace="http://schemas.microsoft.com/office/2006/metadata/properties" ma:root="true" ma:fieldsID="4879237ce9e348a26583663ec9a8fe05" ns2:_="" ns3:_="">
    <xsd:import namespace="25b4e0c7-408b-4c10-8b8c-dc9d014c5782"/>
    <xsd:import namespace="a07bcbfc-40da-4c2c-a402-50c677bd332c"/>
    <xsd:element name="properties">
      <xsd:complexType>
        <xsd:sequence>
          <xsd:element name="documentManagement">
            <xsd:complexType>
              <xsd:all>
                <xsd:element ref="ns2:lcf76f155ced4ddcb4097134ff3c332f" minOccurs="0"/>
                <xsd:element ref="ns3:TaxCatchAll" minOccurs="0"/>
                <xsd:element ref="ns2:MediaServiceMetadata" minOccurs="0"/>
                <xsd:element ref="ns2:MediaServiceFastMetadata" minOccurs="0"/>
                <xsd:element ref="ns2:MediaServiceSearchProperties" minOccurs="0"/>
                <xsd:element ref="ns2:MediaServiceDateTaken" minOccurs="0"/>
                <xsd:element ref="ns2:MediaServiceObjectDetectorVersion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5b4e0c7-408b-4c10-8b8c-dc9d014c5782" elementFormDefault="qualified">
    <xsd:import namespace="http://schemas.microsoft.com/office/2006/documentManagement/types"/>
    <xsd:import namespace="http://schemas.microsoft.com/office/infopath/2007/PartnerControls"/>
    <xsd:element name="lcf76f155ced4ddcb4097134ff3c332f" ma:index="9" nillable="true" ma:taxonomy="true" ma:internalName="lcf76f155ced4ddcb4097134ff3c332f" ma:taxonomyFieldName="MediaServiceImageTags" ma:displayName="画像タグ" ma:readOnly="false" ma:fieldId="{5cf76f15-5ced-4ddc-b409-7134ff3c332f}" ma:taxonomyMulti="true" ma:sspId="7a3d4e50-da24-4b51-9333-67165e7dee8a" ma:termSetId="09814cd3-568e-fe90-9814-8d621ff8fb84" ma:anchorId="fba54fb3-c3e1-fe81-a776-ca4b69148c4d" ma:open="true" ma:isKeyword="false">
      <xsd:complexType>
        <xsd:sequence>
          <xsd:element ref="pc:Terms" minOccurs="0" maxOccurs="1"/>
        </xsd:sequence>
      </xsd:complexType>
    </xsd:element>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SearchProperties" ma:index="13" nillable="true" ma:displayName="MediaServiceSearchProperties" ma:hidden="true" ma:internalName="MediaServiceSearchProperties" ma:readOnly="true">
      <xsd:simpleType>
        <xsd:restriction base="dms:Note"/>
      </xsd:simpleType>
    </xsd:element>
    <xsd:element name="MediaServiceDateTaken" ma:index="14" nillable="true" ma:displayName="MediaServiceDateTaken" ma:hidden="true" ma:indexed="true" ma:internalName="MediaServiceDateTaken" ma:readOnly="true">
      <xsd:simpleType>
        <xsd:restriction base="dms:Text"/>
      </xsd:simpleType>
    </xsd:element>
    <xsd:element name="MediaServiceObjectDetectorVersions" ma:index="15" nillable="true" ma:displayName="MediaServiceObjectDetectorVersions" ma:hidden="true" ma:indexed="true" ma:internalName="MediaServiceObjectDetectorVersion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a07bcbfc-40da-4c2c-a402-50c677bd332c" elementFormDefault="qualified">
    <xsd:import namespace="http://schemas.microsoft.com/office/2006/documentManagement/types"/>
    <xsd:import namespace="http://schemas.microsoft.com/office/infopath/2007/PartnerControls"/>
    <xsd:element name="TaxCatchAll" ma:index="10" nillable="true" ma:displayName="Taxonomy Catch All Column" ma:hidden="true" ma:list="{13b83c9c-73a2-4903-a874-2654c190194f}" ma:internalName="TaxCatchAll" ma:showField="CatchAllData" ma:web="a07bcbfc-40da-4c2c-a402-50c677bd332c">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TaxCatchAll xmlns="a07bcbfc-40da-4c2c-a402-50c677bd332c" xsi:nil="true"/>
    <lcf76f155ced4ddcb4097134ff3c332f xmlns="25b4e0c7-408b-4c10-8b8c-dc9d014c5782">
      <Terms xmlns="http://schemas.microsoft.com/office/infopath/2007/PartnerControls"/>
    </lcf76f155ced4ddcb4097134ff3c332f>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38EF070-2F05-4CA4-B79C-6A464ECD9077}"/>
</file>

<file path=customXml/itemProps2.xml><?xml version="1.0" encoding="utf-8"?>
<ds:datastoreItem xmlns:ds="http://schemas.openxmlformats.org/officeDocument/2006/customXml" ds:itemID="{7D1E7B64-F540-43F6-90F4-2ECAC94CAAEF}"/>
</file>

<file path=customXml/itemProps3.xml><?xml version="1.0" encoding="utf-8"?>
<ds:datastoreItem xmlns:ds="http://schemas.openxmlformats.org/officeDocument/2006/customXml" ds:itemID="{CC87CC73-90C1-48B8-B305-CED2D94FBED9}"/>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栗原 渉宇</cp:lastModifiedBy>
  <cp:revision/>
  <dcterms:created xsi:type="dcterms:W3CDTF">2006-09-16T00:00:00Z</dcterms:created>
  <dcterms:modified xsi:type="dcterms:W3CDTF">2024-07-19T03:42:42Z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0x0101005639E3EE03989F47A6D270CC22BA09A2</vt:lpwstr>
  </property>
  <property fmtid="{D5CDD505-2E9C-101B-9397-08002B2CF9AE}" pid="3" name="MediaServiceImageTags">
    <vt:lpwstr/>
  </property>
</Properties>
</file>