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" i="1"/>
  <c r="G3"/>
  <c r="G150"/>
  <c r="G149"/>
  <c r="G148"/>
  <c r="Z149"/>
  <c r="AA149" s="1"/>
  <c r="Z148"/>
  <c r="AG148" s="1"/>
  <c r="U148"/>
  <c r="V148" s="1"/>
  <c r="U149"/>
  <c r="V149" s="1"/>
  <c r="K8"/>
  <c r="L8" s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AE26"/>
  <c r="AF26" s="1"/>
  <c r="AE27"/>
  <c r="AF27" s="1"/>
  <c r="AE28"/>
  <c r="AF28" s="1"/>
  <c r="AE29"/>
  <c r="AF29" s="1"/>
  <c r="AE30"/>
  <c r="AF30" s="1"/>
  <c r="AE31"/>
  <c r="AF31" s="1"/>
  <c r="AE32"/>
  <c r="AF32" s="1"/>
  <c r="AE33"/>
  <c r="AF33" s="1"/>
  <c r="AE34"/>
  <c r="AF34" s="1"/>
  <c r="AE35"/>
  <c r="AF35" s="1"/>
  <c r="AE36"/>
  <c r="AF36" s="1"/>
  <c r="AE37"/>
  <c r="AF37" s="1"/>
  <c r="AE38"/>
  <c r="AF38" s="1"/>
  <c r="AE39"/>
  <c r="AF39" s="1"/>
  <c r="AE40"/>
  <c r="AF40" s="1"/>
  <c r="AE41"/>
  <c r="AF41" s="1"/>
  <c r="AE42"/>
  <c r="AF42" s="1"/>
  <c r="AE43"/>
  <c r="AF43" s="1"/>
  <c r="AE44"/>
  <c r="AF44" s="1"/>
  <c r="AE45"/>
  <c r="AF45" s="1"/>
  <c r="AE46"/>
  <c r="AF46" s="1"/>
  <c r="AE47"/>
  <c r="AF47" s="1"/>
  <c r="AE48"/>
  <c r="AF48" s="1"/>
  <c r="AE49"/>
  <c r="AF49" s="1"/>
  <c r="AE50"/>
  <c r="AF50" s="1"/>
  <c r="AE51"/>
  <c r="AF51" s="1"/>
  <c r="AE52"/>
  <c r="AF52" s="1"/>
  <c r="AE53"/>
  <c r="AF53" s="1"/>
  <c r="AE54"/>
  <c r="AF54" s="1"/>
  <c r="AE55"/>
  <c r="AF55" s="1"/>
  <c r="AE56"/>
  <c r="AF56" s="1"/>
  <c r="AE57"/>
  <c r="AF57" s="1"/>
  <c r="AE58"/>
  <c r="AF58" s="1"/>
  <c r="AE59"/>
  <c r="AF59" s="1"/>
  <c r="AE60"/>
  <c r="AF60" s="1"/>
  <c r="AE61"/>
  <c r="AF61" s="1"/>
  <c r="AE62"/>
  <c r="AF62" s="1"/>
  <c r="AE63"/>
  <c r="AF63" s="1"/>
  <c r="AE64"/>
  <c r="AF64" s="1"/>
  <c r="AE65"/>
  <c r="AF65" s="1"/>
  <c r="AE66"/>
  <c r="AF66" s="1"/>
  <c r="AE67"/>
  <c r="AF67" s="1"/>
  <c r="AE68"/>
  <c r="AF68" s="1"/>
  <c r="AE69"/>
  <c r="AF69" s="1"/>
  <c r="AE70"/>
  <c r="AF70" s="1"/>
  <c r="AE71"/>
  <c r="AF71" s="1"/>
  <c r="AE72"/>
  <c r="AF72" s="1"/>
  <c r="AE73"/>
  <c r="AF73" s="1"/>
  <c r="AE74"/>
  <c r="AF74" s="1"/>
  <c r="AE75"/>
  <c r="AF75" s="1"/>
  <c r="AE76"/>
  <c r="AF76" s="1"/>
  <c r="AE77"/>
  <c r="AF77" s="1"/>
  <c r="AE78"/>
  <c r="AF78" s="1"/>
  <c r="AE79"/>
  <c r="AF79" s="1"/>
  <c r="AE80"/>
  <c r="AF80" s="1"/>
  <c r="AE81"/>
  <c r="AF81" s="1"/>
  <c r="AE82"/>
  <c r="AF82" s="1"/>
  <c r="AE83"/>
  <c r="AF83" s="1"/>
  <c r="AE84"/>
  <c r="AF84" s="1"/>
  <c r="AE85"/>
  <c r="AF85" s="1"/>
  <c r="AE86"/>
  <c r="AF86" s="1"/>
  <c r="AE87"/>
  <c r="AF87" s="1"/>
  <c r="AE88"/>
  <c r="AF88" s="1"/>
  <c r="AE89"/>
  <c r="AF89" s="1"/>
  <c r="AE90"/>
  <c r="AF90" s="1"/>
  <c r="AE91"/>
  <c r="AF91" s="1"/>
  <c r="AE92"/>
  <c r="AF92" s="1"/>
  <c r="AE93"/>
  <c r="AF93" s="1"/>
  <c r="AE94"/>
  <c r="AF94" s="1"/>
  <c r="AE95"/>
  <c r="AF95" s="1"/>
  <c r="AE96"/>
  <c r="AF96" s="1"/>
  <c r="AE97"/>
  <c r="AF97" s="1"/>
  <c r="AE98"/>
  <c r="AF98" s="1"/>
  <c r="AE99"/>
  <c r="AF99" s="1"/>
  <c r="AE100"/>
  <c r="AF100" s="1"/>
  <c r="AE101"/>
  <c r="AF101" s="1"/>
  <c r="AE102"/>
  <c r="AF102" s="1"/>
  <c r="AE103"/>
  <c r="AF103" s="1"/>
  <c r="AE104"/>
  <c r="AF104" s="1"/>
  <c r="AE105"/>
  <c r="AF105" s="1"/>
  <c r="AE106"/>
  <c r="AF106" s="1"/>
  <c r="AE107"/>
  <c r="AF107" s="1"/>
  <c r="AE108"/>
  <c r="AF108" s="1"/>
  <c r="AE109"/>
  <c r="AF109" s="1"/>
  <c r="AE110"/>
  <c r="AF110" s="1"/>
  <c r="AE111"/>
  <c r="AF111" s="1"/>
  <c r="AE112"/>
  <c r="AF112" s="1"/>
  <c r="AE113"/>
  <c r="AF113" s="1"/>
  <c r="AE114"/>
  <c r="AF114" s="1"/>
  <c r="AE115"/>
  <c r="AF115" s="1"/>
  <c r="AE116"/>
  <c r="AF116" s="1"/>
  <c r="AE117"/>
  <c r="AF117" s="1"/>
  <c r="AE118"/>
  <c r="AF118" s="1"/>
  <c r="AE119"/>
  <c r="AF119" s="1"/>
  <c r="AE120"/>
  <c r="AF120" s="1"/>
  <c r="AE121"/>
  <c r="AF121" s="1"/>
  <c r="AE122"/>
  <c r="AF122" s="1"/>
  <c r="AE123"/>
  <c r="AF123" s="1"/>
  <c r="AE124"/>
  <c r="AF124" s="1"/>
  <c r="AE125"/>
  <c r="AF125" s="1"/>
  <c r="AE126"/>
  <c r="AF126" s="1"/>
  <c r="AE127"/>
  <c r="AF127" s="1"/>
  <c r="AE128"/>
  <c r="AF128" s="1"/>
  <c r="AE129"/>
  <c r="AF129" s="1"/>
  <c r="AE130"/>
  <c r="AF130" s="1"/>
  <c r="AE131"/>
  <c r="AF131" s="1"/>
  <c r="AE132"/>
  <c r="AF132" s="1"/>
  <c r="AE133"/>
  <c r="AF133" s="1"/>
  <c r="AE134"/>
  <c r="AF134" s="1"/>
  <c r="AE135"/>
  <c r="AF135" s="1"/>
  <c r="AE136"/>
  <c r="AF136" s="1"/>
  <c r="AE137"/>
  <c r="AF137" s="1"/>
  <c r="AE138"/>
  <c r="AF138" s="1"/>
  <c r="AE139"/>
  <c r="AF139" s="1"/>
  <c r="AE140"/>
  <c r="AF140" s="1"/>
  <c r="AE141"/>
  <c r="AF141" s="1"/>
  <c r="AE142"/>
  <c r="AF142" s="1"/>
  <c r="AE143"/>
  <c r="AF143" s="1"/>
  <c r="AE144"/>
  <c r="AF144" s="1"/>
  <c r="AE145"/>
  <c r="AF145" s="1"/>
  <c r="AE146"/>
  <c r="AF146" s="1"/>
  <c r="AE147"/>
  <c r="AF147" s="1"/>
  <c r="Z27"/>
  <c r="AA27" s="1"/>
  <c r="Z28"/>
  <c r="AA28" s="1"/>
  <c r="Z29"/>
  <c r="AA29" s="1"/>
  <c r="Z30"/>
  <c r="AA30" s="1"/>
  <c r="Z31"/>
  <c r="AA31" s="1"/>
  <c r="Z32"/>
  <c r="AA32" s="1"/>
  <c r="Z33"/>
  <c r="AA33" s="1"/>
  <c r="Z34"/>
  <c r="AA34" s="1"/>
  <c r="Z35"/>
  <c r="AA35" s="1"/>
  <c r="Z36"/>
  <c r="AA36" s="1"/>
  <c r="Z37"/>
  <c r="AA37" s="1"/>
  <c r="Z38"/>
  <c r="AA38" s="1"/>
  <c r="Z39"/>
  <c r="AA39" s="1"/>
  <c r="Z40"/>
  <c r="AA40" s="1"/>
  <c r="Z41"/>
  <c r="AA41" s="1"/>
  <c r="Z42"/>
  <c r="AA42" s="1"/>
  <c r="Z43"/>
  <c r="AA43" s="1"/>
  <c r="Z44"/>
  <c r="AA44" s="1"/>
  <c r="Z45"/>
  <c r="AA45" s="1"/>
  <c r="Z46"/>
  <c r="AA46" s="1"/>
  <c r="Z47"/>
  <c r="AA47" s="1"/>
  <c r="Z48"/>
  <c r="AA48" s="1"/>
  <c r="Z49"/>
  <c r="AA49" s="1"/>
  <c r="Z50"/>
  <c r="AA50" s="1"/>
  <c r="Z51"/>
  <c r="AA51" s="1"/>
  <c r="Z52"/>
  <c r="AA52" s="1"/>
  <c r="Z53"/>
  <c r="AA53" s="1"/>
  <c r="Z54"/>
  <c r="AA54" s="1"/>
  <c r="Z55"/>
  <c r="AA55" s="1"/>
  <c r="Z56"/>
  <c r="AA56" s="1"/>
  <c r="Z57"/>
  <c r="AA57" s="1"/>
  <c r="Z58"/>
  <c r="AA58" s="1"/>
  <c r="Z59"/>
  <c r="AA59" s="1"/>
  <c r="Z60"/>
  <c r="AA60" s="1"/>
  <c r="Z61"/>
  <c r="AA61" s="1"/>
  <c r="Z62"/>
  <c r="AA62" s="1"/>
  <c r="Z63"/>
  <c r="AA63" s="1"/>
  <c r="Z64"/>
  <c r="AA64" s="1"/>
  <c r="Z65"/>
  <c r="AA65" s="1"/>
  <c r="Z66"/>
  <c r="AA66" s="1"/>
  <c r="Z67"/>
  <c r="AA67" s="1"/>
  <c r="Z68"/>
  <c r="AA68" s="1"/>
  <c r="Z69"/>
  <c r="AA69" s="1"/>
  <c r="Z70"/>
  <c r="AA70" s="1"/>
  <c r="Z71"/>
  <c r="AA71" s="1"/>
  <c r="Z72"/>
  <c r="AA72" s="1"/>
  <c r="Z73"/>
  <c r="AA73" s="1"/>
  <c r="Z74"/>
  <c r="AA74" s="1"/>
  <c r="Z75"/>
  <c r="AA75" s="1"/>
  <c r="Z76"/>
  <c r="AA76" s="1"/>
  <c r="Z77"/>
  <c r="AA77" s="1"/>
  <c r="Z78"/>
  <c r="AA78" s="1"/>
  <c r="Z79"/>
  <c r="AA79" s="1"/>
  <c r="Z80"/>
  <c r="AA80" s="1"/>
  <c r="Z81"/>
  <c r="AA81" s="1"/>
  <c r="Z82"/>
  <c r="AA82" s="1"/>
  <c r="Z83"/>
  <c r="AA83" s="1"/>
  <c r="Z84"/>
  <c r="AA84" s="1"/>
  <c r="Z85"/>
  <c r="AA85" s="1"/>
  <c r="Z86"/>
  <c r="AA86" s="1"/>
  <c r="Z87"/>
  <c r="AA87" s="1"/>
  <c r="Z88"/>
  <c r="AA88" s="1"/>
  <c r="Z89"/>
  <c r="AA89" s="1"/>
  <c r="Z90"/>
  <c r="AA90" s="1"/>
  <c r="Z91"/>
  <c r="AA91" s="1"/>
  <c r="Z92"/>
  <c r="AA92" s="1"/>
  <c r="Z93"/>
  <c r="AA93" s="1"/>
  <c r="Z94"/>
  <c r="AA94" s="1"/>
  <c r="Z95"/>
  <c r="AA95" s="1"/>
  <c r="Z96"/>
  <c r="AA96" s="1"/>
  <c r="Z97"/>
  <c r="AA97" s="1"/>
  <c r="Z98"/>
  <c r="AA98" s="1"/>
  <c r="Z99"/>
  <c r="AA99" s="1"/>
  <c r="Z100"/>
  <c r="AA100" s="1"/>
  <c r="Z101"/>
  <c r="AA101" s="1"/>
  <c r="Z102"/>
  <c r="AA102" s="1"/>
  <c r="Z103"/>
  <c r="AA103" s="1"/>
  <c r="Z104"/>
  <c r="AA104" s="1"/>
  <c r="Z105"/>
  <c r="AA105" s="1"/>
  <c r="Z106"/>
  <c r="AA106" s="1"/>
  <c r="Z107"/>
  <c r="AA107" s="1"/>
  <c r="Z108"/>
  <c r="AA108" s="1"/>
  <c r="Z109"/>
  <c r="AA109" s="1"/>
  <c r="Z110"/>
  <c r="AA110" s="1"/>
  <c r="Z111"/>
  <c r="AA111" s="1"/>
  <c r="Z112"/>
  <c r="AA112" s="1"/>
  <c r="Z113"/>
  <c r="AA113" s="1"/>
  <c r="Z114"/>
  <c r="AA114" s="1"/>
  <c r="Z115"/>
  <c r="AA115" s="1"/>
  <c r="Z116"/>
  <c r="AA116" s="1"/>
  <c r="Z117"/>
  <c r="AA117" s="1"/>
  <c r="Z118"/>
  <c r="AA118" s="1"/>
  <c r="Z119"/>
  <c r="AA119" s="1"/>
  <c r="Z120"/>
  <c r="AA120" s="1"/>
  <c r="Z121"/>
  <c r="AA121" s="1"/>
  <c r="Z122"/>
  <c r="AA122" s="1"/>
  <c r="Z123"/>
  <c r="AA123" s="1"/>
  <c r="Z124"/>
  <c r="AA124" s="1"/>
  <c r="Z125"/>
  <c r="AA125" s="1"/>
  <c r="Z126"/>
  <c r="AA126" s="1"/>
  <c r="Z127"/>
  <c r="AA127" s="1"/>
  <c r="Z128"/>
  <c r="AA128" s="1"/>
  <c r="Z129"/>
  <c r="AA129" s="1"/>
  <c r="Z130"/>
  <c r="AA130" s="1"/>
  <c r="Z131"/>
  <c r="AA131" s="1"/>
  <c r="Z132"/>
  <c r="AA132" s="1"/>
  <c r="Z133"/>
  <c r="AA133" s="1"/>
  <c r="Z134"/>
  <c r="AA134" s="1"/>
  <c r="Z135"/>
  <c r="AA135" s="1"/>
  <c r="Z136"/>
  <c r="AA136" s="1"/>
  <c r="Z137"/>
  <c r="AA137" s="1"/>
  <c r="Z138"/>
  <c r="AA138" s="1"/>
  <c r="Z139"/>
  <c r="AA139" s="1"/>
  <c r="Z140"/>
  <c r="AA140" s="1"/>
  <c r="Z141"/>
  <c r="AA141" s="1"/>
  <c r="Z142"/>
  <c r="AA142" s="1"/>
  <c r="Z143"/>
  <c r="AA143" s="1"/>
  <c r="Z144"/>
  <c r="AA144" s="1"/>
  <c r="Z145"/>
  <c r="AA145" s="1"/>
  <c r="Z146"/>
  <c r="AA146" s="1"/>
  <c r="Z147"/>
  <c r="AA147" s="1"/>
  <c r="U34"/>
  <c r="V34" s="1"/>
  <c r="U35"/>
  <c r="V35" s="1"/>
  <c r="U36"/>
  <c r="V36" s="1"/>
  <c r="U37"/>
  <c r="V37" s="1"/>
  <c r="U38"/>
  <c r="V38" s="1"/>
  <c r="U39"/>
  <c r="V39" s="1"/>
  <c r="U40"/>
  <c r="V40" s="1"/>
  <c r="U41"/>
  <c r="V41" s="1"/>
  <c r="U42"/>
  <c r="V42" s="1"/>
  <c r="U43"/>
  <c r="V43" s="1"/>
  <c r="U44"/>
  <c r="V44" s="1"/>
  <c r="U45"/>
  <c r="V45" s="1"/>
  <c r="U46"/>
  <c r="V46" s="1"/>
  <c r="U47"/>
  <c r="V47" s="1"/>
  <c r="U48"/>
  <c r="V48" s="1"/>
  <c r="U49"/>
  <c r="V49" s="1"/>
  <c r="U50"/>
  <c r="V50" s="1"/>
  <c r="U51"/>
  <c r="V51" s="1"/>
  <c r="U52"/>
  <c r="V52" s="1"/>
  <c r="U53"/>
  <c r="V53" s="1"/>
  <c r="U54"/>
  <c r="V54" s="1"/>
  <c r="U55"/>
  <c r="V55" s="1"/>
  <c r="U56"/>
  <c r="V56" s="1"/>
  <c r="U57"/>
  <c r="V57" s="1"/>
  <c r="U58"/>
  <c r="V58" s="1"/>
  <c r="U59"/>
  <c r="V59" s="1"/>
  <c r="U60"/>
  <c r="V60" s="1"/>
  <c r="U61"/>
  <c r="V61" s="1"/>
  <c r="U62"/>
  <c r="V62" s="1"/>
  <c r="U63"/>
  <c r="V63" s="1"/>
  <c r="U64"/>
  <c r="V64" s="1"/>
  <c r="U65"/>
  <c r="V65" s="1"/>
  <c r="U66"/>
  <c r="V66" s="1"/>
  <c r="U67"/>
  <c r="V67" s="1"/>
  <c r="U68"/>
  <c r="V68" s="1"/>
  <c r="U69"/>
  <c r="V69" s="1"/>
  <c r="U70"/>
  <c r="V70" s="1"/>
  <c r="U71"/>
  <c r="V71" s="1"/>
  <c r="U72"/>
  <c r="V72" s="1"/>
  <c r="U73"/>
  <c r="V73" s="1"/>
  <c r="U74"/>
  <c r="V74" s="1"/>
  <c r="U75"/>
  <c r="V75" s="1"/>
  <c r="U76"/>
  <c r="V76" s="1"/>
  <c r="U77"/>
  <c r="V77" s="1"/>
  <c r="U78"/>
  <c r="V78" s="1"/>
  <c r="U79"/>
  <c r="V79" s="1"/>
  <c r="U80"/>
  <c r="V80" s="1"/>
  <c r="U81"/>
  <c r="V81" s="1"/>
  <c r="U82"/>
  <c r="V82" s="1"/>
  <c r="U83"/>
  <c r="V83" s="1"/>
  <c r="U84"/>
  <c r="V84" s="1"/>
  <c r="U85"/>
  <c r="V85" s="1"/>
  <c r="U86"/>
  <c r="V86" s="1"/>
  <c r="U87"/>
  <c r="V87" s="1"/>
  <c r="U88"/>
  <c r="V88" s="1"/>
  <c r="U89"/>
  <c r="V89" s="1"/>
  <c r="U90"/>
  <c r="V90" s="1"/>
  <c r="U91"/>
  <c r="V91" s="1"/>
  <c r="U92"/>
  <c r="V92" s="1"/>
  <c r="U93"/>
  <c r="V93" s="1"/>
  <c r="U94"/>
  <c r="V94" s="1"/>
  <c r="U95"/>
  <c r="V95" s="1"/>
  <c r="U96"/>
  <c r="V96" s="1"/>
  <c r="U97"/>
  <c r="V97" s="1"/>
  <c r="U98"/>
  <c r="V98" s="1"/>
  <c r="U99"/>
  <c r="V99" s="1"/>
  <c r="U100"/>
  <c r="V100" s="1"/>
  <c r="U101"/>
  <c r="V101" s="1"/>
  <c r="U102"/>
  <c r="V102" s="1"/>
  <c r="U103"/>
  <c r="V103" s="1"/>
  <c r="U104"/>
  <c r="V104" s="1"/>
  <c r="U105"/>
  <c r="V105" s="1"/>
  <c r="U106"/>
  <c r="V106" s="1"/>
  <c r="U107"/>
  <c r="V107" s="1"/>
  <c r="U108"/>
  <c r="V108" s="1"/>
  <c r="U109"/>
  <c r="V109" s="1"/>
  <c r="U110"/>
  <c r="V110" s="1"/>
  <c r="U111"/>
  <c r="V111" s="1"/>
  <c r="U112"/>
  <c r="V112" s="1"/>
  <c r="U113"/>
  <c r="V113" s="1"/>
  <c r="U114"/>
  <c r="V114" s="1"/>
  <c r="U115"/>
  <c r="V115" s="1"/>
  <c r="U116"/>
  <c r="V116" s="1"/>
  <c r="U117"/>
  <c r="V117" s="1"/>
  <c r="U118"/>
  <c r="V118" s="1"/>
  <c r="U119"/>
  <c r="V119" s="1"/>
  <c r="U120"/>
  <c r="V120" s="1"/>
  <c r="U121"/>
  <c r="V121" s="1"/>
  <c r="U122"/>
  <c r="V122" s="1"/>
  <c r="U123"/>
  <c r="V123" s="1"/>
  <c r="U124"/>
  <c r="V124" s="1"/>
  <c r="U125"/>
  <c r="V125" s="1"/>
  <c r="U126"/>
  <c r="V126" s="1"/>
  <c r="U127"/>
  <c r="V127" s="1"/>
  <c r="U128"/>
  <c r="V128" s="1"/>
  <c r="U129"/>
  <c r="V129" s="1"/>
  <c r="U130"/>
  <c r="V130" s="1"/>
  <c r="U131"/>
  <c r="V131" s="1"/>
  <c r="U132"/>
  <c r="V132" s="1"/>
  <c r="U133"/>
  <c r="V133" s="1"/>
  <c r="U134"/>
  <c r="V134" s="1"/>
  <c r="U135"/>
  <c r="V135" s="1"/>
  <c r="U136"/>
  <c r="V136" s="1"/>
  <c r="U137"/>
  <c r="V137" s="1"/>
  <c r="U138"/>
  <c r="V138" s="1"/>
  <c r="U139"/>
  <c r="V139" s="1"/>
  <c r="U140"/>
  <c r="V140" s="1"/>
  <c r="U141"/>
  <c r="V141" s="1"/>
  <c r="U142"/>
  <c r="V142" s="1"/>
  <c r="U143"/>
  <c r="V143" s="1"/>
  <c r="U144"/>
  <c r="V144" s="1"/>
  <c r="U145"/>
  <c r="V145" s="1"/>
  <c r="U146"/>
  <c r="V146" s="1"/>
  <c r="U147"/>
  <c r="V147" s="1"/>
  <c r="U29"/>
  <c r="V29" s="1"/>
  <c r="U30"/>
  <c r="V30" s="1"/>
  <c r="U31"/>
  <c r="V31" s="1"/>
  <c r="U32"/>
  <c r="V32" s="1"/>
  <c r="U33"/>
  <c r="V33" s="1"/>
  <c r="U25"/>
  <c r="V25" s="1"/>
  <c r="U26"/>
  <c r="V26" s="1"/>
  <c r="U27"/>
  <c r="V27" s="1"/>
  <c r="U28"/>
  <c r="V28" s="1"/>
  <c r="P27"/>
  <c r="Q27" s="1"/>
  <c r="P28"/>
  <c r="Q28" s="1"/>
  <c r="P29"/>
  <c r="Q29" s="1"/>
  <c r="P30"/>
  <c r="Q30" s="1"/>
  <c r="P31"/>
  <c r="Q31" s="1"/>
  <c r="P32"/>
  <c r="Q32" s="1"/>
  <c r="P33"/>
  <c r="Q33" s="1"/>
  <c r="P34"/>
  <c r="Q34" s="1"/>
  <c r="P35"/>
  <c r="Q35" s="1"/>
  <c r="P36"/>
  <c r="Q36" s="1"/>
  <c r="P37"/>
  <c r="Q37" s="1"/>
  <c r="P38"/>
  <c r="Q38" s="1"/>
  <c r="P39"/>
  <c r="Q39" s="1"/>
  <c r="P40"/>
  <c r="Q40" s="1"/>
  <c r="P41"/>
  <c r="Q41" s="1"/>
  <c r="P42"/>
  <c r="Q42" s="1"/>
  <c r="P43"/>
  <c r="Q43" s="1"/>
  <c r="P44"/>
  <c r="Q44" s="1"/>
  <c r="P45"/>
  <c r="Q45" s="1"/>
  <c r="P46"/>
  <c r="Q46" s="1"/>
  <c r="P47"/>
  <c r="Q47" s="1"/>
  <c r="P48"/>
  <c r="Q48" s="1"/>
  <c r="P49"/>
  <c r="Q49" s="1"/>
  <c r="P50"/>
  <c r="Q50" s="1"/>
  <c r="P51"/>
  <c r="Q51" s="1"/>
  <c r="P52"/>
  <c r="Q52" s="1"/>
  <c r="P53"/>
  <c r="Q53" s="1"/>
  <c r="P54"/>
  <c r="Q54" s="1"/>
  <c r="P55"/>
  <c r="Q55" s="1"/>
  <c r="P56"/>
  <c r="Q56" s="1"/>
  <c r="P57"/>
  <c r="Q57" s="1"/>
  <c r="P58"/>
  <c r="Q58" s="1"/>
  <c r="P59"/>
  <c r="Q59" s="1"/>
  <c r="P60"/>
  <c r="Q60" s="1"/>
  <c r="P61"/>
  <c r="Q61" s="1"/>
  <c r="P62"/>
  <c r="Q62" s="1"/>
  <c r="P63"/>
  <c r="Q63" s="1"/>
  <c r="P64"/>
  <c r="Q64" s="1"/>
  <c r="P65"/>
  <c r="Q65" s="1"/>
  <c r="P66"/>
  <c r="Q66" s="1"/>
  <c r="P67"/>
  <c r="Q67" s="1"/>
  <c r="P68"/>
  <c r="Q68" s="1"/>
  <c r="P69"/>
  <c r="Q69" s="1"/>
  <c r="P70"/>
  <c r="Q70" s="1"/>
  <c r="P71"/>
  <c r="Q71" s="1"/>
  <c r="P72"/>
  <c r="Q72" s="1"/>
  <c r="P73"/>
  <c r="Q73" s="1"/>
  <c r="P74"/>
  <c r="Q74" s="1"/>
  <c r="P75"/>
  <c r="Q75" s="1"/>
  <c r="P76"/>
  <c r="Q76" s="1"/>
  <c r="P77"/>
  <c r="Q77" s="1"/>
  <c r="P78"/>
  <c r="Q78" s="1"/>
  <c r="P79"/>
  <c r="Q79" s="1"/>
  <c r="P80"/>
  <c r="Q80" s="1"/>
  <c r="P81"/>
  <c r="Q81" s="1"/>
  <c r="P82"/>
  <c r="Q82" s="1"/>
  <c r="P83"/>
  <c r="Q83" s="1"/>
  <c r="P84"/>
  <c r="Q84" s="1"/>
  <c r="P85"/>
  <c r="Q85" s="1"/>
  <c r="P86"/>
  <c r="Q86" s="1"/>
  <c r="P87"/>
  <c r="Q87" s="1"/>
  <c r="P88"/>
  <c r="Q88" s="1"/>
  <c r="P89"/>
  <c r="Q89" s="1"/>
  <c r="P90"/>
  <c r="Q90" s="1"/>
  <c r="P91"/>
  <c r="Q91" s="1"/>
  <c r="P92"/>
  <c r="Q92" s="1"/>
  <c r="P93"/>
  <c r="Q93" s="1"/>
  <c r="P94"/>
  <c r="Q94" s="1"/>
  <c r="P95"/>
  <c r="Q95" s="1"/>
  <c r="P96"/>
  <c r="Q96" s="1"/>
  <c r="P97"/>
  <c r="Q97" s="1"/>
  <c r="P98"/>
  <c r="Q98" s="1"/>
  <c r="P99"/>
  <c r="Q99" s="1"/>
  <c r="P100"/>
  <c r="Q100" s="1"/>
  <c r="P101"/>
  <c r="Q101" s="1"/>
  <c r="P102"/>
  <c r="Q102" s="1"/>
  <c r="P103"/>
  <c r="Q103" s="1"/>
  <c r="P104"/>
  <c r="Q104" s="1"/>
  <c r="P105"/>
  <c r="Q105" s="1"/>
  <c r="P106"/>
  <c r="Q106" s="1"/>
  <c r="P107"/>
  <c r="Q107" s="1"/>
  <c r="P108"/>
  <c r="Q108" s="1"/>
  <c r="P109"/>
  <c r="Q109" s="1"/>
  <c r="P110"/>
  <c r="Q110" s="1"/>
  <c r="P111"/>
  <c r="Q111" s="1"/>
  <c r="P112"/>
  <c r="Q112" s="1"/>
  <c r="P113"/>
  <c r="Q113" s="1"/>
  <c r="P114"/>
  <c r="Q114" s="1"/>
  <c r="P115"/>
  <c r="Q115" s="1"/>
  <c r="P116"/>
  <c r="Q116" s="1"/>
  <c r="P117"/>
  <c r="Q117" s="1"/>
  <c r="P118"/>
  <c r="Q118" s="1"/>
  <c r="P119"/>
  <c r="Q119" s="1"/>
  <c r="P120"/>
  <c r="Q120" s="1"/>
  <c r="P121"/>
  <c r="Q121" s="1"/>
  <c r="P122"/>
  <c r="Q122" s="1"/>
  <c r="P123"/>
  <c r="Q123" s="1"/>
  <c r="P124"/>
  <c r="Q124" s="1"/>
  <c r="P125"/>
  <c r="Q125" s="1"/>
  <c r="P126"/>
  <c r="Q126" s="1"/>
  <c r="P127"/>
  <c r="Q127" s="1"/>
  <c r="P128"/>
  <c r="Q128" s="1"/>
  <c r="P129"/>
  <c r="Q129" s="1"/>
  <c r="P130"/>
  <c r="Q130" s="1"/>
  <c r="P131"/>
  <c r="Q131" s="1"/>
  <c r="P132"/>
  <c r="Q132" s="1"/>
  <c r="P133"/>
  <c r="Q133" s="1"/>
  <c r="P134"/>
  <c r="Q134" s="1"/>
  <c r="P135"/>
  <c r="Q135" s="1"/>
  <c r="P136"/>
  <c r="Q136" s="1"/>
  <c r="P137"/>
  <c r="Q137" s="1"/>
  <c r="P138"/>
  <c r="Q138" s="1"/>
  <c r="P139"/>
  <c r="Q139" s="1"/>
  <c r="P140"/>
  <c r="Q140" s="1"/>
  <c r="P141"/>
  <c r="Q141" s="1"/>
  <c r="P142"/>
  <c r="Q142" s="1"/>
  <c r="P143"/>
  <c r="Q143" s="1"/>
  <c r="P144"/>
  <c r="Q144" s="1"/>
  <c r="P145"/>
  <c r="Q145" s="1"/>
  <c r="P146"/>
  <c r="Q146" s="1"/>
  <c r="P147"/>
  <c r="Q147" s="1"/>
  <c r="K29"/>
  <c r="L29" s="1"/>
  <c r="K30"/>
  <c r="L30" s="1"/>
  <c r="K31"/>
  <c r="L31" s="1"/>
  <c r="K32"/>
  <c r="L32" s="1"/>
  <c r="K33"/>
  <c r="L33" s="1"/>
  <c r="K34"/>
  <c r="L34" s="1"/>
  <c r="K35"/>
  <c r="L35" s="1"/>
  <c r="K36"/>
  <c r="L36" s="1"/>
  <c r="K37"/>
  <c r="L37" s="1"/>
  <c r="K38"/>
  <c r="L38" s="1"/>
  <c r="K39"/>
  <c r="L39" s="1"/>
  <c r="K40"/>
  <c r="L40" s="1"/>
  <c r="K41"/>
  <c r="L41" s="1"/>
  <c r="K42"/>
  <c r="L42" s="1"/>
  <c r="K43"/>
  <c r="L43" s="1"/>
  <c r="K44"/>
  <c r="L44" s="1"/>
  <c r="K45"/>
  <c r="L45" s="1"/>
  <c r="K46"/>
  <c r="L46" s="1"/>
  <c r="K47"/>
  <c r="L47" s="1"/>
  <c r="K48"/>
  <c r="L48" s="1"/>
  <c r="K49"/>
  <c r="L49" s="1"/>
  <c r="K50"/>
  <c r="L50" s="1"/>
  <c r="K51"/>
  <c r="L51" s="1"/>
  <c r="K52"/>
  <c r="L52" s="1"/>
  <c r="K53"/>
  <c r="L53" s="1"/>
  <c r="K54"/>
  <c r="L54" s="1"/>
  <c r="K55"/>
  <c r="L55" s="1"/>
  <c r="K56"/>
  <c r="L56" s="1"/>
  <c r="K57"/>
  <c r="L57" s="1"/>
  <c r="K58"/>
  <c r="L58" s="1"/>
  <c r="K59"/>
  <c r="L59" s="1"/>
  <c r="K60"/>
  <c r="L60" s="1"/>
  <c r="K61"/>
  <c r="L61" s="1"/>
  <c r="K62"/>
  <c r="L62" s="1"/>
  <c r="K63"/>
  <c r="L63" s="1"/>
  <c r="K64"/>
  <c r="L64" s="1"/>
  <c r="K65"/>
  <c r="L65" s="1"/>
  <c r="K66"/>
  <c r="L66" s="1"/>
  <c r="K67"/>
  <c r="L67" s="1"/>
  <c r="K68"/>
  <c r="L68" s="1"/>
  <c r="K69"/>
  <c r="L69" s="1"/>
  <c r="K70"/>
  <c r="L70" s="1"/>
  <c r="K71"/>
  <c r="L71" s="1"/>
  <c r="K72"/>
  <c r="L72" s="1"/>
  <c r="K73"/>
  <c r="L73" s="1"/>
  <c r="K74"/>
  <c r="L74" s="1"/>
  <c r="K75"/>
  <c r="L75" s="1"/>
  <c r="K76"/>
  <c r="L76" s="1"/>
  <c r="K77"/>
  <c r="L77" s="1"/>
  <c r="K78"/>
  <c r="L78" s="1"/>
  <c r="K79"/>
  <c r="L79" s="1"/>
  <c r="K80"/>
  <c r="L80" s="1"/>
  <c r="K81"/>
  <c r="L81" s="1"/>
  <c r="K82"/>
  <c r="L82" s="1"/>
  <c r="K83"/>
  <c r="L83" s="1"/>
  <c r="K84"/>
  <c r="L84" s="1"/>
  <c r="K85"/>
  <c r="L85" s="1"/>
  <c r="K86"/>
  <c r="L86" s="1"/>
  <c r="K87"/>
  <c r="L87" s="1"/>
  <c r="K88"/>
  <c r="L88" s="1"/>
  <c r="K89"/>
  <c r="L89" s="1"/>
  <c r="K90"/>
  <c r="L90" s="1"/>
  <c r="K91"/>
  <c r="L91" s="1"/>
  <c r="K92"/>
  <c r="L92" s="1"/>
  <c r="K93"/>
  <c r="L93" s="1"/>
  <c r="K94"/>
  <c r="L94" s="1"/>
  <c r="K95"/>
  <c r="L95" s="1"/>
  <c r="K96"/>
  <c r="L96" s="1"/>
  <c r="K97"/>
  <c r="L97" s="1"/>
  <c r="K98"/>
  <c r="L98" s="1"/>
  <c r="K99"/>
  <c r="L99" s="1"/>
  <c r="K100"/>
  <c r="L100" s="1"/>
  <c r="K101"/>
  <c r="L101" s="1"/>
  <c r="K102"/>
  <c r="L102" s="1"/>
  <c r="K103"/>
  <c r="L103" s="1"/>
  <c r="K104"/>
  <c r="L104" s="1"/>
  <c r="K105"/>
  <c r="L105" s="1"/>
  <c r="K106"/>
  <c r="L106" s="1"/>
  <c r="K107"/>
  <c r="L107" s="1"/>
  <c r="K108"/>
  <c r="L108" s="1"/>
  <c r="K109"/>
  <c r="L109" s="1"/>
  <c r="K110"/>
  <c r="L110" s="1"/>
  <c r="K111"/>
  <c r="L111" s="1"/>
  <c r="K112"/>
  <c r="L112" s="1"/>
  <c r="K113"/>
  <c r="L113" s="1"/>
  <c r="K114"/>
  <c r="L114" s="1"/>
  <c r="K115"/>
  <c r="L115" s="1"/>
  <c r="K116"/>
  <c r="L116" s="1"/>
  <c r="K117"/>
  <c r="L117" s="1"/>
  <c r="K118"/>
  <c r="L118" s="1"/>
  <c r="K119"/>
  <c r="L119" s="1"/>
  <c r="K120"/>
  <c r="L120" s="1"/>
  <c r="K121"/>
  <c r="L121" s="1"/>
  <c r="K122"/>
  <c r="L122" s="1"/>
  <c r="K123"/>
  <c r="L123" s="1"/>
  <c r="K124"/>
  <c r="L124" s="1"/>
  <c r="K125"/>
  <c r="L125" s="1"/>
  <c r="K126"/>
  <c r="L126" s="1"/>
  <c r="K127"/>
  <c r="L127" s="1"/>
  <c r="K128"/>
  <c r="L128" s="1"/>
  <c r="K129"/>
  <c r="L129" s="1"/>
  <c r="K130"/>
  <c r="L130" s="1"/>
  <c r="K131"/>
  <c r="L131" s="1"/>
  <c r="K132"/>
  <c r="L132" s="1"/>
  <c r="K133"/>
  <c r="L133" s="1"/>
  <c r="K134"/>
  <c r="L134" s="1"/>
  <c r="K135"/>
  <c r="L135" s="1"/>
  <c r="K136"/>
  <c r="L136" s="1"/>
  <c r="K137"/>
  <c r="L137" s="1"/>
  <c r="K138"/>
  <c r="L138" s="1"/>
  <c r="K139"/>
  <c r="L139" s="1"/>
  <c r="K140"/>
  <c r="L140" s="1"/>
  <c r="K141"/>
  <c r="L141" s="1"/>
  <c r="K142"/>
  <c r="L142" s="1"/>
  <c r="K143"/>
  <c r="L143" s="1"/>
  <c r="K144"/>
  <c r="L144" s="1"/>
  <c r="K145"/>
  <c r="L145" s="1"/>
  <c r="K146"/>
  <c r="L146" s="1"/>
  <c r="K147"/>
  <c r="L147" s="1"/>
  <c r="K26"/>
  <c r="L26" s="1"/>
  <c r="K27"/>
  <c r="L27" s="1"/>
  <c r="K28"/>
  <c r="L28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AH39" s="1"/>
  <c r="AI39" s="1"/>
  <c r="D40"/>
  <c r="E40" s="1"/>
  <c r="D41"/>
  <c r="E41" s="1"/>
  <c r="D42"/>
  <c r="E42" s="1"/>
  <c r="D43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AH79" s="1"/>
  <c r="AI79" s="1"/>
  <c r="D80"/>
  <c r="E80" s="1"/>
  <c r="D81"/>
  <c r="E81" s="1"/>
  <c r="D82"/>
  <c r="E82" s="1"/>
  <c r="D83"/>
  <c r="D84"/>
  <c r="E84" s="1"/>
  <c r="D85"/>
  <c r="E85" s="1"/>
  <c r="D86"/>
  <c r="E86" s="1"/>
  <c r="D87"/>
  <c r="E87" s="1"/>
  <c r="AH87" s="1"/>
  <c r="AI87" s="1"/>
  <c r="D88"/>
  <c r="E88" s="1"/>
  <c r="D89"/>
  <c r="E89" s="1"/>
  <c r="D90"/>
  <c r="E90" s="1"/>
  <c r="D91"/>
  <c r="E91" s="1"/>
  <c r="D92"/>
  <c r="E92" s="1"/>
  <c r="D93"/>
  <c r="E93" s="1"/>
  <c r="AH93" s="1"/>
  <c r="AI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AH133" s="1"/>
  <c r="AI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AH138"/>
  <c r="AI138" s="1"/>
  <c r="AA148" l="1"/>
  <c r="AH96"/>
  <c r="AI96" s="1"/>
  <c r="AH92"/>
  <c r="AI92" s="1"/>
  <c r="E43"/>
  <c r="AH43" s="1"/>
  <c r="AI43" s="1"/>
  <c r="E83"/>
  <c r="AH83" s="1"/>
  <c r="AI83" s="1"/>
  <c r="AH135"/>
  <c r="AI135" s="1"/>
  <c r="AH140"/>
  <c r="AI140" s="1"/>
  <c r="AH141"/>
  <c r="AI141" s="1"/>
  <c r="AH142"/>
  <c r="AI142" s="1"/>
  <c r="AH143"/>
  <c r="AI143" s="1"/>
  <c r="AH144"/>
  <c r="AI144" s="1"/>
  <c r="AH145"/>
  <c r="AI145" s="1"/>
  <c r="AH146"/>
  <c r="AI146" s="1"/>
  <c r="AH139"/>
  <c r="AI139" s="1"/>
  <c r="AH137"/>
  <c r="AI137" s="1"/>
  <c r="AH136"/>
  <c r="AI136" s="1"/>
  <c r="AH134"/>
  <c r="AI134" s="1"/>
  <c r="AH104"/>
  <c r="AI104" s="1"/>
  <c r="AH105"/>
  <c r="AI105" s="1"/>
  <c r="AH106"/>
  <c r="AI106" s="1"/>
  <c r="AH107"/>
  <c r="AI107" s="1"/>
  <c r="AH108"/>
  <c r="AI108" s="1"/>
  <c r="AH109"/>
  <c r="AI109" s="1"/>
  <c r="AH110"/>
  <c r="AI110" s="1"/>
  <c r="AH111"/>
  <c r="AI111" s="1"/>
  <c r="AH112"/>
  <c r="AI112" s="1"/>
  <c r="AH113"/>
  <c r="AI113" s="1"/>
  <c r="AH114"/>
  <c r="AI114" s="1"/>
  <c r="AH115"/>
  <c r="AI115" s="1"/>
  <c r="AH116"/>
  <c r="AI116" s="1"/>
  <c r="AH117"/>
  <c r="AI117" s="1"/>
  <c r="AH118"/>
  <c r="AI118" s="1"/>
  <c r="AH119"/>
  <c r="AI119" s="1"/>
  <c r="AH120"/>
  <c r="AI120" s="1"/>
  <c r="AH121"/>
  <c r="AI121" s="1"/>
  <c r="AH122"/>
  <c r="AI122" s="1"/>
  <c r="AH123"/>
  <c r="AI123" s="1"/>
  <c r="AH124"/>
  <c r="AI124" s="1"/>
  <c r="AH125"/>
  <c r="AI125" s="1"/>
  <c r="AH126"/>
  <c r="AI126" s="1"/>
  <c r="AH127"/>
  <c r="AI127" s="1"/>
  <c r="AH128"/>
  <c r="AI128" s="1"/>
  <c r="AH129"/>
  <c r="AI129" s="1"/>
  <c r="AH130"/>
  <c r="AI130" s="1"/>
  <c r="AH131"/>
  <c r="AI131" s="1"/>
  <c r="AH132"/>
  <c r="AI132" s="1"/>
  <c r="AH103"/>
  <c r="AI103" s="1"/>
  <c r="AH98"/>
  <c r="AI98" s="1"/>
  <c r="AH99"/>
  <c r="AI99" s="1"/>
  <c r="AH100"/>
  <c r="AI100" s="1"/>
  <c r="AH101"/>
  <c r="AI101" s="1"/>
  <c r="AH97"/>
  <c r="AI97" s="1"/>
  <c r="AH95"/>
  <c r="AI95" s="1"/>
  <c r="AG138"/>
  <c r="AH94"/>
  <c r="AI94" s="1"/>
  <c r="AH38"/>
  <c r="AI38" s="1"/>
  <c r="AG38"/>
  <c r="AH89"/>
  <c r="AI89" s="1"/>
  <c r="AH90"/>
  <c r="AI90" s="1"/>
  <c r="AH91"/>
  <c r="AI91" s="1"/>
  <c r="AH88"/>
  <c r="AI88" s="1"/>
  <c r="AH85"/>
  <c r="AI85" s="1"/>
  <c r="AH86"/>
  <c r="AI86" s="1"/>
  <c r="AH84"/>
  <c r="AI84" s="1"/>
  <c r="AH81"/>
  <c r="AI81" s="1"/>
  <c r="AH82"/>
  <c r="AI82" s="1"/>
  <c r="AH80"/>
  <c r="AI80" s="1"/>
  <c r="AH45"/>
  <c r="AI45" s="1"/>
  <c r="AH46"/>
  <c r="AI46" s="1"/>
  <c r="AH47"/>
  <c r="AI47" s="1"/>
  <c r="AH48"/>
  <c r="AI48" s="1"/>
  <c r="AH49"/>
  <c r="AI49" s="1"/>
  <c r="AH50"/>
  <c r="AI50" s="1"/>
  <c r="AH51"/>
  <c r="AI51" s="1"/>
  <c r="AH52"/>
  <c r="AI52" s="1"/>
  <c r="AH53"/>
  <c r="AI53" s="1"/>
  <c r="AH54"/>
  <c r="AI54" s="1"/>
  <c r="AH55"/>
  <c r="AI55" s="1"/>
  <c r="AH56"/>
  <c r="AI56" s="1"/>
  <c r="AH57"/>
  <c r="AI57" s="1"/>
  <c r="AH58"/>
  <c r="AI58" s="1"/>
  <c r="AH59"/>
  <c r="AI59" s="1"/>
  <c r="AH60"/>
  <c r="AI60" s="1"/>
  <c r="AH61"/>
  <c r="AI61" s="1"/>
  <c r="AH62"/>
  <c r="AI62" s="1"/>
  <c r="AH63"/>
  <c r="AI63" s="1"/>
  <c r="AH64"/>
  <c r="AI64" s="1"/>
  <c r="AH65"/>
  <c r="AI65" s="1"/>
  <c r="AH66"/>
  <c r="AI66" s="1"/>
  <c r="AH67"/>
  <c r="AI67" s="1"/>
  <c r="AH68"/>
  <c r="AI68" s="1"/>
  <c r="AH69"/>
  <c r="AI69" s="1"/>
  <c r="AH70"/>
  <c r="AI70" s="1"/>
  <c r="AH71"/>
  <c r="AI71" s="1"/>
  <c r="AH72"/>
  <c r="AI72" s="1"/>
  <c r="AH73"/>
  <c r="AI73" s="1"/>
  <c r="AH74"/>
  <c r="AI74" s="1"/>
  <c r="AH75"/>
  <c r="AI75" s="1"/>
  <c r="AH76"/>
  <c r="AI76" s="1"/>
  <c r="AH77"/>
  <c r="AI77" s="1"/>
  <c r="AH78"/>
  <c r="AI78" s="1"/>
  <c r="AH44"/>
  <c r="AI44" s="1"/>
  <c r="AH41"/>
  <c r="AI41" s="1"/>
  <c r="AH42"/>
  <c r="AI42" s="1"/>
  <c r="AH40"/>
  <c r="AI40" s="1"/>
  <c r="AH27"/>
  <c r="AI27" s="1"/>
  <c r="AH28"/>
  <c r="AI28" s="1"/>
  <c r="AH29"/>
  <c r="AI29" s="1"/>
  <c r="AH30"/>
  <c r="AI30" s="1"/>
  <c r="AH31"/>
  <c r="AI31" s="1"/>
  <c r="AH32"/>
  <c r="AI32" s="1"/>
  <c r="AH33"/>
  <c r="AI33" s="1"/>
  <c r="AH34"/>
  <c r="AI34" s="1"/>
  <c r="AH35"/>
  <c r="AI35" s="1"/>
  <c r="AH36"/>
  <c r="AI36" s="1"/>
  <c r="AH37"/>
  <c r="AI37" s="1"/>
  <c r="AG147"/>
  <c r="AH147" s="1"/>
  <c r="AI147" s="1"/>
  <c r="AG146"/>
  <c r="AG135"/>
  <c r="AG133"/>
  <c r="AG102"/>
  <c r="AH102" s="1"/>
  <c r="AI102" s="1"/>
  <c r="AG96"/>
  <c r="AG93"/>
  <c r="AG92"/>
  <c r="AG87"/>
  <c r="AG83"/>
  <c r="AG79"/>
  <c r="AG43"/>
  <c r="AG39"/>
  <c r="AG40"/>
  <c r="AE4"/>
  <c r="AF4" s="1"/>
  <c r="AE5"/>
  <c r="AF5" s="1"/>
  <c r="AE6"/>
  <c r="AF6" s="1"/>
  <c r="AE7"/>
  <c r="AF7" s="1"/>
  <c r="AE8"/>
  <c r="AF8" s="1"/>
  <c r="AE9"/>
  <c r="AF9" s="1"/>
  <c r="AE10"/>
  <c r="AF10" s="1"/>
  <c r="AE11"/>
  <c r="AF11" s="1"/>
  <c r="AE12"/>
  <c r="AF12" s="1"/>
  <c r="AE13"/>
  <c r="AF13" s="1"/>
  <c r="AE14"/>
  <c r="AF14" s="1"/>
  <c r="AE15"/>
  <c r="AF15" s="1"/>
  <c r="AE16"/>
  <c r="AF16" s="1"/>
  <c r="AE17"/>
  <c r="AF17" s="1"/>
  <c r="AE18"/>
  <c r="AF18" s="1"/>
  <c r="AE19"/>
  <c r="AF19" s="1"/>
  <c r="AE20"/>
  <c r="AF20" s="1"/>
  <c r="AE21"/>
  <c r="AF21" s="1"/>
  <c r="AE22"/>
  <c r="AF22" s="1"/>
  <c r="AE23"/>
  <c r="AF23" s="1"/>
  <c r="AE24"/>
  <c r="AF24" s="1"/>
  <c r="AE25"/>
  <c r="AF25" s="1"/>
  <c r="AG142"/>
  <c r="AG143"/>
  <c r="AG144"/>
  <c r="AG145"/>
  <c r="AG134"/>
  <c r="AG136"/>
  <c r="AG137"/>
  <c r="AG139"/>
  <c r="AG140"/>
  <c r="AG141"/>
  <c r="AG125"/>
  <c r="AG126"/>
  <c r="AG127"/>
  <c r="AG128"/>
  <c r="AG129"/>
  <c r="AG130"/>
  <c r="AG131"/>
  <c r="AG132"/>
  <c r="AG36"/>
  <c r="AG37"/>
  <c r="AG41"/>
  <c r="AG42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80"/>
  <c r="AG81"/>
  <c r="AG82"/>
  <c r="AG84"/>
  <c r="AG85"/>
  <c r="AG86"/>
  <c r="AG88"/>
  <c r="AG89"/>
  <c r="AG90"/>
  <c r="AG91"/>
  <c r="AG94"/>
  <c r="AG95"/>
  <c r="AG97"/>
  <c r="AG98"/>
  <c r="AG99"/>
  <c r="AG100"/>
  <c r="AG101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5"/>
  <c r="AG8"/>
  <c r="AG9"/>
  <c r="AG10"/>
  <c r="AG11"/>
  <c r="AG12"/>
  <c r="AG15"/>
  <c r="AG16"/>
  <c r="AG17"/>
  <c r="AG20"/>
  <c r="AG23"/>
  <c r="AG25"/>
  <c r="AG26"/>
  <c r="AG27"/>
  <c r="AG28"/>
  <c r="AG29"/>
  <c r="AG30"/>
  <c r="AG31"/>
  <c r="AG32"/>
  <c r="AG33"/>
  <c r="AG34"/>
  <c r="AG35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3"/>
  <c r="E3" s="1"/>
  <c r="Z4"/>
  <c r="Z5"/>
  <c r="AA5" s="1"/>
  <c r="Z6"/>
  <c r="AA6" s="1"/>
  <c r="Z7"/>
  <c r="AA7" s="1"/>
  <c r="Z8"/>
  <c r="AA8" s="1"/>
  <c r="Z9"/>
  <c r="AA9" s="1"/>
  <c r="Z10"/>
  <c r="AA10" s="1"/>
  <c r="Z11"/>
  <c r="AA11" s="1"/>
  <c r="Z12"/>
  <c r="AA12" s="1"/>
  <c r="Z13"/>
  <c r="Z14"/>
  <c r="AA14" s="1"/>
  <c r="Z15"/>
  <c r="AA15" s="1"/>
  <c r="Z16"/>
  <c r="AA16" s="1"/>
  <c r="Z17"/>
  <c r="AA17" s="1"/>
  <c r="Z18"/>
  <c r="AA18" s="1"/>
  <c r="Z19"/>
  <c r="AA19" s="1"/>
  <c r="Z20"/>
  <c r="AA20" s="1"/>
  <c r="Z21"/>
  <c r="AA21" s="1"/>
  <c r="Z22"/>
  <c r="AA22" s="1"/>
  <c r="Z23"/>
  <c r="AA23" s="1"/>
  <c r="Z24"/>
  <c r="AA24" s="1"/>
  <c r="Z25"/>
  <c r="AA25" s="1"/>
  <c r="Z26"/>
  <c r="AA26" s="1"/>
  <c r="AE3"/>
  <c r="Z3"/>
  <c r="AA3" s="1"/>
  <c r="U4"/>
  <c r="V4" s="1"/>
  <c r="U5"/>
  <c r="V5" s="1"/>
  <c r="U6"/>
  <c r="V6" s="1"/>
  <c r="U7"/>
  <c r="V7" s="1"/>
  <c r="U8"/>
  <c r="V8" s="1"/>
  <c r="U9"/>
  <c r="V9" s="1"/>
  <c r="U10"/>
  <c r="V10" s="1"/>
  <c r="U11"/>
  <c r="V11" s="1"/>
  <c r="U12"/>
  <c r="V12" s="1"/>
  <c r="U13"/>
  <c r="V13" s="1"/>
  <c r="U14"/>
  <c r="V14" s="1"/>
  <c r="U15"/>
  <c r="V15" s="1"/>
  <c r="U16"/>
  <c r="V16" s="1"/>
  <c r="U17"/>
  <c r="V17" s="1"/>
  <c r="U18"/>
  <c r="V18" s="1"/>
  <c r="U19"/>
  <c r="V19" s="1"/>
  <c r="U20"/>
  <c r="V20" s="1"/>
  <c r="U21"/>
  <c r="V21" s="1"/>
  <c r="U22"/>
  <c r="V22" s="1"/>
  <c r="U23"/>
  <c r="V23" s="1"/>
  <c r="U24"/>
  <c r="V24" s="1"/>
  <c r="U3"/>
  <c r="V3" s="1"/>
  <c r="P26"/>
  <c r="Q26" s="1"/>
  <c r="P4"/>
  <c r="Q4" s="1"/>
  <c r="P5"/>
  <c r="Q5" s="1"/>
  <c r="P6"/>
  <c r="Q6" s="1"/>
  <c r="P7"/>
  <c r="Q7" s="1"/>
  <c r="P8"/>
  <c r="Q8" s="1"/>
  <c r="P9"/>
  <c r="Q9" s="1"/>
  <c r="P10"/>
  <c r="Q10" s="1"/>
  <c r="P11"/>
  <c r="Q11" s="1"/>
  <c r="P12"/>
  <c r="Q12" s="1"/>
  <c r="P13"/>
  <c r="Q13" s="1"/>
  <c r="P14"/>
  <c r="Q14" s="1"/>
  <c r="P15"/>
  <c r="Q15" s="1"/>
  <c r="P16"/>
  <c r="Q16" s="1"/>
  <c r="P17"/>
  <c r="Q17" s="1"/>
  <c r="P18"/>
  <c r="Q18" s="1"/>
  <c r="P19"/>
  <c r="Q19" s="1"/>
  <c r="P20"/>
  <c r="Q20" s="1"/>
  <c r="P21"/>
  <c r="Q21" s="1"/>
  <c r="P22"/>
  <c r="Q22" s="1"/>
  <c r="P23"/>
  <c r="Q23" s="1"/>
  <c r="P24"/>
  <c r="Q24" s="1"/>
  <c r="P25"/>
  <c r="Q25" s="1"/>
  <c r="P3"/>
  <c r="Q3" s="1"/>
  <c r="K4"/>
  <c r="L4" s="1"/>
  <c r="K5"/>
  <c r="L5" s="1"/>
  <c r="K6"/>
  <c r="L6" s="1"/>
  <c r="K7"/>
  <c r="L7" s="1"/>
  <c r="K9"/>
  <c r="L9" s="1"/>
  <c r="K10"/>
  <c r="L10" s="1"/>
  <c r="K11"/>
  <c r="L11" s="1"/>
  <c r="K12"/>
  <c r="L12" s="1"/>
  <c r="K13"/>
  <c r="L13" s="1"/>
  <c r="K14"/>
  <c r="L14" s="1"/>
  <c r="K15"/>
  <c r="L15" s="1"/>
  <c r="K16"/>
  <c r="L16" s="1"/>
  <c r="K17"/>
  <c r="L17" s="1"/>
  <c r="K18"/>
  <c r="L18" s="1"/>
  <c r="K19"/>
  <c r="L19" s="1"/>
  <c r="K20"/>
  <c r="L20" s="1"/>
  <c r="K21"/>
  <c r="L21" s="1"/>
  <c r="K22"/>
  <c r="L22" s="1"/>
  <c r="K23"/>
  <c r="L23" s="1"/>
  <c r="K24"/>
  <c r="L24" s="1"/>
  <c r="K25"/>
  <c r="L25" s="1"/>
  <c r="K3"/>
  <c r="L3" s="1"/>
  <c r="E6"/>
  <c r="AG21" l="1"/>
  <c r="AG3"/>
  <c r="AF3"/>
  <c r="AG13"/>
  <c r="AA13"/>
  <c r="AG18"/>
  <c r="AH26"/>
  <c r="AI26" s="1"/>
  <c r="E25"/>
  <c r="AH25" s="1"/>
  <c r="AI25" s="1"/>
  <c r="AG24"/>
  <c r="AG22"/>
  <c r="AG6"/>
  <c r="AG14"/>
  <c r="AG19"/>
  <c r="AG4"/>
  <c r="AA4"/>
  <c r="AG7"/>
  <c r="AH3"/>
  <c r="AI3" s="1"/>
  <c r="E23"/>
  <c r="AH23" s="1"/>
  <c r="AI23" s="1"/>
  <c r="E21"/>
  <c r="E19"/>
  <c r="E17"/>
  <c r="E15"/>
  <c r="AH15" s="1"/>
  <c r="AI15" s="1"/>
  <c r="E13"/>
  <c r="E11"/>
  <c r="AH11" s="1"/>
  <c r="AI11" s="1"/>
  <c r="E9"/>
  <c r="AH9" s="1"/>
  <c r="AI9" s="1"/>
  <c r="E7"/>
  <c r="E5"/>
  <c r="AH5" s="1"/>
  <c r="AI5" s="1"/>
  <c r="E24"/>
  <c r="AH24" s="1"/>
  <c r="AI24" s="1"/>
  <c r="E22"/>
  <c r="AH22" s="1"/>
  <c r="AI22" s="1"/>
  <c r="E20"/>
  <c r="AH20" s="1"/>
  <c r="AI20" s="1"/>
  <c r="E18"/>
  <c r="E16"/>
  <c r="AH16" s="1"/>
  <c r="AI16" s="1"/>
  <c r="E14"/>
  <c r="AH14" s="1"/>
  <c r="E12"/>
  <c r="AH12" s="1"/>
  <c r="AI12" s="1"/>
  <c r="E10"/>
  <c r="AH10" s="1"/>
  <c r="AI10" s="1"/>
  <c r="E8"/>
  <c r="AH8" s="1"/>
  <c r="AI8" s="1"/>
  <c r="AH6"/>
  <c r="AI6" s="1"/>
  <c r="E4"/>
  <c r="AH4" s="1"/>
  <c r="AI14" l="1"/>
  <c r="AH13"/>
  <c r="AI13" s="1"/>
  <c r="AH7"/>
  <c r="AI7" s="1"/>
  <c r="AH19"/>
  <c r="AI19" s="1"/>
  <c r="AH18"/>
  <c r="AI18" s="1"/>
  <c r="AH21"/>
  <c r="AI21" s="1"/>
  <c r="AH17"/>
  <c r="AI17" s="1"/>
  <c r="AI4"/>
</calcChain>
</file>

<file path=xl/sharedStrings.xml><?xml version="1.0" encoding="utf-8"?>
<sst xmlns="http://schemas.openxmlformats.org/spreadsheetml/2006/main" count="496" uniqueCount="25">
  <si>
    <t>Roll</t>
  </si>
  <si>
    <t>Bangla</t>
  </si>
  <si>
    <t>English</t>
  </si>
  <si>
    <t>ICT</t>
  </si>
  <si>
    <t>Total</t>
  </si>
  <si>
    <t>GP</t>
  </si>
  <si>
    <t>Result</t>
  </si>
  <si>
    <t>GPA</t>
  </si>
  <si>
    <t>4th Sub</t>
  </si>
  <si>
    <t>Grade</t>
  </si>
  <si>
    <t>MCQ(20)</t>
  </si>
  <si>
    <t>Total(100)</t>
  </si>
  <si>
    <t>MCQ(25)</t>
  </si>
  <si>
    <t>Practical(25)</t>
  </si>
  <si>
    <t>CQ(80)</t>
  </si>
  <si>
    <t>CQ(50)</t>
  </si>
  <si>
    <t>Physics</t>
  </si>
  <si>
    <t>Chemistry</t>
  </si>
  <si>
    <t>Biology</t>
  </si>
  <si>
    <t>Higher Math</t>
  </si>
  <si>
    <t>A</t>
  </si>
  <si>
    <t>…..</t>
  </si>
  <si>
    <t>…</t>
  </si>
  <si>
    <t>….</t>
  </si>
  <si>
    <t>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</si>
</sst>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/>
    <xf numFmtId="0" fontId="0" fillId="0" borderId="5" xfId="0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53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RowHeight="15"/>
  <cols>
    <col min="2" max="2" width="11.85546875" customWidth="1"/>
    <col min="3" max="3" width="10.140625" customWidth="1"/>
    <col min="4" max="4" width="9.85546875" customWidth="1"/>
    <col min="6" max="6" width="9.42578125" customWidth="1"/>
    <col min="8" max="8" width="11" customWidth="1"/>
    <col min="10" max="10" width="11.28515625" customWidth="1"/>
    <col min="11" max="11" width="10.28515625" customWidth="1"/>
    <col min="13" max="13" width="11.140625" customWidth="1"/>
    <col min="15" max="15" width="11.85546875" bestFit="1" customWidth="1"/>
    <col min="18" max="18" width="9.140625" style="10"/>
    <col min="19" max="19" width="10.42578125" style="10" customWidth="1"/>
    <col min="20" max="20" width="10.85546875" style="10" customWidth="1"/>
    <col min="23" max="23" width="9.140625" style="10"/>
    <col min="24" max="24" width="9.140625" style="11"/>
    <col min="25" max="25" width="11.28515625" customWidth="1"/>
    <col min="30" max="30" width="12.85546875" customWidth="1"/>
    <col min="33" max="33" width="13.140625" customWidth="1"/>
  </cols>
  <sheetData>
    <row r="1" spans="1:35">
      <c r="A1" s="21" t="s">
        <v>0</v>
      </c>
      <c r="B1" s="22" t="s">
        <v>1</v>
      </c>
      <c r="C1" s="20"/>
      <c r="D1" s="20"/>
      <c r="E1" s="16"/>
      <c r="F1" s="17" t="s">
        <v>2</v>
      </c>
      <c r="G1" s="19"/>
      <c r="H1" s="15" t="s">
        <v>3</v>
      </c>
      <c r="I1" s="20"/>
      <c r="J1" s="20"/>
      <c r="K1" s="20"/>
      <c r="L1" s="16"/>
      <c r="M1" s="17" t="s">
        <v>16</v>
      </c>
      <c r="N1" s="18"/>
      <c r="O1" s="18"/>
      <c r="P1" s="18"/>
      <c r="Q1" s="19"/>
      <c r="R1" s="15" t="s">
        <v>17</v>
      </c>
      <c r="S1" s="20"/>
      <c r="T1" s="20"/>
      <c r="U1" s="20"/>
      <c r="V1" s="16"/>
      <c r="W1" s="17" t="s">
        <v>18</v>
      </c>
      <c r="X1" s="18"/>
      <c r="Y1" s="18"/>
      <c r="Z1" s="18"/>
      <c r="AA1" s="19"/>
      <c r="AB1" s="15" t="s">
        <v>19</v>
      </c>
      <c r="AC1" s="20"/>
      <c r="AD1" s="20"/>
      <c r="AE1" s="20"/>
      <c r="AF1" s="16"/>
      <c r="AG1" s="23" t="s">
        <v>8</v>
      </c>
      <c r="AH1" s="15" t="s">
        <v>6</v>
      </c>
      <c r="AI1" s="16"/>
    </row>
    <row r="2" spans="1:35">
      <c r="A2" s="21"/>
      <c r="B2" s="1" t="s">
        <v>14</v>
      </c>
      <c r="C2" s="2" t="s">
        <v>10</v>
      </c>
      <c r="D2" s="2" t="s">
        <v>11</v>
      </c>
      <c r="E2" s="3" t="s">
        <v>5</v>
      </c>
      <c r="F2" s="10" t="s">
        <v>4</v>
      </c>
      <c r="G2" s="10" t="s">
        <v>5</v>
      </c>
      <c r="H2" s="4" t="s">
        <v>15</v>
      </c>
      <c r="I2" s="5" t="s">
        <v>12</v>
      </c>
      <c r="J2" s="5" t="s">
        <v>13</v>
      </c>
      <c r="K2" s="5" t="s">
        <v>4</v>
      </c>
      <c r="L2" s="6" t="s">
        <v>5</v>
      </c>
      <c r="M2" s="10" t="s">
        <v>15</v>
      </c>
      <c r="N2" s="10" t="s">
        <v>12</v>
      </c>
      <c r="O2" s="10" t="s">
        <v>13</v>
      </c>
      <c r="P2" s="10" t="s">
        <v>4</v>
      </c>
      <c r="Q2" s="10" t="s">
        <v>5</v>
      </c>
      <c r="R2" s="10" t="s">
        <v>15</v>
      </c>
      <c r="S2" s="10" t="s">
        <v>12</v>
      </c>
      <c r="T2" s="10" t="s">
        <v>13</v>
      </c>
      <c r="U2" s="12" t="s">
        <v>4</v>
      </c>
      <c r="V2" s="10" t="s">
        <v>5</v>
      </c>
      <c r="W2" s="10" t="s">
        <v>15</v>
      </c>
      <c r="X2" s="11" t="s">
        <v>12</v>
      </c>
      <c r="Y2" s="10" t="s">
        <v>13</v>
      </c>
      <c r="Z2" s="10" t="s">
        <v>4</v>
      </c>
      <c r="AA2" s="10" t="s">
        <v>5</v>
      </c>
      <c r="AB2" s="4" t="s">
        <v>15</v>
      </c>
      <c r="AC2" s="5" t="s">
        <v>12</v>
      </c>
      <c r="AD2" s="5" t="s">
        <v>13</v>
      </c>
      <c r="AE2" s="5" t="s">
        <v>4</v>
      </c>
      <c r="AF2" s="6" t="s">
        <v>5</v>
      </c>
      <c r="AG2" s="23"/>
      <c r="AH2" s="4" t="s">
        <v>7</v>
      </c>
      <c r="AI2" s="6" t="s">
        <v>9</v>
      </c>
    </row>
    <row r="3" spans="1:35">
      <c r="A3" s="10">
        <v>101</v>
      </c>
      <c r="B3" s="1">
        <v>26</v>
      </c>
      <c r="C3" s="2">
        <v>7</v>
      </c>
      <c r="D3" s="2">
        <f>IF(B3&lt;26,0,IF(C3&lt;7,0,SUM(B3:C3)))</f>
        <v>33</v>
      </c>
      <c r="E3" s="3">
        <f>IF(D3&gt;=80,5,IF(D3&gt;=70,4,IF(D3&gt;=60,3.5,IF(D3&gt;=50,3,IF(D3&gt;=40,2,IF(D3&gt;=33,1,IF(D3&lt;=0,0)))))))</f>
        <v>1</v>
      </c>
      <c r="F3" s="10">
        <v>28</v>
      </c>
      <c r="G3" s="10">
        <f>IF(F3&gt;=80,5,IF(F3&gt;=70,4,IF(F3&gt;=60,3.5,IF(F3&gt;=50,3,IF(F3&gt;=40,2,IF(F3&gt;=33,1,IF(F3&gt;=0,0)))))))</f>
        <v>0</v>
      </c>
      <c r="H3" s="4">
        <v>17</v>
      </c>
      <c r="I3" s="5">
        <v>8</v>
      </c>
      <c r="J3" s="5">
        <v>25</v>
      </c>
      <c r="K3" s="5">
        <f>IF(H3&lt;17,0,IF(I3&lt;8,0,SUM(H3:J3)))</f>
        <v>50</v>
      </c>
      <c r="L3" s="6">
        <f>IF(K3&gt;=80,5,IF(K3&gt;=70,4,IF(K3&gt;=60,3.5,IF(K3&gt;=50,3,IF(K3&gt;=40,2,IF(K3&gt;=33,1,IF(K3&gt;=0,0)))))))</f>
        <v>3</v>
      </c>
      <c r="M3" s="10">
        <v>17</v>
      </c>
      <c r="N3" s="10">
        <v>8</v>
      </c>
      <c r="O3" s="10">
        <v>13</v>
      </c>
      <c r="P3" s="10">
        <f>IF(M3&lt;17,0,IF(N3&lt;8,0,SUM(M3:O3)))</f>
        <v>38</v>
      </c>
      <c r="Q3" s="10">
        <f>IF(P3&gt;=80,5,IF(P3&gt;=70,4,IF(P3&gt;=60,3.5,IF(P3&gt;=50,3,IF(P3&gt;=40,2,IF(P3&gt;=33,1,IF(P3&gt;=0,0)))))))</f>
        <v>1</v>
      </c>
      <c r="R3" s="13">
        <v>30</v>
      </c>
      <c r="S3" s="5">
        <v>19</v>
      </c>
      <c r="T3" s="5">
        <v>20</v>
      </c>
      <c r="U3" s="5">
        <f>IF(R3&lt;17,0,IF(S3&lt;8,0,SUM(R3:T3)))</f>
        <v>69</v>
      </c>
      <c r="V3" s="6">
        <f>IF(U3&gt;=80,5,IF(U3&gt;=70,4,IF(U3&gt;=60,3.5,IF(U3&gt;=50,3,IF(U3&gt;=40,2,IF(U3&gt;=33,1,IF(U3&gt;=0,0)))))))</f>
        <v>3.5</v>
      </c>
      <c r="W3" s="10">
        <v>23</v>
      </c>
      <c r="X3" s="11">
        <v>12</v>
      </c>
      <c r="Y3" s="10">
        <v>25</v>
      </c>
      <c r="Z3" s="10">
        <f>IF(W3&lt;17,0,IF(X3&lt;8,0,SUM(W3:Y3)))</f>
        <v>60</v>
      </c>
      <c r="AA3" s="10">
        <f>IF(Z3&gt;=80,5,IF(Z3&gt;=70,4,IF(Z3&gt;=60,3.5,IF(Z3&gt;=50,3,IF(Z3&gt;=40,2,IF(Z3&gt;=33,1,IF(Z3&gt;=0,0)))))))</f>
        <v>3.5</v>
      </c>
      <c r="AB3" s="4">
        <v>45</v>
      </c>
      <c r="AC3" s="5">
        <v>8</v>
      </c>
      <c r="AD3" s="5">
        <v>20</v>
      </c>
      <c r="AE3" s="5">
        <f>IF(AB3&lt;17,0,IF(AC3&lt;8,0,SUM(AB3:AD3)))</f>
        <v>73</v>
      </c>
      <c r="AF3" s="6">
        <f>IF(AE3&gt;=80,5,IF(AE3&gt;=70,4,IF(AE3&gt;=60,3.5,IF(AE3&gt;=50,3,IF(AE3&gt;=40,2,IF(AE3&gt;=33,1,IF(AE3&gt;=0,0)))))))</f>
        <v>4</v>
      </c>
      <c r="AG3" s="5">
        <f>IF(AE3&gt;=80,3,IF(AE3&gt;=70,2,IF(AE3&gt;=60,1.5,IF(AE3&gt;=50,1,IF(AE3&gt;=40,0,IF(AE3&gt;=33,0,IF(AE3&gt;=0,0)))))))</f>
        <v>2</v>
      </c>
      <c r="AH3" s="4">
        <f>ROUND(IF(MIN(B3:AA3)&lt;1,0,SUM(E3+G3+L3+Q3+V3+AA3+AG3)/6),2)</f>
        <v>0</v>
      </c>
      <c r="AI3" s="6" t="str">
        <f>IF(AH3&gt;=5,"A+",IF(AH3&gt;=4,"A",IF(AH3&gt;=3.5,"A-",IF(AH3&gt;=3,"B",IF(AH3&gt;=2,"C",IF(AH3&gt;=1,"D",IF(AH3=0,"F")))))))</f>
        <v>F</v>
      </c>
    </row>
    <row r="4" spans="1:35">
      <c r="A4" s="10">
        <v>102</v>
      </c>
      <c r="B4" s="1">
        <v>26</v>
      </c>
      <c r="C4" s="2">
        <v>7</v>
      </c>
      <c r="D4" s="2">
        <f t="shared" ref="D4:D67" si="0">IF(B4&lt;26,0,IF(C4&lt;7,0,SUM(B4:C4)))</f>
        <v>33</v>
      </c>
      <c r="E4" s="3">
        <f t="shared" ref="E4:E67" si="1">IF(D4&gt;=80,5,IF(D4&gt;=70,4,IF(D4&gt;=60,3.5,IF(D4&gt;=50,3,IF(D4&gt;=40,2,IF(D4&gt;=33,1,IF(D4&lt;=0,0)))))))</f>
        <v>1</v>
      </c>
      <c r="F4" s="10">
        <v>66</v>
      </c>
      <c r="G4" s="10">
        <f>IF(F4&gt;=80,5,IF(F4&gt;=70,4,IF(F4&gt;=60,3.5,IF(F4&gt;=50,3,IF(F4&gt;=40,2,IF(F4&gt;=33,1,IF(F4&gt;=0,0)))))))</f>
        <v>3.5</v>
      </c>
      <c r="H4" s="4">
        <v>17</v>
      </c>
      <c r="I4" s="5">
        <v>8</v>
      </c>
      <c r="J4" s="5">
        <v>23</v>
      </c>
      <c r="K4" s="5">
        <f>IF(H4&lt;17,0,IF(I4&lt;8,0,SUM(H4:J4)))</f>
        <v>48</v>
      </c>
      <c r="L4" s="6">
        <f t="shared" ref="L4:L67" si="2">IF(K4&gt;=80,5,IF(K4&gt;=70,4,IF(K4&gt;=60,3.5,IF(K4&gt;=50,3,IF(K4&gt;=40,2,IF(K4&gt;=33,1,IF(K4&gt;=0,0)))))))</f>
        <v>2</v>
      </c>
      <c r="M4" s="10">
        <v>17</v>
      </c>
      <c r="N4" s="10">
        <v>8</v>
      </c>
      <c r="O4" s="10">
        <v>12</v>
      </c>
      <c r="P4" s="10">
        <f t="shared" ref="P4:P25" si="3">IF(M4&lt;17,0,IF(N4&lt;8,0,SUM(M4:O4)))</f>
        <v>37</v>
      </c>
      <c r="Q4" s="10">
        <f t="shared" ref="Q4:Q67" si="4">IF(P4&gt;=80,5,IF(P4&gt;=70,4,IF(P4&gt;=60,3.5,IF(P4&gt;=50,3,IF(P4&gt;=40,2,IF(P4&gt;=33,1,IF(P4&gt;=0,0)))))))</f>
        <v>1</v>
      </c>
      <c r="R4" s="13">
        <v>37</v>
      </c>
      <c r="S4" s="5">
        <v>17</v>
      </c>
      <c r="T4" s="5">
        <v>20</v>
      </c>
      <c r="U4" s="5">
        <f t="shared" ref="U4:U67" si="5">IF(R4&lt;17,0,IF(S4&lt;8,0,SUM(R4:T4)))</f>
        <v>74</v>
      </c>
      <c r="V4" s="6">
        <f t="shared" ref="V4:V67" si="6">IF(U4&gt;=80,5,IF(U4&gt;=70,4,IF(U4&gt;=60,3.5,IF(U4&gt;=50,3,IF(U4&gt;=40,2,IF(U4&gt;=33,1,IF(U4&gt;=0,0)))))))</f>
        <v>4</v>
      </c>
      <c r="W4" s="10">
        <v>28</v>
      </c>
      <c r="X4" s="11">
        <v>13</v>
      </c>
      <c r="Y4" s="10">
        <v>25</v>
      </c>
      <c r="Z4" s="10">
        <f t="shared" ref="Z4:Z67" si="7">IF(W4&lt;17,0,IF(X4&lt;8,0,SUM(W4:Y4)))</f>
        <v>66</v>
      </c>
      <c r="AA4" s="10">
        <f t="shared" ref="AA4:AA67" si="8">IF(Z4&gt;=80,5,IF(Z4&gt;=70,4,IF(Z4&gt;=60,3.5,IF(Z4&gt;=50,3,IF(Z4&gt;=40,2,IF(Z4&gt;=33,1,IF(Z4&gt;=0,0)))))))</f>
        <v>3.5</v>
      </c>
      <c r="AB4" s="4">
        <v>17</v>
      </c>
      <c r="AC4" s="5">
        <v>8</v>
      </c>
      <c r="AD4" s="5">
        <v>20</v>
      </c>
      <c r="AE4" s="5">
        <f t="shared" ref="AE4:AE67" si="9">IF(AB4&lt;17,0,IF(AC4&lt;8,0,SUM(AB4:AD4)))</f>
        <v>45</v>
      </c>
      <c r="AF4" s="6">
        <f t="shared" ref="AF4:AF67" si="10">IF(AE4&gt;=80,5,IF(AE4&gt;=70,4,IF(AE4&gt;=60,3.5,IF(AE4&gt;=50,3,IF(AE4&gt;=40,2,IF(AE4&gt;=33,1,IF(AE4&gt;=0,0)))))))</f>
        <v>2</v>
      </c>
      <c r="AG4" s="5">
        <f>IF(Z4&gt;=80,3,IF(Z4&gt;=70,2,IF(Z4&gt;=60,1.5,IF(Z4&gt;=50,1,IF(Z4&gt;=40,0,IF(Z4&gt;=33,0,IF(Z4&gt;=0,0)))))))</f>
        <v>1.5</v>
      </c>
      <c r="AH4" s="4">
        <f>ROUND(IF(MIN(B4:V4, AE4)&lt;1,0,SUM(E4+G4+L4+Q4+V4+AF4+AG4)/6),2)</f>
        <v>2.5</v>
      </c>
      <c r="AI4" s="6" t="str">
        <f t="shared" ref="AI4:AI67" si="11">IF(AH4&gt;=5,"A+",IF(AH4&gt;=4,"A",IF(AH4&gt;=3.5,"A-",IF(AH4&gt;=3,"B",IF(AH4&gt;=2,"C",IF(AH4&gt;=1,"D",IF(AH4=0,"F")))))))</f>
        <v>C</v>
      </c>
    </row>
    <row r="5" spans="1:35">
      <c r="A5" s="10">
        <v>103</v>
      </c>
      <c r="B5" s="1"/>
      <c r="C5" s="2"/>
      <c r="D5" s="2">
        <f t="shared" si="0"/>
        <v>0</v>
      </c>
      <c r="E5" s="3">
        <f t="shared" si="1"/>
        <v>0</v>
      </c>
      <c r="F5" s="10"/>
      <c r="G5" s="10">
        <f t="shared" ref="G5:G68" si="12">IF(F5&gt;=80,5,IF(F5&gt;=70,4,IF(F5&gt;=60,3.5,IF(F5&gt;=50,3,IF(F5&gt;=40,2,IF(F5&gt;=33,1,IF(F5&gt;=0,0)))))))</f>
        <v>0</v>
      </c>
      <c r="H5" s="4"/>
      <c r="I5" s="5"/>
      <c r="J5" s="5"/>
      <c r="K5" s="5">
        <f t="shared" ref="K5:K68" si="13">IF(H5&lt;17,0,IF(I5&lt;8,0,SUM(H5:J5)))</f>
        <v>0</v>
      </c>
      <c r="L5" s="6">
        <f t="shared" si="2"/>
        <v>0</v>
      </c>
      <c r="M5" s="10"/>
      <c r="N5" s="10"/>
      <c r="O5" s="10"/>
      <c r="P5" s="10">
        <f t="shared" si="3"/>
        <v>0</v>
      </c>
      <c r="Q5" s="10">
        <f t="shared" si="4"/>
        <v>0</v>
      </c>
      <c r="R5" s="13" t="s">
        <v>20</v>
      </c>
      <c r="S5" s="5" t="s">
        <v>20</v>
      </c>
      <c r="T5" s="5" t="s">
        <v>22</v>
      </c>
      <c r="U5" s="5">
        <f t="shared" si="5"/>
        <v>0</v>
      </c>
      <c r="V5" s="6">
        <f t="shared" si="6"/>
        <v>0</v>
      </c>
      <c r="W5" s="10" t="s">
        <v>20</v>
      </c>
      <c r="X5" s="11" t="s">
        <v>20</v>
      </c>
      <c r="Y5" s="10" t="s">
        <v>22</v>
      </c>
      <c r="Z5" s="10">
        <f t="shared" si="7"/>
        <v>0</v>
      </c>
      <c r="AA5" s="10">
        <f t="shared" si="8"/>
        <v>0</v>
      </c>
      <c r="AB5" s="4"/>
      <c r="AC5" s="5"/>
      <c r="AD5" s="5"/>
      <c r="AE5" s="5">
        <f t="shared" si="9"/>
        <v>0</v>
      </c>
      <c r="AF5" s="6">
        <f t="shared" si="10"/>
        <v>0</v>
      </c>
      <c r="AG5" s="5">
        <f t="shared" ref="AG5:AG67" si="14">IF(AE5&gt;=80,3,IF(AE5&gt;=70,2,IF(AE5&gt;=60,1.5,IF(AE5&gt;=50,1,IF(AE5&gt;=40,0,IF(AE5&gt;=33,0,IF(AE5&gt;=0,0)))))))</f>
        <v>0</v>
      </c>
      <c r="AH5" s="4">
        <f t="shared" ref="AH5:AH37" si="15">ROUND(IF(MIN(B5:AA5)&lt;1,0,SUM(E5+G5+L5+Q5+V5+AA5+AG5)/6),2)</f>
        <v>0</v>
      </c>
      <c r="AI5" s="6" t="str">
        <f t="shared" si="11"/>
        <v>F</v>
      </c>
    </row>
    <row r="6" spans="1:35">
      <c r="A6" s="10">
        <v>104</v>
      </c>
      <c r="B6" s="1"/>
      <c r="C6" s="2"/>
      <c r="D6" s="2">
        <f t="shared" si="0"/>
        <v>0</v>
      </c>
      <c r="E6" s="3">
        <f t="shared" si="1"/>
        <v>0</v>
      </c>
      <c r="F6" s="10">
        <v>35</v>
      </c>
      <c r="G6" s="10">
        <f t="shared" si="12"/>
        <v>1</v>
      </c>
      <c r="H6" s="4"/>
      <c r="I6" s="5"/>
      <c r="J6" s="5"/>
      <c r="K6" s="5">
        <f t="shared" si="13"/>
        <v>0</v>
      </c>
      <c r="L6" s="6">
        <f t="shared" si="2"/>
        <v>0</v>
      </c>
      <c r="M6" s="10"/>
      <c r="N6" s="10"/>
      <c r="O6" s="10"/>
      <c r="P6" s="10">
        <f t="shared" si="3"/>
        <v>0</v>
      </c>
      <c r="Q6" s="10">
        <f t="shared" si="4"/>
        <v>0</v>
      </c>
      <c r="R6" s="13">
        <v>38</v>
      </c>
      <c r="S6" s="5">
        <v>19</v>
      </c>
      <c r="T6" s="5">
        <v>20</v>
      </c>
      <c r="U6" s="5">
        <f t="shared" si="5"/>
        <v>77</v>
      </c>
      <c r="V6" s="6">
        <f t="shared" si="6"/>
        <v>4</v>
      </c>
      <c r="W6" s="10">
        <v>34</v>
      </c>
      <c r="X6" s="11">
        <v>15</v>
      </c>
      <c r="Y6" s="10">
        <v>25</v>
      </c>
      <c r="Z6" s="10">
        <f t="shared" si="7"/>
        <v>74</v>
      </c>
      <c r="AA6" s="10">
        <f t="shared" si="8"/>
        <v>4</v>
      </c>
      <c r="AB6" s="4"/>
      <c r="AC6" s="5"/>
      <c r="AD6" s="5"/>
      <c r="AE6" s="5">
        <f t="shared" si="9"/>
        <v>0</v>
      </c>
      <c r="AF6" s="6">
        <f t="shared" si="10"/>
        <v>0</v>
      </c>
      <c r="AG6" s="5">
        <f t="shared" si="14"/>
        <v>0</v>
      </c>
      <c r="AH6" s="4">
        <f t="shared" si="15"/>
        <v>0</v>
      </c>
      <c r="AI6" s="6" t="str">
        <f t="shared" si="11"/>
        <v>F</v>
      </c>
    </row>
    <row r="7" spans="1:35">
      <c r="A7" s="10">
        <v>105</v>
      </c>
      <c r="B7" s="1"/>
      <c r="C7" s="2"/>
      <c r="D7" s="2">
        <f t="shared" si="0"/>
        <v>0</v>
      </c>
      <c r="E7" s="3">
        <f t="shared" si="1"/>
        <v>0</v>
      </c>
      <c r="F7" s="10">
        <v>63</v>
      </c>
      <c r="G7" s="10">
        <f t="shared" si="12"/>
        <v>3.5</v>
      </c>
      <c r="H7" s="4"/>
      <c r="I7" s="5"/>
      <c r="J7" s="5"/>
      <c r="K7" s="5">
        <f t="shared" si="13"/>
        <v>0</v>
      </c>
      <c r="L7" s="6">
        <f t="shared" si="2"/>
        <v>0</v>
      </c>
      <c r="M7" s="10"/>
      <c r="N7" s="10"/>
      <c r="O7" s="10"/>
      <c r="P7" s="10">
        <f t="shared" si="3"/>
        <v>0</v>
      </c>
      <c r="Q7" s="10">
        <f t="shared" si="4"/>
        <v>0</v>
      </c>
      <c r="R7" s="13">
        <v>35</v>
      </c>
      <c r="S7" s="5">
        <v>21</v>
      </c>
      <c r="T7" s="5">
        <v>20</v>
      </c>
      <c r="U7" s="5">
        <f t="shared" si="5"/>
        <v>76</v>
      </c>
      <c r="V7" s="6">
        <f t="shared" si="6"/>
        <v>4</v>
      </c>
      <c r="W7" s="10">
        <v>28</v>
      </c>
      <c r="X7" s="11">
        <v>9</v>
      </c>
      <c r="Y7" s="10">
        <v>25</v>
      </c>
      <c r="Z7" s="10">
        <f t="shared" si="7"/>
        <v>62</v>
      </c>
      <c r="AA7" s="10">
        <f t="shared" si="8"/>
        <v>3.5</v>
      </c>
      <c r="AB7" s="4"/>
      <c r="AC7" s="5"/>
      <c r="AD7" s="5"/>
      <c r="AE7" s="5">
        <f t="shared" si="9"/>
        <v>0</v>
      </c>
      <c r="AF7" s="6">
        <f t="shared" si="10"/>
        <v>0</v>
      </c>
      <c r="AG7" s="5">
        <f>IF(Z7&gt;=80,3,IF(Z7&gt;=70,2,IF(Z7&gt;=60,1.5,IF(Z7&gt;=50,1,IF(Z7&gt;=40,0,IF(Z7&gt;=33,0,IF(Z7&gt;=0,0)))))))</f>
        <v>1.5</v>
      </c>
      <c r="AH7" s="4">
        <f>ROUND(IF(MIN(B7:V7, AE7)&lt;1,0,SUM(E7+G7+L7+Q7+V7+AF7+AG7)/6),2)</f>
        <v>0</v>
      </c>
      <c r="AI7" s="6" t="str">
        <f t="shared" si="11"/>
        <v>F</v>
      </c>
    </row>
    <row r="8" spans="1:35">
      <c r="A8" s="10">
        <v>106</v>
      </c>
      <c r="B8" s="1"/>
      <c r="C8" s="2"/>
      <c r="D8" s="2">
        <f t="shared" si="0"/>
        <v>0</v>
      </c>
      <c r="E8" s="3">
        <f t="shared" si="1"/>
        <v>0</v>
      </c>
      <c r="F8" s="10"/>
      <c r="G8" s="10">
        <f t="shared" si="12"/>
        <v>0</v>
      </c>
      <c r="H8" s="4"/>
      <c r="I8" s="5"/>
      <c r="J8" s="5"/>
      <c r="K8" s="5">
        <f>IF(H8&lt;17,0,IF(I8&lt;8,0,SUM(H8:J8)))</f>
        <v>0</v>
      </c>
      <c r="L8" s="6">
        <f t="shared" si="2"/>
        <v>0</v>
      </c>
      <c r="M8" s="10"/>
      <c r="N8" s="10"/>
      <c r="O8" s="10"/>
      <c r="P8" s="10">
        <f t="shared" si="3"/>
        <v>0</v>
      </c>
      <c r="Q8" s="10">
        <f t="shared" si="4"/>
        <v>0</v>
      </c>
      <c r="R8" s="13" t="s">
        <v>20</v>
      </c>
      <c r="S8" s="5" t="s">
        <v>20</v>
      </c>
      <c r="T8" s="5" t="s">
        <v>20</v>
      </c>
      <c r="U8" s="5">
        <f t="shared" si="5"/>
        <v>0</v>
      </c>
      <c r="V8" s="6">
        <f t="shared" si="6"/>
        <v>0</v>
      </c>
      <c r="W8" s="10" t="s">
        <v>20</v>
      </c>
      <c r="X8" s="11" t="s">
        <v>20</v>
      </c>
      <c r="Y8" s="10" t="s">
        <v>22</v>
      </c>
      <c r="Z8" s="10">
        <f t="shared" si="7"/>
        <v>0</v>
      </c>
      <c r="AA8" s="10">
        <f t="shared" si="8"/>
        <v>0</v>
      </c>
      <c r="AB8" s="4"/>
      <c r="AC8" s="5"/>
      <c r="AD8" s="5"/>
      <c r="AE8" s="5">
        <f t="shared" si="9"/>
        <v>0</v>
      </c>
      <c r="AF8" s="6">
        <f t="shared" si="10"/>
        <v>0</v>
      </c>
      <c r="AG8" s="5">
        <f t="shared" si="14"/>
        <v>0</v>
      </c>
      <c r="AH8" s="4">
        <f t="shared" si="15"/>
        <v>0</v>
      </c>
      <c r="AI8" s="6" t="str">
        <f t="shared" si="11"/>
        <v>F</v>
      </c>
    </row>
    <row r="9" spans="1:35">
      <c r="A9" s="10">
        <v>107</v>
      </c>
      <c r="B9" s="1"/>
      <c r="C9" s="2"/>
      <c r="D9" s="2">
        <f t="shared" si="0"/>
        <v>0</v>
      </c>
      <c r="E9" s="3">
        <f t="shared" si="1"/>
        <v>0</v>
      </c>
      <c r="F9" s="10">
        <v>71</v>
      </c>
      <c r="G9" s="10">
        <f t="shared" si="12"/>
        <v>4</v>
      </c>
      <c r="H9" s="4"/>
      <c r="I9" s="5"/>
      <c r="J9" s="5"/>
      <c r="K9" s="5">
        <f t="shared" si="13"/>
        <v>0</v>
      </c>
      <c r="L9" s="6">
        <f t="shared" si="2"/>
        <v>0</v>
      </c>
      <c r="M9" s="10"/>
      <c r="N9" s="10"/>
      <c r="O9" s="10"/>
      <c r="P9" s="10">
        <f t="shared" si="3"/>
        <v>0</v>
      </c>
      <c r="Q9" s="10">
        <f t="shared" si="4"/>
        <v>0</v>
      </c>
      <c r="R9" s="13">
        <v>46</v>
      </c>
      <c r="S9" s="5">
        <v>20</v>
      </c>
      <c r="T9" s="5">
        <v>22</v>
      </c>
      <c r="U9" s="5">
        <f t="shared" si="5"/>
        <v>88</v>
      </c>
      <c r="V9" s="6">
        <f t="shared" si="6"/>
        <v>5</v>
      </c>
      <c r="W9" s="10">
        <v>31</v>
      </c>
      <c r="X9" s="11">
        <v>10</v>
      </c>
      <c r="Y9" s="10">
        <v>25</v>
      </c>
      <c r="Z9" s="10">
        <f t="shared" si="7"/>
        <v>66</v>
      </c>
      <c r="AA9" s="10">
        <f t="shared" si="8"/>
        <v>3.5</v>
      </c>
      <c r="AB9" s="4"/>
      <c r="AC9" s="5"/>
      <c r="AD9" s="5"/>
      <c r="AE9" s="5">
        <f t="shared" si="9"/>
        <v>0</v>
      </c>
      <c r="AF9" s="6">
        <f t="shared" si="10"/>
        <v>0</v>
      </c>
      <c r="AG9" s="5">
        <f t="shared" si="14"/>
        <v>0</v>
      </c>
      <c r="AH9" s="4">
        <f t="shared" si="15"/>
        <v>0</v>
      </c>
      <c r="AI9" s="6" t="str">
        <f t="shared" si="11"/>
        <v>F</v>
      </c>
    </row>
    <row r="10" spans="1:35">
      <c r="A10" s="10">
        <v>108</v>
      </c>
      <c r="B10" s="1"/>
      <c r="C10" s="2"/>
      <c r="D10" s="2">
        <f t="shared" si="0"/>
        <v>0</v>
      </c>
      <c r="E10" s="3">
        <f t="shared" si="1"/>
        <v>0</v>
      </c>
      <c r="F10" s="10">
        <v>65</v>
      </c>
      <c r="G10" s="10">
        <f t="shared" si="12"/>
        <v>3.5</v>
      </c>
      <c r="H10" s="4"/>
      <c r="I10" s="5"/>
      <c r="J10" s="5"/>
      <c r="K10" s="5">
        <f t="shared" si="13"/>
        <v>0</v>
      </c>
      <c r="L10" s="6">
        <f t="shared" si="2"/>
        <v>0</v>
      </c>
      <c r="M10" s="10"/>
      <c r="N10" s="10"/>
      <c r="O10" s="10"/>
      <c r="P10" s="10">
        <f t="shared" si="3"/>
        <v>0</v>
      </c>
      <c r="Q10" s="10">
        <f t="shared" si="4"/>
        <v>0</v>
      </c>
      <c r="R10" s="13">
        <v>31</v>
      </c>
      <c r="S10" s="5">
        <v>18</v>
      </c>
      <c r="T10" s="5">
        <v>20</v>
      </c>
      <c r="U10" s="5">
        <f t="shared" si="5"/>
        <v>69</v>
      </c>
      <c r="V10" s="6">
        <f t="shared" si="6"/>
        <v>3.5</v>
      </c>
      <c r="W10" s="10">
        <v>30</v>
      </c>
      <c r="X10" s="11">
        <v>9</v>
      </c>
      <c r="Y10" s="10">
        <v>25</v>
      </c>
      <c r="Z10" s="10">
        <f t="shared" si="7"/>
        <v>64</v>
      </c>
      <c r="AA10" s="10">
        <f t="shared" si="8"/>
        <v>3.5</v>
      </c>
      <c r="AB10" s="4"/>
      <c r="AC10" s="5"/>
      <c r="AD10" s="5"/>
      <c r="AE10" s="5">
        <f t="shared" si="9"/>
        <v>0</v>
      </c>
      <c r="AF10" s="6">
        <f t="shared" si="10"/>
        <v>0</v>
      </c>
      <c r="AG10" s="5">
        <f t="shared" si="14"/>
        <v>0</v>
      </c>
      <c r="AH10" s="4">
        <f t="shared" si="15"/>
        <v>0</v>
      </c>
      <c r="AI10" s="6" t="str">
        <f t="shared" si="11"/>
        <v>F</v>
      </c>
    </row>
    <row r="11" spans="1:35">
      <c r="A11" s="10">
        <v>109</v>
      </c>
      <c r="B11" s="1"/>
      <c r="C11" s="2"/>
      <c r="D11" s="2">
        <f t="shared" si="0"/>
        <v>0</v>
      </c>
      <c r="E11" s="3">
        <f t="shared" si="1"/>
        <v>0</v>
      </c>
      <c r="F11" s="10">
        <v>37</v>
      </c>
      <c r="G11" s="10">
        <f t="shared" si="12"/>
        <v>1</v>
      </c>
      <c r="H11" s="4"/>
      <c r="I11" s="5"/>
      <c r="J11" s="5"/>
      <c r="K11" s="5">
        <f t="shared" si="13"/>
        <v>0</v>
      </c>
      <c r="L11" s="6">
        <f t="shared" si="2"/>
        <v>0</v>
      </c>
      <c r="M11" s="10"/>
      <c r="N11" s="10"/>
      <c r="O11" s="10"/>
      <c r="P11" s="10">
        <f t="shared" si="3"/>
        <v>0</v>
      </c>
      <c r="Q11" s="10">
        <f t="shared" si="4"/>
        <v>0</v>
      </c>
      <c r="R11" s="13">
        <v>27</v>
      </c>
      <c r="S11" s="5">
        <v>16</v>
      </c>
      <c r="T11" s="5">
        <v>20</v>
      </c>
      <c r="U11" s="5">
        <f t="shared" si="5"/>
        <v>63</v>
      </c>
      <c r="V11" s="6">
        <f t="shared" si="6"/>
        <v>3.5</v>
      </c>
      <c r="W11" s="10">
        <v>19</v>
      </c>
      <c r="X11" s="11">
        <v>6</v>
      </c>
      <c r="Y11" s="10" t="s">
        <v>23</v>
      </c>
      <c r="Z11" s="10">
        <f t="shared" si="7"/>
        <v>0</v>
      </c>
      <c r="AA11" s="10">
        <f t="shared" si="8"/>
        <v>0</v>
      </c>
      <c r="AB11" s="4"/>
      <c r="AC11" s="5"/>
      <c r="AD11" s="5"/>
      <c r="AE11" s="5">
        <f t="shared" si="9"/>
        <v>0</v>
      </c>
      <c r="AF11" s="6">
        <f t="shared" si="10"/>
        <v>0</v>
      </c>
      <c r="AG11" s="5">
        <f t="shared" si="14"/>
        <v>0</v>
      </c>
      <c r="AH11" s="4">
        <f t="shared" si="15"/>
        <v>0</v>
      </c>
      <c r="AI11" s="6" t="str">
        <f t="shared" si="11"/>
        <v>F</v>
      </c>
    </row>
    <row r="12" spans="1:35">
      <c r="A12" s="10">
        <v>110</v>
      </c>
      <c r="B12" s="1"/>
      <c r="C12" s="2"/>
      <c r="D12" s="2">
        <f t="shared" si="0"/>
        <v>0</v>
      </c>
      <c r="E12" s="3">
        <f t="shared" si="1"/>
        <v>0</v>
      </c>
      <c r="F12" s="10">
        <v>12</v>
      </c>
      <c r="G12" s="10">
        <f t="shared" si="12"/>
        <v>0</v>
      </c>
      <c r="H12" s="4"/>
      <c r="I12" s="5"/>
      <c r="J12" s="5"/>
      <c r="K12" s="5">
        <f t="shared" si="13"/>
        <v>0</v>
      </c>
      <c r="L12" s="6">
        <f t="shared" si="2"/>
        <v>0</v>
      </c>
      <c r="M12" s="10"/>
      <c r="N12" s="10"/>
      <c r="O12" s="10"/>
      <c r="P12" s="10">
        <f t="shared" si="3"/>
        <v>0</v>
      </c>
      <c r="Q12" s="10">
        <f t="shared" si="4"/>
        <v>0</v>
      </c>
      <c r="R12" s="13">
        <v>0</v>
      </c>
      <c r="S12" s="5">
        <v>9</v>
      </c>
      <c r="T12" s="5" t="s">
        <v>22</v>
      </c>
      <c r="U12" s="5">
        <f t="shared" si="5"/>
        <v>0</v>
      </c>
      <c r="V12" s="6">
        <f t="shared" si="6"/>
        <v>0</v>
      </c>
      <c r="W12" s="10">
        <v>17</v>
      </c>
      <c r="X12" s="11">
        <v>8</v>
      </c>
      <c r="Y12" s="10">
        <v>25</v>
      </c>
      <c r="Z12" s="10">
        <f t="shared" si="7"/>
        <v>50</v>
      </c>
      <c r="AA12" s="10">
        <f t="shared" si="8"/>
        <v>3</v>
      </c>
      <c r="AB12" s="4"/>
      <c r="AC12" s="5"/>
      <c r="AD12" s="5"/>
      <c r="AE12" s="5">
        <f t="shared" si="9"/>
        <v>0</v>
      </c>
      <c r="AF12" s="6">
        <f t="shared" si="10"/>
        <v>0</v>
      </c>
      <c r="AG12" s="5">
        <f t="shared" si="14"/>
        <v>0</v>
      </c>
      <c r="AH12" s="4">
        <f t="shared" si="15"/>
        <v>0</v>
      </c>
      <c r="AI12" s="6" t="str">
        <f t="shared" si="11"/>
        <v>F</v>
      </c>
    </row>
    <row r="13" spans="1:35">
      <c r="A13" s="10">
        <v>111</v>
      </c>
      <c r="B13" s="1"/>
      <c r="C13" s="2"/>
      <c r="D13" s="2">
        <f t="shared" si="0"/>
        <v>0</v>
      </c>
      <c r="E13" s="3">
        <f t="shared" si="1"/>
        <v>0</v>
      </c>
      <c r="F13" s="10">
        <v>44</v>
      </c>
      <c r="G13" s="10">
        <f t="shared" si="12"/>
        <v>2</v>
      </c>
      <c r="H13" s="4"/>
      <c r="I13" s="5"/>
      <c r="J13" s="5"/>
      <c r="K13" s="5">
        <f t="shared" si="13"/>
        <v>0</v>
      </c>
      <c r="L13" s="6">
        <f t="shared" si="2"/>
        <v>0</v>
      </c>
      <c r="M13" s="10"/>
      <c r="N13" s="10"/>
      <c r="O13" s="10"/>
      <c r="P13" s="10">
        <f t="shared" si="3"/>
        <v>0</v>
      </c>
      <c r="Q13" s="10">
        <f t="shared" si="4"/>
        <v>0</v>
      </c>
      <c r="R13" s="13">
        <v>23</v>
      </c>
      <c r="S13" s="5">
        <v>13</v>
      </c>
      <c r="T13" s="5">
        <v>20</v>
      </c>
      <c r="U13" s="5">
        <f t="shared" si="5"/>
        <v>56</v>
      </c>
      <c r="V13" s="6">
        <f t="shared" si="6"/>
        <v>3</v>
      </c>
      <c r="W13" s="10">
        <v>29</v>
      </c>
      <c r="X13" s="11">
        <v>7</v>
      </c>
      <c r="Y13" s="10" t="s">
        <v>22</v>
      </c>
      <c r="Z13" s="10">
        <f t="shared" si="7"/>
        <v>0</v>
      </c>
      <c r="AA13" s="10">
        <f t="shared" si="8"/>
        <v>0</v>
      </c>
      <c r="AB13" s="4"/>
      <c r="AC13" s="5"/>
      <c r="AD13" s="5"/>
      <c r="AE13" s="5">
        <f t="shared" si="9"/>
        <v>0</v>
      </c>
      <c r="AF13" s="6">
        <f t="shared" si="10"/>
        <v>0</v>
      </c>
      <c r="AG13" s="5">
        <f>IF(Z13&gt;=80,3,IF(Z13&gt;=70,2,IF(Z13&gt;=60,1.5,IF(Z13&gt;=50,1,IF(Z13&gt;=40,0,IF(Z13&gt;=33,0,IF(Z13&gt;=0,0)))))))</f>
        <v>0</v>
      </c>
      <c r="AH13" s="4">
        <f>ROUND(IF(MIN(B13:V13, AE13)&lt;1,0,SUM(E13+G13+L13+Q13+V13+AF13+AG13)/6),2)</f>
        <v>0</v>
      </c>
      <c r="AI13" s="6" t="str">
        <f t="shared" si="11"/>
        <v>F</v>
      </c>
    </row>
    <row r="14" spans="1:35">
      <c r="A14" s="10">
        <v>112</v>
      </c>
      <c r="B14" s="1"/>
      <c r="C14" s="2"/>
      <c r="D14" s="2">
        <f t="shared" si="0"/>
        <v>0</v>
      </c>
      <c r="E14" s="3">
        <f t="shared" si="1"/>
        <v>0</v>
      </c>
      <c r="F14" s="10">
        <v>45</v>
      </c>
      <c r="G14" s="10">
        <f t="shared" si="12"/>
        <v>2</v>
      </c>
      <c r="H14" s="4"/>
      <c r="I14" s="5"/>
      <c r="J14" s="5"/>
      <c r="K14" s="5">
        <f t="shared" si="13"/>
        <v>0</v>
      </c>
      <c r="L14" s="6">
        <f t="shared" si="2"/>
        <v>0</v>
      </c>
      <c r="M14" s="10"/>
      <c r="N14" s="10"/>
      <c r="O14" s="10"/>
      <c r="P14" s="10">
        <f t="shared" si="3"/>
        <v>0</v>
      </c>
      <c r="Q14" s="10">
        <f t="shared" si="4"/>
        <v>0</v>
      </c>
      <c r="R14" s="13">
        <v>18</v>
      </c>
      <c r="S14" s="5">
        <v>11</v>
      </c>
      <c r="T14" s="5">
        <v>20</v>
      </c>
      <c r="U14" s="5">
        <f t="shared" si="5"/>
        <v>49</v>
      </c>
      <c r="V14" s="6">
        <f t="shared" si="6"/>
        <v>2</v>
      </c>
      <c r="W14" s="10">
        <v>29</v>
      </c>
      <c r="X14" s="11">
        <v>9</v>
      </c>
      <c r="Y14" s="10">
        <v>25</v>
      </c>
      <c r="Z14" s="10">
        <f t="shared" si="7"/>
        <v>63</v>
      </c>
      <c r="AA14" s="10">
        <f t="shared" si="8"/>
        <v>3.5</v>
      </c>
      <c r="AB14" s="4"/>
      <c r="AC14" s="5"/>
      <c r="AD14" s="5"/>
      <c r="AE14" s="5">
        <f t="shared" si="9"/>
        <v>0</v>
      </c>
      <c r="AF14" s="6">
        <f t="shared" si="10"/>
        <v>0</v>
      </c>
      <c r="AG14" s="5">
        <f>IF(Z14&gt;=80,3,IF(Z14&gt;=70,2,IF(Z14&gt;=60,1.5,IF(Z14&gt;=50,1,IF(Z14&gt;=40,0,IF(Z14&gt;=33,0,IF(Z14&gt;=0,0)))))))</f>
        <v>1.5</v>
      </c>
      <c r="AH14" s="4">
        <f>ROUND(IF(MIN(B14:V14, AE14)&lt;1,0,SUM(E14+G14+L14+Q14+V14+AA14+AG14)/6),2)</f>
        <v>0</v>
      </c>
      <c r="AI14" s="6" t="str">
        <f t="shared" si="11"/>
        <v>F</v>
      </c>
    </row>
    <row r="15" spans="1:35">
      <c r="A15" s="10">
        <v>113</v>
      </c>
      <c r="B15" s="1"/>
      <c r="C15" s="2"/>
      <c r="D15" s="2">
        <f t="shared" si="0"/>
        <v>0</v>
      </c>
      <c r="E15" s="3">
        <f t="shared" si="1"/>
        <v>0</v>
      </c>
      <c r="F15" s="10"/>
      <c r="G15" s="10">
        <f t="shared" si="12"/>
        <v>0</v>
      </c>
      <c r="H15" s="4"/>
      <c r="I15" s="5"/>
      <c r="J15" s="5"/>
      <c r="K15" s="5">
        <f t="shared" si="13"/>
        <v>0</v>
      </c>
      <c r="L15" s="6">
        <f t="shared" si="2"/>
        <v>0</v>
      </c>
      <c r="M15" s="10"/>
      <c r="N15" s="10"/>
      <c r="O15" s="10"/>
      <c r="P15" s="10">
        <f t="shared" si="3"/>
        <v>0</v>
      </c>
      <c r="Q15" s="10">
        <f t="shared" si="4"/>
        <v>0</v>
      </c>
      <c r="R15" s="13" t="s">
        <v>20</v>
      </c>
      <c r="S15" s="5" t="s">
        <v>20</v>
      </c>
      <c r="T15" s="14" t="s">
        <v>23</v>
      </c>
      <c r="U15" s="5">
        <f t="shared" si="5"/>
        <v>0</v>
      </c>
      <c r="V15" s="6">
        <f t="shared" si="6"/>
        <v>0</v>
      </c>
      <c r="W15" s="10" t="s">
        <v>20</v>
      </c>
      <c r="X15" s="11" t="s">
        <v>20</v>
      </c>
      <c r="Y15" s="10" t="s">
        <v>22</v>
      </c>
      <c r="Z15" s="10">
        <f t="shared" si="7"/>
        <v>0</v>
      </c>
      <c r="AA15" s="10">
        <f t="shared" si="8"/>
        <v>0</v>
      </c>
      <c r="AB15" s="4"/>
      <c r="AC15" s="5"/>
      <c r="AD15" s="5"/>
      <c r="AE15" s="5">
        <f t="shared" si="9"/>
        <v>0</v>
      </c>
      <c r="AF15" s="6">
        <f t="shared" si="10"/>
        <v>0</v>
      </c>
      <c r="AG15" s="5">
        <f t="shared" si="14"/>
        <v>0</v>
      </c>
      <c r="AH15" s="4">
        <f t="shared" si="15"/>
        <v>0</v>
      </c>
      <c r="AI15" s="6" t="str">
        <f t="shared" si="11"/>
        <v>F</v>
      </c>
    </row>
    <row r="16" spans="1:35">
      <c r="A16" s="10">
        <v>114</v>
      </c>
      <c r="B16" s="1"/>
      <c r="C16" s="2"/>
      <c r="D16" s="2">
        <f t="shared" si="0"/>
        <v>0</v>
      </c>
      <c r="E16" s="3">
        <f t="shared" si="1"/>
        <v>0</v>
      </c>
      <c r="F16" s="10">
        <v>33</v>
      </c>
      <c r="G16" s="10">
        <f t="shared" si="12"/>
        <v>1</v>
      </c>
      <c r="H16" s="4"/>
      <c r="I16" s="5"/>
      <c r="J16" s="5"/>
      <c r="K16" s="5">
        <f t="shared" si="13"/>
        <v>0</v>
      </c>
      <c r="L16" s="6">
        <f t="shared" si="2"/>
        <v>0</v>
      </c>
      <c r="M16" s="10"/>
      <c r="N16" s="10"/>
      <c r="O16" s="10"/>
      <c r="P16" s="10">
        <f t="shared" si="3"/>
        <v>0</v>
      </c>
      <c r="Q16" s="10">
        <f t="shared" si="4"/>
        <v>0</v>
      </c>
      <c r="R16" s="13">
        <v>9</v>
      </c>
      <c r="S16" s="5">
        <v>11</v>
      </c>
      <c r="T16" s="14" t="s">
        <v>23</v>
      </c>
      <c r="U16" s="5">
        <f t="shared" si="5"/>
        <v>0</v>
      </c>
      <c r="V16" s="6">
        <f t="shared" si="6"/>
        <v>0</v>
      </c>
      <c r="W16" s="10">
        <v>22</v>
      </c>
      <c r="X16" s="11">
        <v>6</v>
      </c>
      <c r="Y16" s="10" t="s">
        <v>22</v>
      </c>
      <c r="Z16" s="10">
        <f t="shared" si="7"/>
        <v>0</v>
      </c>
      <c r="AA16" s="10">
        <f t="shared" si="8"/>
        <v>0</v>
      </c>
      <c r="AB16" s="4"/>
      <c r="AC16" s="5"/>
      <c r="AD16" s="5"/>
      <c r="AE16" s="5">
        <f t="shared" si="9"/>
        <v>0</v>
      </c>
      <c r="AF16" s="6">
        <f t="shared" si="10"/>
        <v>0</v>
      </c>
      <c r="AG16" s="5">
        <f t="shared" si="14"/>
        <v>0</v>
      </c>
      <c r="AH16" s="4">
        <f t="shared" si="15"/>
        <v>0</v>
      </c>
      <c r="AI16" s="6" t="str">
        <f t="shared" si="11"/>
        <v>F</v>
      </c>
    </row>
    <row r="17" spans="1:35">
      <c r="A17" s="10">
        <v>115</v>
      </c>
      <c r="B17" s="1"/>
      <c r="C17" s="2"/>
      <c r="D17" s="2">
        <f t="shared" si="0"/>
        <v>0</v>
      </c>
      <c r="E17" s="3">
        <f t="shared" si="1"/>
        <v>0</v>
      </c>
      <c r="F17" s="10"/>
      <c r="G17" s="10">
        <f t="shared" si="12"/>
        <v>0</v>
      </c>
      <c r="H17" s="4"/>
      <c r="I17" s="5"/>
      <c r="J17" s="5"/>
      <c r="K17" s="5">
        <f t="shared" si="13"/>
        <v>0</v>
      </c>
      <c r="L17" s="6">
        <f t="shared" si="2"/>
        <v>0</v>
      </c>
      <c r="M17" s="10"/>
      <c r="N17" s="10"/>
      <c r="O17" s="10"/>
      <c r="P17" s="10">
        <f t="shared" si="3"/>
        <v>0</v>
      </c>
      <c r="Q17" s="10">
        <f t="shared" si="4"/>
        <v>0</v>
      </c>
      <c r="R17" s="13" t="s">
        <v>20</v>
      </c>
      <c r="S17" s="5" t="s">
        <v>20</v>
      </c>
      <c r="T17" s="14" t="s">
        <v>23</v>
      </c>
      <c r="U17" s="5">
        <f t="shared" si="5"/>
        <v>0</v>
      </c>
      <c r="V17" s="6">
        <f t="shared" si="6"/>
        <v>0</v>
      </c>
      <c r="W17" s="10" t="s">
        <v>20</v>
      </c>
      <c r="X17" s="11" t="s">
        <v>20</v>
      </c>
      <c r="Y17" s="10" t="s">
        <v>22</v>
      </c>
      <c r="Z17" s="10">
        <f t="shared" si="7"/>
        <v>0</v>
      </c>
      <c r="AA17" s="10">
        <f t="shared" si="8"/>
        <v>0</v>
      </c>
      <c r="AB17" s="4"/>
      <c r="AC17" s="5"/>
      <c r="AD17" s="5"/>
      <c r="AE17" s="5">
        <f t="shared" si="9"/>
        <v>0</v>
      </c>
      <c r="AF17" s="6">
        <f t="shared" si="10"/>
        <v>0</v>
      </c>
      <c r="AG17" s="5">
        <f t="shared" si="14"/>
        <v>0</v>
      </c>
      <c r="AH17" s="4">
        <f>ROUND(IF(MIN(B17:AA17)&lt;1,0,SUM(E17+G17+L17+Q17+V17+AA17+AG17)/6),2)</f>
        <v>0</v>
      </c>
      <c r="AI17" s="6" t="str">
        <f t="shared" si="11"/>
        <v>F</v>
      </c>
    </row>
    <row r="18" spans="1:35">
      <c r="A18" s="10">
        <v>116</v>
      </c>
      <c r="B18" s="1"/>
      <c r="C18" s="2"/>
      <c r="D18" s="2">
        <f t="shared" si="0"/>
        <v>0</v>
      </c>
      <c r="E18" s="3">
        <f t="shared" si="1"/>
        <v>0</v>
      </c>
      <c r="F18" s="10">
        <v>22</v>
      </c>
      <c r="G18" s="10">
        <f t="shared" si="12"/>
        <v>0</v>
      </c>
      <c r="H18" s="4"/>
      <c r="I18" s="5"/>
      <c r="J18" s="5"/>
      <c r="K18" s="5">
        <f t="shared" si="13"/>
        <v>0</v>
      </c>
      <c r="L18" s="6">
        <f t="shared" si="2"/>
        <v>0</v>
      </c>
      <c r="M18" s="10"/>
      <c r="N18" s="10"/>
      <c r="O18" s="10"/>
      <c r="P18" s="10">
        <f t="shared" si="3"/>
        <v>0</v>
      </c>
      <c r="Q18" s="10">
        <f t="shared" si="4"/>
        <v>0</v>
      </c>
      <c r="R18" s="13">
        <v>2</v>
      </c>
      <c r="S18" s="5">
        <v>12</v>
      </c>
      <c r="T18" s="14" t="s">
        <v>23</v>
      </c>
      <c r="U18" s="5">
        <f t="shared" si="5"/>
        <v>0</v>
      </c>
      <c r="V18" s="6">
        <f t="shared" si="6"/>
        <v>0</v>
      </c>
      <c r="W18" s="10">
        <v>17</v>
      </c>
      <c r="X18" s="11">
        <v>6</v>
      </c>
      <c r="Y18" s="10" t="s">
        <v>23</v>
      </c>
      <c r="Z18" s="10">
        <f t="shared" si="7"/>
        <v>0</v>
      </c>
      <c r="AA18" s="10">
        <f t="shared" si="8"/>
        <v>0</v>
      </c>
      <c r="AB18" s="4"/>
      <c r="AC18" s="5"/>
      <c r="AD18" s="5"/>
      <c r="AE18" s="5">
        <f t="shared" si="9"/>
        <v>0</v>
      </c>
      <c r="AF18" s="6">
        <f t="shared" si="10"/>
        <v>0</v>
      </c>
      <c r="AG18" s="5">
        <f>IF(Z18&gt;=80,3,IF(Z18&gt;=70,2,IF(Z18&gt;=60,1.5,IF(Z18&gt;=50,1,IF(Z18&gt;=40,0,IF(Z18&gt;=33,0,IF(Z18&gt;=0,0)))))))</f>
        <v>0</v>
      </c>
      <c r="AH18" s="4">
        <f>ROUND(IF(MIN(B18:V18, AE18)&lt;1,0,SUM(E18+G18+L18+Q18+V18+AF18+AG18)/6),2)</f>
        <v>0</v>
      </c>
      <c r="AI18" s="6" t="str">
        <f t="shared" si="11"/>
        <v>F</v>
      </c>
    </row>
    <row r="19" spans="1:35">
      <c r="A19" s="10">
        <v>117</v>
      </c>
      <c r="B19" s="1"/>
      <c r="C19" s="2"/>
      <c r="D19" s="2">
        <f t="shared" si="0"/>
        <v>0</v>
      </c>
      <c r="E19" s="3">
        <f t="shared" si="1"/>
        <v>0</v>
      </c>
      <c r="F19" s="10"/>
      <c r="G19" s="10">
        <f t="shared" si="12"/>
        <v>0</v>
      </c>
      <c r="H19" s="4"/>
      <c r="I19" s="5"/>
      <c r="J19" s="5"/>
      <c r="K19" s="5">
        <f t="shared" si="13"/>
        <v>0</v>
      </c>
      <c r="L19" s="6">
        <f t="shared" si="2"/>
        <v>0</v>
      </c>
      <c r="M19" s="10"/>
      <c r="N19" s="10"/>
      <c r="O19" s="10"/>
      <c r="P19" s="10">
        <f t="shared" si="3"/>
        <v>0</v>
      </c>
      <c r="Q19" s="10">
        <f t="shared" si="4"/>
        <v>0</v>
      </c>
      <c r="R19" s="13" t="s">
        <v>20</v>
      </c>
      <c r="S19" s="5" t="s">
        <v>20</v>
      </c>
      <c r="T19" s="14" t="s">
        <v>23</v>
      </c>
      <c r="U19" s="5">
        <f t="shared" si="5"/>
        <v>0</v>
      </c>
      <c r="V19" s="6">
        <f t="shared" si="6"/>
        <v>0</v>
      </c>
      <c r="W19" s="10" t="s">
        <v>20</v>
      </c>
      <c r="X19" s="11" t="s">
        <v>20</v>
      </c>
      <c r="Y19" s="10" t="s">
        <v>22</v>
      </c>
      <c r="Z19" s="10">
        <f t="shared" si="7"/>
        <v>0</v>
      </c>
      <c r="AA19" s="10">
        <f t="shared" si="8"/>
        <v>0</v>
      </c>
      <c r="AB19" s="4"/>
      <c r="AC19" s="5"/>
      <c r="AD19" s="5"/>
      <c r="AE19" s="5">
        <f t="shared" si="9"/>
        <v>0</v>
      </c>
      <c r="AF19" s="6">
        <f t="shared" si="10"/>
        <v>0</v>
      </c>
      <c r="AG19" s="5">
        <f>IF(Z19&gt;=80,3,IF(Z19&gt;=70,2,IF(Z19&gt;=60,1.5,IF(Z19&gt;=50,1,IF(Z19&gt;=40,0,IF(Z19&gt;=33,0,IF(Z19&gt;=0,0)))))))</f>
        <v>0</v>
      </c>
      <c r="AH19" s="4">
        <f>ROUND(IF(MIN(B19:V19, AE19)&lt;1,0,SUM(E19+G19+L19+Q19+V19+AF19+AG19)/6),2)</f>
        <v>0</v>
      </c>
      <c r="AI19" s="6" t="str">
        <f t="shared" si="11"/>
        <v>F</v>
      </c>
    </row>
    <row r="20" spans="1:35">
      <c r="A20" s="10">
        <v>118</v>
      </c>
      <c r="B20" s="1"/>
      <c r="C20" s="2"/>
      <c r="D20" s="2">
        <f t="shared" si="0"/>
        <v>0</v>
      </c>
      <c r="E20" s="3">
        <f t="shared" si="1"/>
        <v>0</v>
      </c>
      <c r="F20" s="10">
        <v>36</v>
      </c>
      <c r="G20" s="10">
        <f t="shared" si="12"/>
        <v>1</v>
      </c>
      <c r="H20" s="4"/>
      <c r="I20" s="5"/>
      <c r="J20" s="5"/>
      <c r="K20" s="5">
        <f t="shared" si="13"/>
        <v>0</v>
      </c>
      <c r="L20" s="6">
        <f t="shared" si="2"/>
        <v>0</v>
      </c>
      <c r="M20" s="10"/>
      <c r="N20" s="10"/>
      <c r="O20" s="10"/>
      <c r="P20" s="10">
        <f t="shared" si="3"/>
        <v>0</v>
      </c>
      <c r="Q20" s="10">
        <f t="shared" si="4"/>
        <v>0</v>
      </c>
      <c r="R20" s="13">
        <v>17</v>
      </c>
      <c r="S20" s="5">
        <v>16</v>
      </c>
      <c r="T20" s="14">
        <v>20</v>
      </c>
      <c r="U20" s="5">
        <f t="shared" si="5"/>
        <v>53</v>
      </c>
      <c r="V20" s="6">
        <f t="shared" si="6"/>
        <v>3</v>
      </c>
      <c r="W20" s="10">
        <v>25</v>
      </c>
      <c r="X20" s="11">
        <v>10</v>
      </c>
      <c r="Y20" s="10">
        <v>25</v>
      </c>
      <c r="Z20" s="10">
        <f t="shared" si="7"/>
        <v>60</v>
      </c>
      <c r="AA20" s="10">
        <f t="shared" si="8"/>
        <v>3.5</v>
      </c>
      <c r="AB20" s="4"/>
      <c r="AC20" s="5"/>
      <c r="AD20" s="5"/>
      <c r="AE20" s="5">
        <f t="shared" si="9"/>
        <v>0</v>
      </c>
      <c r="AF20" s="6">
        <f t="shared" si="10"/>
        <v>0</v>
      </c>
      <c r="AG20" s="5">
        <f t="shared" si="14"/>
        <v>0</v>
      </c>
      <c r="AH20" s="4">
        <f t="shared" si="15"/>
        <v>0</v>
      </c>
      <c r="AI20" s="6" t="str">
        <f t="shared" si="11"/>
        <v>F</v>
      </c>
    </row>
    <row r="21" spans="1:35">
      <c r="A21" s="10">
        <v>119</v>
      </c>
      <c r="B21" s="1"/>
      <c r="C21" s="2"/>
      <c r="D21" s="2">
        <f t="shared" si="0"/>
        <v>0</v>
      </c>
      <c r="E21" s="3">
        <f t="shared" si="1"/>
        <v>0</v>
      </c>
      <c r="F21" s="10"/>
      <c r="G21" s="10">
        <f t="shared" si="12"/>
        <v>0</v>
      </c>
      <c r="H21" s="4"/>
      <c r="I21" s="5"/>
      <c r="J21" s="5"/>
      <c r="K21" s="5">
        <f t="shared" si="13"/>
        <v>0</v>
      </c>
      <c r="L21" s="6">
        <f t="shared" si="2"/>
        <v>0</v>
      </c>
      <c r="M21" s="10"/>
      <c r="N21" s="10"/>
      <c r="O21" s="10"/>
      <c r="P21" s="10">
        <f t="shared" si="3"/>
        <v>0</v>
      </c>
      <c r="Q21" s="10">
        <f t="shared" si="4"/>
        <v>0</v>
      </c>
      <c r="R21" s="13" t="s">
        <v>20</v>
      </c>
      <c r="S21" s="5" t="s">
        <v>20</v>
      </c>
      <c r="T21" s="14" t="s">
        <v>23</v>
      </c>
      <c r="U21" s="5">
        <f t="shared" si="5"/>
        <v>0</v>
      </c>
      <c r="V21" s="6">
        <f t="shared" si="6"/>
        <v>0</v>
      </c>
      <c r="W21" s="10" t="s">
        <v>20</v>
      </c>
      <c r="X21" s="11" t="s">
        <v>20</v>
      </c>
      <c r="Y21" s="10" t="s">
        <v>22</v>
      </c>
      <c r="Z21" s="10">
        <f t="shared" si="7"/>
        <v>0</v>
      </c>
      <c r="AA21" s="10">
        <f t="shared" si="8"/>
        <v>0</v>
      </c>
      <c r="AB21" s="4"/>
      <c r="AC21" s="5"/>
      <c r="AD21" s="5"/>
      <c r="AE21" s="5">
        <f t="shared" si="9"/>
        <v>0</v>
      </c>
      <c r="AF21" s="6">
        <f t="shared" si="10"/>
        <v>0</v>
      </c>
      <c r="AG21" s="5">
        <f>IF(Z21&gt;=80,3,IF(Z21&gt;=70,2,IF(Z21&gt;=60,1.5,IF(Z21&gt;=50,1,IF(Z21&gt;=40,0,IF(Z21&gt;=33,0,IF(Z21&gt;=0,0)))))))</f>
        <v>0</v>
      </c>
      <c r="AH21" s="4">
        <f>ROUND(IF(MIN(B21:V21, AE21)&lt;1,0,SUM(E21+G21+L21+Q21+V21+AF21+AG21)/6),2)</f>
        <v>0</v>
      </c>
      <c r="AI21" s="6" t="str">
        <f t="shared" si="11"/>
        <v>F</v>
      </c>
    </row>
    <row r="22" spans="1:35">
      <c r="A22" s="10">
        <v>120</v>
      </c>
      <c r="B22" s="1"/>
      <c r="C22" s="2"/>
      <c r="D22" s="2">
        <f t="shared" si="0"/>
        <v>0</v>
      </c>
      <c r="E22" s="3">
        <f t="shared" si="1"/>
        <v>0</v>
      </c>
      <c r="F22" s="10"/>
      <c r="G22" s="10">
        <f t="shared" si="12"/>
        <v>0</v>
      </c>
      <c r="H22" s="4"/>
      <c r="I22" s="5"/>
      <c r="J22" s="5"/>
      <c r="K22" s="5">
        <f t="shared" si="13"/>
        <v>0</v>
      </c>
      <c r="L22" s="6">
        <f t="shared" si="2"/>
        <v>0</v>
      </c>
      <c r="M22" s="10"/>
      <c r="N22" s="10"/>
      <c r="O22" s="10"/>
      <c r="P22" s="10">
        <f t="shared" si="3"/>
        <v>0</v>
      </c>
      <c r="Q22" s="10">
        <f t="shared" si="4"/>
        <v>0</v>
      </c>
      <c r="R22" s="13" t="s">
        <v>20</v>
      </c>
      <c r="S22" s="5" t="s">
        <v>20</v>
      </c>
      <c r="T22" s="14" t="s">
        <v>23</v>
      </c>
      <c r="U22" s="5">
        <f t="shared" si="5"/>
        <v>0</v>
      </c>
      <c r="V22" s="6">
        <f t="shared" si="6"/>
        <v>0</v>
      </c>
      <c r="W22" s="10" t="s">
        <v>20</v>
      </c>
      <c r="X22" s="11" t="s">
        <v>20</v>
      </c>
      <c r="Y22" s="10" t="s">
        <v>22</v>
      </c>
      <c r="Z22" s="10">
        <f t="shared" si="7"/>
        <v>0</v>
      </c>
      <c r="AA22" s="10">
        <f t="shared" si="8"/>
        <v>0</v>
      </c>
      <c r="AB22" s="4"/>
      <c r="AC22" s="5"/>
      <c r="AD22" s="5"/>
      <c r="AE22" s="5">
        <f t="shared" si="9"/>
        <v>0</v>
      </c>
      <c r="AF22" s="6">
        <f t="shared" si="10"/>
        <v>0</v>
      </c>
      <c r="AG22" s="5">
        <f t="shared" si="14"/>
        <v>0</v>
      </c>
      <c r="AH22" s="4">
        <f t="shared" si="15"/>
        <v>0</v>
      </c>
      <c r="AI22" s="6" t="str">
        <f t="shared" si="11"/>
        <v>F</v>
      </c>
    </row>
    <row r="23" spans="1:35">
      <c r="A23" s="10">
        <v>121</v>
      </c>
      <c r="B23" s="1"/>
      <c r="C23" s="2"/>
      <c r="D23" s="2">
        <f t="shared" si="0"/>
        <v>0</v>
      </c>
      <c r="E23" s="3">
        <f t="shared" si="1"/>
        <v>0</v>
      </c>
      <c r="F23" s="10"/>
      <c r="G23" s="10">
        <f t="shared" si="12"/>
        <v>0</v>
      </c>
      <c r="H23" s="4"/>
      <c r="I23" s="5"/>
      <c r="J23" s="5"/>
      <c r="K23" s="5">
        <f t="shared" si="13"/>
        <v>0</v>
      </c>
      <c r="L23" s="6">
        <f t="shared" si="2"/>
        <v>0</v>
      </c>
      <c r="M23" s="10"/>
      <c r="N23" s="10"/>
      <c r="O23" s="10"/>
      <c r="P23" s="10">
        <f t="shared" si="3"/>
        <v>0</v>
      </c>
      <c r="Q23" s="10">
        <f t="shared" si="4"/>
        <v>0</v>
      </c>
      <c r="R23" s="13" t="s">
        <v>20</v>
      </c>
      <c r="S23" s="5" t="s">
        <v>20</v>
      </c>
      <c r="T23" s="14" t="s">
        <v>23</v>
      </c>
      <c r="U23" s="5">
        <f t="shared" si="5"/>
        <v>0</v>
      </c>
      <c r="V23" s="6">
        <f t="shared" si="6"/>
        <v>0</v>
      </c>
      <c r="W23" s="10" t="s">
        <v>20</v>
      </c>
      <c r="X23" s="11" t="s">
        <v>20</v>
      </c>
      <c r="Y23" s="10" t="s">
        <v>22</v>
      </c>
      <c r="Z23" s="10">
        <f t="shared" si="7"/>
        <v>0</v>
      </c>
      <c r="AA23" s="10">
        <f t="shared" si="8"/>
        <v>0</v>
      </c>
      <c r="AB23" s="4"/>
      <c r="AC23" s="5"/>
      <c r="AD23" s="5"/>
      <c r="AE23" s="5">
        <f t="shared" si="9"/>
        <v>0</v>
      </c>
      <c r="AF23" s="6">
        <f t="shared" si="10"/>
        <v>0</v>
      </c>
      <c r="AG23" s="5">
        <f t="shared" si="14"/>
        <v>0</v>
      </c>
      <c r="AH23" s="4">
        <f t="shared" si="15"/>
        <v>0</v>
      </c>
      <c r="AI23" s="6" t="str">
        <f t="shared" si="11"/>
        <v>F</v>
      </c>
    </row>
    <row r="24" spans="1:35">
      <c r="A24" s="10">
        <v>122</v>
      </c>
      <c r="B24" s="1"/>
      <c r="C24" s="2"/>
      <c r="D24" s="2">
        <f t="shared" si="0"/>
        <v>0</v>
      </c>
      <c r="E24" s="3">
        <f t="shared" si="1"/>
        <v>0</v>
      </c>
      <c r="F24" s="10">
        <v>19</v>
      </c>
      <c r="G24" s="10">
        <f t="shared" si="12"/>
        <v>0</v>
      </c>
      <c r="H24" s="4"/>
      <c r="I24" s="5"/>
      <c r="J24" s="5"/>
      <c r="K24" s="5">
        <f t="shared" si="13"/>
        <v>0</v>
      </c>
      <c r="L24" s="6">
        <f t="shared" si="2"/>
        <v>0</v>
      </c>
      <c r="M24" s="10"/>
      <c r="N24" s="10"/>
      <c r="O24" s="10"/>
      <c r="P24" s="10">
        <f t="shared" si="3"/>
        <v>0</v>
      </c>
      <c r="Q24" s="10">
        <f t="shared" si="4"/>
        <v>0</v>
      </c>
      <c r="R24" s="13">
        <v>3</v>
      </c>
      <c r="S24" s="5">
        <v>12</v>
      </c>
      <c r="T24" s="14" t="s">
        <v>23</v>
      </c>
      <c r="U24" s="5">
        <f t="shared" si="5"/>
        <v>0</v>
      </c>
      <c r="V24" s="6">
        <f t="shared" si="6"/>
        <v>0</v>
      </c>
      <c r="W24" s="10">
        <v>19</v>
      </c>
      <c r="X24" s="11">
        <v>7</v>
      </c>
      <c r="Y24" s="11" t="s">
        <v>22</v>
      </c>
      <c r="Z24" s="10">
        <f t="shared" si="7"/>
        <v>0</v>
      </c>
      <c r="AA24" s="10">
        <f t="shared" si="8"/>
        <v>0</v>
      </c>
      <c r="AB24" s="4"/>
      <c r="AC24" s="5"/>
      <c r="AD24" s="5"/>
      <c r="AE24" s="5">
        <f t="shared" si="9"/>
        <v>0</v>
      </c>
      <c r="AF24" s="6">
        <f t="shared" si="10"/>
        <v>0</v>
      </c>
      <c r="AG24" s="5">
        <f t="shared" si="14"/>
        <v>0</v>
      </c>
      <c r="AH24" s="4">
        <f t="shared" si="15"/>
        <v>0</v>
      </c>
      <c r="AI24" s="5" t="str">
        <f t="shared" si="11"/>
        <v>F</v>
      </c>
    </row>
    <row r="25" spans="1:35" ht="15.75" thickBot="1">
      <c r="A25" s="10">
        <v>123</v>
      </c>
      <c r="B25" s="8"/>
      <c r="C25" s="9"/>
      <c r="D25" s="2">
        <f t="shared" si="0"/>
        <v>0</v>
      </c>
      <c r="E25" s="3">
        <f t="shared" si="1"/>
        <v>0</v>
      </c>
      <c r="F25" s="10">
        <v>9</v>
      </c>
      <c r="G25" s="10">
        <f t="shared" si="12"/>
        <v>0</v>
      </c>
      <c r="H25" s="4"/>
      <c r="I25" s="5"/>
      <c r="J25" s="5"/>
      <c r="K25" s="5">
        <f t="shared" si="13"/>
        <v>0</v>
      </c>
      <c r="L25" s="6">
        <f t="shared" si="2"/>
        <v>0</v>
      </c>
      <c r="M25" s="10"/>
      <c r="N25" s="10"/>
      <c r="O25" s="10"/>
      <c r="P25" s="10">
        <f t="shared" si="3"/>
        <v>0</v>
      </c>
      <c r="Q25" s="10">
        <f t="shared" si="4"/>
        <v>0</v>
      </c>
      <c r="R25" s="13">
        <v>1</v>
      </c>
      <c r="S25" s="5">
        <v>11</v>
      </c>
      <c r="T25" s="14" t="s">
        <v>23</v>
      </c>
      <c r="U25" s="5">
        <f t="shared" si="5"/>
        <v>0</v>
      </c>
      <c r="V25" s="6">
        <f t="shared" si="6"/>
        <v>0</v>
      </c>
      <c r="W25" s="10">
        <v>9</v>
      </c>
      <c r="X25" s="11">
        <v>8</v>
      </c>
      <c r="Y25" s="10" t="s">
        <v>22</v>
      </c>
      <c r="Z25" s="10">
        <f t="shared" si="7"/>
        <v>0</v>
      </c>
      <c r="AA25" s="10">
        <f t="shared" si="8"/>
        <v>0</v>
      </c>
      <c r="AB25" s="4"/>
      <c r="AC25" s="5"/>
      <c r="AD25" s="5"/>
      <c r="AE25" s="5">
        <f t="shared" si="9"/>
        <v>0</v>
      </c>
      <c r="AF25" s="6">
        <f t="shared" si="10"/>
        <v>0</v>
      </c>
      <c r="AG25" s="5">
        <f t="shared" si="14"/>
        <v>0</v>
      </c>
      <c r="AH25" s="5">
        <f t="shared" si="15"/>
        <v>0</v>
      </c>
      <c r="AI25" s="5" t="str">
        <f t="shared" si="11"/>
        <v>F</v>
      </c>
    </row>
    <row r="26" spans="1:35" ht="15.75" thickBot="1">
      <c r="A26" s="10">
        <v>124</v>
      </c>
      <c r="B26" s="10"/>
      <c r="C26" s="10"/>
      <c r="D26" s="2">
        <f t="shared" si="0"/>
        <v>0</v>
      </c>
      <c r="E26" s="2">
        <f t="shared" si="1"/>
        <v>0</v>
      </c>
      <c r="F26" s="10"/>
      <c r="G26" s="10">
        <f t="shared" si="12"/>
        <v>0</v>
      </c>
      <c r="H26" s="8"/>
      <c r="I26" s="9"/>
      <c r="J26" s="9"/>
      <c r="K26" s="5">
        <f t="shared" si="13"/>
        <v>0</v>
      </c>
      <c r="L26" s="6">
        <f t="shared" si="2"/>
        <v>0</v>
      </c>
      <c r="M26" s="10"/>
      <c r="N26" s="10"/>
      <c r="O26" s="10"/>
      <c r="P26" s="10">
        <f>IF(M26&lt;17,0,IF(N26&lt;8,0,SUM(M26:O26)))</f>
        <v>0</v>
      </c>
      <c r="Q26" s="10">
        <f t="shared" si="4"/>
        <v>0</v>
      </c>
      <c r="R26" s="8" t="s">
        <v>20</v>
      </c>
      <c r="S26" s="9" t="s">
        <v>20</v>
      </c>
      <c r="T26" s="14" t="s">
        <v>23</v>
      </c>
      <c r="U26" s="5">
        <f t="shared" si="5"/>
        <v>0</v>
      </c>
      <c r="V26" s="6">
        <f t="shared" si="6"/>
        <v>0</v>
      </c>
      <c r="W26" s="10" t="s">
        <v>20</v>
      </c>
      <c r="X26" s="11" t="s">
        <v>20</v>
      </c>
      <c r="Y26" s="10" t="s">
        <v>22</v>
      </c>
      <c r="Z26" s="10">
        <f t="shared" si="7"/>
        <v>0</v>
      </c>
      <c r="AA26" s="10">
        <f t="shared" si="8"/>
        <v>0</v>
      </c>
      <c r="AB26" s="8"/>
      <c r="AC26" s="9"/>
      <c r="AD26" s="9"/>
      <c r="AE26" s="5">
        <f t="shared" si="9"/>
        <v>0</v>
      </c>
      <c r="AF26" s="6">
        <f t="shared" si="10"/>
        <v>0</v>
      </c>
      <c r="AG26" s="5">
        <f t="shared" si="14"/>
        <v>0</v>
      </c>
      <c r="AH26" s="5">
        <f t="shared" si="15"/>
        <v>0</v>
      </c>
      <c r="AI26" s="5" t="str">
        <f t="shared" si="11"/>
        <v>F</v>
      </c>
    </row>
    <row r="27" spans="1:35">
      <c r="A27" s="10">
        <v>125</v>
      </c>
      <c r="B27" s="10"/>
      <c r="C27" s="10"/>
      <c r="D27" s="2">
        <f t="shared" si="0"/>
        <v>0</v>
      </c>
      <c r="E27" s="2">
        <f t="shared" si="1"/>
        <v>0</v>
      </c>
      <c r="F27" s="10">
        <v>28</v>
      </c>
      <c r="G27" s="10">
        <f t="shared" si="12"/>
        <v>0</v>
      </c>
      <c r="H27" s="10"/>
      <c r="I27" s="10"/>
      <c r="J27" s="10"/>
      <c r="K27" s="5">
        <f t="shared" si="13"/>
        <v>0</v>
      </c>
      <c r="L27" s="6">
        <f t="shared" si="2"/>
        <v>0</v>
      </c>
      <c r="M27" s="10"/>
      <c r="N27" s="10"/>
      <c r="O27" s="10"/>
      <c r="P27" s="10">
        <f t="shared" ref="P27:P90" si="16">IF(M27&lt;17,0,IF(N27&lt;8,0,SUM(M27:O27)))</f>
        <v>0</v>
      </c>
      <c r="Q27" s="10">
        <f t="shared" si="4"/>
        <v>0</v>
      </c>
      <c r="R27" s="10" t="s">
        <v>20</v>
      </c>
      <c r="S27" s="10" t="s">
        <v>20</v>
      </c>
      <c r="T27" s="14" t="s">
        <v>23</v>
      </c>
      <c r="U27" s="5">
        <f t="shared" si="5"/>
        <v>0</v>
      </c>
      <c r="V27" s="6">
        <f t="shared" si="6"/>
        <v>0</v>
      </c>
      <c r="W27" s="10" t="s">
        <v>20</v>
      </c>
      <c r="X27" s="11" t="s">
        <v>20</v>
      </c>
      <c r="Y27" s="10" t="s">
        <v>22</v>
      </c>
      <c r="Z27" s="10">
        <f t="shared" si="7"/>
        <v>0</v>
      </c>
      <c r="AA27" s="10">
        <f t="shared" si="8"/>
        <v>0</v>
      </c>
      <c r="AB27" s="10"/>
      <c r="AC27" s="10"/>
      <c r="AD27" s="10"/>
      <c r="AE27" s="5">
        <f t="shared" si="9"/>
        <v>0</v>
      </c>
      <c r="AF27" s="6">
        <f t="shared" si="10"/>
        <v>0</v>
      </c>
      <c r="AG27" s="5">
        <f t="shared" si="14"/>
        <v>0</v>
      </c>
      <c r="AH27" s="5">
        <f t="shared" si="15"/>
        <v>0</v>
      </c>
      <c r="AI27" s="5" t="str">
        <f t="shared" si="11"/>
        <v>F</v>
      </c>
    </row>
    <row r="28" spans="1:35">
      <c r="A28" s="10">
        <v>126</v>
      </c>
      <c r="D28" s="2">
        <f t="shared" si="0"/>
        <v>0</v>
      </c>
      <c r="E28" s="2">
        <f t="shared" si="1"/>
        <v>0</v>
      </c>
      <c r="F28" s="2">
        <v>24</v>
      </c>
      <c r="G28" s="10">
        <f t="shared" si="12"/>
        <v>0</v>
      </c>
      <c r="K28" s="5">
        <f t="shared" si="13"/>
        <v>0</v>
      </c>
      <c r="L28" s="6">
        <f t="shared" si="2"/>
        <v>0</v>
      </c>
      <c r="P28" s="10">
        <f t="shared" si="16"/>
        <v>0</v>
      </c>
      <c r="Q28" s="10">
        <f t="shared" si="4"/>
        <v>0</v>
      </c>
      <c r="R28" s="10">
        <v>24</v>
      </c>
      <c r="S28" s="10">
        <v>12</v>
      </c>
      <c r="T28" s="10">
        <v>20</v>
      </c>
      <c r="U28" s="5">
        <f t="shared" si="5"/>
        <v>56</v>
      </c>
      <c r="V28" s="6">
        <f t="shared" si="6"/>
        <v>3</v>
      </c>
      <c r="W28" s="2">
        <v>18</v>
      </c>
      <c r="X28" s="24">
        <v>8</v>
      </c>
      <c r="Y28" s="10">
        <v>24</v>
      </c>
      <c r="Z28" s="10">
        <f t="shared" si="7"/>
        <v>50</v>
      </c>
      <c r="AA28" s="10">
        <f t="shared" si="8"/>
        <v>3</v>
      </c>
      <c r="AE28" s="5">
        <f t="shared" si="9"/>
        <v>0</v>
      </c>
      <c r="AF28" s="6">
        <f t="shared" si="10"/>
        <v>0</v>
      </c>
      <c r="AG28" s="5">
        <f t="shared" si="14"/>
        <v>0</v>
      </c>
      <c r="AH28" s="5">
        <f t="shared" si="15"/>
        <v>0</v>
      </c>
      <c r="AI28" s="5" t="str">
        <f t="shared" si="11"/>
        <v>F</v>
      </c>
    </row>
    <row r="29" spans="1:35">
      <c r="A29" s="10">
        <v>127</v>
      </c>
      <c r="D29" s="2">
        <f t="shared" si="0"/>
        <v>0</v>
      </c>
      <c r="E29" s="2">
        <f t="shared" si="1"/>
        <v>0</v>
      </c>
      <c r="F29" s="2">
        <v>26</v>
      </c>
      <c r="G29" s="10">
        <f t="shared" si="12"/>
        <v>0</v>
      </c>
      <c r="K29" s="5">
        <f t="shared" si="13"/>
        <v>0</v>
      </c>
      <c r="L29" s="6">
        <f t="shared" si="2"/>
        <v>0</v>
      </c>
      <c r="P29" s="10">
        <f t="shared" si="16"/>
        <v>0</v>
      </c>
      <c r="Q29" s="10">
        <f t="shared" si="4"/>
        <v>0</v>
      </c>
      <c r="R29" s="2">
        <v>7</v>
      </c>
      <c r="S29" s="10">
        <v>13</v>
      </c>
      <c r="T29" s="10" t="s">
        <v>23</v>
      </c>
      <c r="U29" s="5">
        <f t="shared" si="5"/>
        <v>0</v>
      </c>
      <c r="V29" s="6">
        <f t="shared" si="6"/>
        <v>0</v>
      </c>
      <c r="W29" s="2">
        <v>17</v>
      </c>
      <c r="X29" s="24">
        <v>3</v>
      </c>
      <c r="Y29" s="10" t="s">
        <v>22</v>
      </c>
      <c r="Z29" s="10">
        <f t="shared" si="7"/>
        <v>0</v>
      </c>
      <c r="AA29" s="10">
        <f t="shared" si="8"/>
        <v>0</v>
      </c>
      <c r="AE29" s="5">
        <f t="shared" si="9"/>
        <v>0</v>
      </c>
      <c r="AF29" s="6">
        <f t="shared" si="10"/>
        <v>0</v>
      </c>
      <c r="AG29" s="5">
        <f t="shared" si="14"/>
        <v>0</v>
      </c>
      <c r="AH29" s="5">
        <f t="shared" si="15"/>
        <v>0</v>
      </c>
      <c r="AI29" s="5" t="str">
        <f t="shared" si="11"/>
        <v>F</v>
      </c>
    </row>
    <row r="30" spans="1:35">
      <c r="A30" s="10">
        <v>128</v>
      </c>
      <c r="D30" s="2">
        <f t="shared" si="0"/>
        <v>0</v>
      </c>
      <c r="E30" s="2">
        <f t="shared" si="1"/>
        <v>0</v>
      </c>
      <c r="G30" s="10">
        <f t="shared" si="12"/>
        <v>0</v>
      </c>
      <c r="K30" s="5">
        <f t="shared" si="13"/>
        <v>0</v>
      </c>
      <c r="L30" s="6">
        <f t="shared" si="2"/>
        <v>0</v>
      </c>
      <c r="P30" s="10">
        <f t="shared" si="16"/>
        <v>0</v>
      </c>
      <c r="Q30" s="10">
        <f t="shared" si="4"/>
        <v>0</v>
      </c>
      <c r="R30" s="10" t="s">
        <v>20</v>
      </c>
      <c r="S30" s="10" t="s">
        <v>20</v>
      </c>
      <c r="T30" s="10" t="s">
        <v>23</v>
      </c>
      <c r="U30" s="5">
        <f t="shared" si="5"/>
        <v>0</v>
      </c>
      <c r="V30" s="6">
        <f t="shared" si="6"/>
        <v>0</v>
      </c>
      <c r="W30" s="2" t="s">
        <v>20</v>
      </c>
      <c r="X30" s="24" t="s">
        <v>20</v>
      </c>
      <c r="Y30" s="10" t="s">
        <v>23</v>
      </c>
      <c r="Z30" s="10">
        <f t="shared" si="7"/>
        <v>0</v>
      </c>
      <c r="AA30" s="10">
        <f t="shared" si="8"/>
        <v>0</v>
      </c>
      <c r="AE30" s="5">
        <f t="shared" si="9"/>
        <v>0</v>
      </c>
      <c r="AF30" s="6">
        <f t="shared" si="10"/>
        <v>0</v>
      </c>
      <c r="AG30" s="5">
        <f t="shared" si="14"/>
        <v>0</v>
      </c>
      <c r="AH30" s="5">
        <f t="shared" si="15"/>
        <v>0</v>
      </c>
      <c r="AI30" s="5" t="str">
        <f t="shared" si="11"/>
        <v>F</v>
      </c>
    </row>
    <row r="31" spans="1:35">
      <c r="A31" s="10">
        <v>129</v>
      </c>
      <c r="D31" s="2">
        <f t="shared" si="0"/>
        <v>0</v>
      </c>
      <c r="E31" s="2">
        <f t="shared" si="1"/>
        <v>0</v>
      </c>
      <c r="F31" s="2">
        <v>33</v>
      </c>
      <c r="G31" s="10">
        <f t="shared" si="12"/>
        <v>1</v>
      </c>
      <c r="K31" s="5">
        <f t="shared" si="13"/>
        <v>0</v>
      </c>
      <c r="L31" s="6">
        <f t="shared" si="2"/>
        <v>0</v>
      </c>
      <c r="P31" s="10">
        <f t="shared" si="16"/>
        <v>0</v>
      </c>
      <c r="Q31" s="10">
        <f t="shared" si="4"/>
        <v>0</v>
      </c>
      <c r="R31" s="10">
        <v>1</v>
      </c>
      <c r="S31" s="10">
        <v>9</v>
      </c>
      <c r="T31" s="10" t="s">
        <v>23</v>
      </c>
      <c r="U31" s="5">
        <f t="shared" si="5"/>
        <v>0</v>
      </c>
      <c r="V31" s="6">
        <f t="shared" si="6"/>
        <v>0</v>
      </c>
      <c r="W31" s="10">
        <v>31</v>
      </c>
      <c r="X31" s="11">
        <v>10</v>
      </c>
      <c r="Y31" s="10">
        <v>25</v>
      </c>
      <c r="Z31" s="10">
        <f t="shared" si="7"/>
        <v>66</v>
      </c>
      <c r="AA31" s="10">
        <f t="shared" si="8"/>
        <v>3.5</v>
      </c>
      <c r="AE31" s="5">
        <f t="shared" si="9"/>
        <v>0</v>
      </c>
      <c r="AF31" s="6">
        <f t="shared" si="10"/>
        <v>0</v>
      </c>
      <c r="AG31" s="5">
        <f t="shared" si="14"/>
        <v>0</v>
      </c>
      <c r="AH31" s="5">
        <f t="shared" si="15"/>
        <v>0</v>
      </c>
      <c r="AI31" s="5" t="str">
        <f t="shared" si="11"/>
        <v>F</v>
      </c>
    </row>
    <row r="32" spans="1:35">
      <c r="A32" s="10">
        <v>130</v>
      </c>
      <c r="D32" s="2">
        <f t="shared" si="0"/>
        <v>0</v>
      </c>
      <c r="E32" s="2">
        <f t="shared" si="1"/>
        <v>0</v>
      </c>
      <c r="F32" s="2">
        <v>11</v>
      </c>
      <c r="G32" s="10">
        <f t="shared" si="12"/>
        <v>0</v>
      </c>
      <c r="K32" s="5">
        <f t="shared" si="13"/>
        <v>0</v>
      </c>
      <c r="L32" s="6">
        <f t="shared" si="2"/>
        <v>0</v>
      </c>
      <c r="P32" s="10">
        <f t="shared" si="16"/>
        <v>0</v>
      </c>
      <c r="Q32" s="10">
        <f t="shared" si="4"/>
        <v>0</v>
      </c>
      <c r="R32" s="10">
        <v>0</v>
      </c>
      <c r="S32" s="10">
        <v>13</v>
      </c>
      <c r="T32" s="10" t="s">
        <v>23</v>
      </c>
      <c r="U32" s="5">
        <f t="shared" si="5"/>
        <v>0</v>
      </c>
      <c r="V32" s="6">
        <f t="shared" si="6"/>
        <v>0</v>
      </c>
      <c r="W32" s="2">
        <v>3</v>
      </c>
      <c r="X32" s="24">
        <v>3</v>
      </c>
      <c r="Y32" s="10" t="s">
        <v>23</v>
      </c>
      <c r="Z32" s="10">
        <f t="shared" si="7"/>
        <v>0</v>
      </c>
      <c r="AA32" s="10">
        <f t="shared" si="8"/>
        <v>0</v>
      </c>
      <c r="AE32" s="5">
        <f t="shared" si="9"/>
        <v>0</v>
      </c>
      <c r="AF32" s="6">
        <f t="shared" si="10"/>
        <v>0</v>
      </c>
      <c r="AG32" s="5">
        <f t="shared" si="14"/>
        <v>0</v>
      </c>
      <c r="AH32" s="5">
        <f t="shared" si="15"/>
        <v>0</v>
      </c>
      <c r="AI32" s="5" t="str">
        <f t="shared" si="11"/>
        <v>F</v>
      </c>
    </row>
    <row r="33" spans="1:35">
      <c r="A33" s="10">
        <v>131</v>
      </c>
      <c r="D33" s="2">
        <f t="shared" si="0"/>
        <v>0</v>
      </c>
      <c r="E33" s="2">
        <f t="shared" si="1"/>
        <v>0</v>
      </c>
      <c r="F33" s="2">
        <v>14</v>
      </c>
      <c r="G33" s="10">
        <f t="shared" si="12"/>
        <v>0</v>
      </c>
      <c r="K33" s="5">
        <f t="shared" si="13"/>
        <v>0</v>
      </c>
      <c r="L33" s="6">
        <f t="shared" si="2"/>
        <v>0</v>
      </c>
      <c r="P33" s="10">
        <f t="shared" si="16"/>
        <v>0</v>
      </c>
      <c r="Q33" s="10">
        <f t="shared" si="4"/>
        <v>0</v>
      </c>
      <c r="R33" s="10">
        <v>0</v>
      </c>
      <c r="S33" s="10">
        <v>12</v>
      </c>
      <c r="T33" s="10" t="s">
        <v>23</v>
      </c>
      <c r="U33" s="5">
        <f t="shared" si="5"/>
        <v>0</v>
      </c>
      <c r="V33" s="6">
        <f t="shared" si="6"/>
        <v>0</v>
      </c>
      <c r="W33" s="2">
        <v>5</v>
      </c>
      <c r="X33" s="24">
        <v>6</v>
      </c>
      <c r="Y33" s="10" t="s">
        <v>23</v>
      </c>
      <c r="Z33" s="10">
        <f t="shared" si="7"/>
        <v>0</v>
      </c>
      <c r="AA33" s="10">
        <f t="shared" si="8"/>
        <v>0</v>
      </c>
      <c r="AE33" s="5">
        <f t="shared" si="9"/>
        <v>0</v>
      </c>
      <c r="AF33" s="6">
        <f t="shared" si="10"/>
        <v>0</v>
      </c>
      <c r="AG33" s="5">
        <f t="shared" si="14"/>
        <v>0</v>
      </c>
      <c r="AH33" s="5">
        <f t="shared" si="15"/>
        <v>0</v>
      </c>
      <c r="AI33" s="5" t="str">
        <f t="shared" si="11"/>
        <v>F</v>
      </c>
    </row>
    <row r="34" spans="1:35">
      <c r="A34" s="10">
        <v>132</v>
      </c>
      <c r="D34" s="2">
        <f t="shared" si="0"/>
        <v>0</v>
      </c>
      <c r="E34" s="2">
        <f t="shared" si="1"/>
        <v>0</v>
      </c>
      <c r="F34" s="2">
        <v>12</v>
      </c>
      <c r="G34" s="10">
        <f t="shared" si="12"/>
        <v>0</v>
      </c>
      <c r="K34" s="5">
        <f t="shared" si="13"/>
        <v>0</v>
      </c>
      <c r="L34" s="6">
        <f t="shared" si="2"/>
        <v>0</v>
      </c>
      <c r="P34" s="10">
        <f t="shared" si="16"/>
        <v>0</v>
      </c>
      <c r="Q34" s="10">
        <f t="shared" si="4"/>
        <v>0</v>
      </c>
      <c r="R34" s="10">
        <v>0</v>
      </c>
      <c r="S34" s="10" t="s">
        <v>20</v>
      </c>
      <c r="T34" s="10" t="s">
        <v>23</v>
      </c>
      <c r="U34" s="5">
        <f t="shared" si="5"/>
        <v>0</v>
      </c>
      <c r="V34" s="6">
        <f t="shared" si="6"/>
        <v>0</v>
      </c>
      <c r="W34" s="2">
        <v>5</v>
      </c>
      <c r="X34" s="24">
        <v>3</v>
      </c>
      <c r="Y34" s="10" t="s">
        <v>23</v>
      </c>
      <c r="Z34" s="10">
        <f t="shared" si="7"/>
        <v>0</v>
      </c>
      <c r="AA34" s="10">
        <f t="shared" si="8"/>
        <v>0</v>
      </c>
      <c r="AE34" s="5">
        <f t="shared" si="9"/>
        <v>0</v>
      </c>
      <c r="AF34" s="6">
        <f t="shared" si="10"/>
        <v>0</v>
      </c>
      <c r="AG34" s="5">
        <f t="shared" si="14"/>
        <v>0</v>
      </c>
      <c r="AH34" s="5">
        <f t="shared" si="15"/>
        <v>0</v>
      </c>
      <c r="AI34" s="5" t="str">
        <f t="shared" si="11"/>
        <v>F</v>
      </c>
    </row>
    <row r="35" spans="1:35">
      <c r="A35" s="10">
        <v>133</v>
      </c>
      <c r="D35" s="2">
        <f t="shared" si="0"/>
        <v>0</v>
      </c>
      <c r="E35" s="2">
        <f t="shared" si="1"/>
        <v>0</v>
      </c>
      <c r="F35" s="2">
        <v>46</v>
      </c>
      <c r="G35" s="10">
        <f t="shared" si="12"/>
        <v>2</v>
      </c>
      <c r="K35" s="5">
        <f t="shared" si="13"/>
        <v>0</v>
      </c>
      <c r="L35" s="6">
        <f t="shared" si="2"/>
        <v>0</v>
      </c>
      <c r="P35" s="10">
        <f t="shared" si="16"/>
        <v>0</v>
      </c>
      <c r="Q35" s="10">
        <f t="shared" si="4"/>
        <v>0</v>
      </c>
      <c r="R35" s="10">
        <v>35</v>
      </c>
      <c r="S35" s="10">
        <v>19</v>
      </c>
      <c r="T35" s="10">
        <v>20</v>
      </c>
      <c r="U35" s="5">
        <f t="shared" si="5"/>
        <v>74</v>
      </c>
      <c r="V35" s="6">
        <f t="shared" si="6"/>
        <v>4</v>
      </c>
      <c r="W35" s="2">
        <v>39</v>
      </c>
      <c r="X35" s="24">
        <v>10</v>
      </c>
      <c r="Y35" s="10">
        <v>25</v>
      </c>
      <c r="Z35" s="10">
        <f t="shared" si="7"/>
        <v>74</v>
      </c>
      <c r="AA35" s="10">
        <f t="shared" si="8"/>
        <v>4</v>
      </c>
      <c r="AE35" s="5">
        <f t="shared" si="9"/>
        <v>0</v>
      </c>
      <c r="AF35" s="6">
        <f t="shared" si="10"/>
        <v>0</v>
      </c>
      <c r="AG35" s="5">
        <f t="shared" si="14"/>
        <v>0</v>
      </c>
      <c r="AH35" s="5">
        <f t="shared" si="15"/>
        <v>0</v>
      </c>
      <c r="AI35" s="5" t="str">
        <f t="shared" si="11"/>
        <v>F</v>
      </c>
    </row>
    <row r="36" spans="1:35">
      <c r="A36" s="10">
        <v>134</v>
      </c>
      <c r="D36" s="2">
        <f t="shared" si="0"/>
        <v>0</v>
      </c>
      <c r="E36" s="2">
        <f t="shared" si="1"/>
        <v>0</v>
      </c>
      <c r="F36" s="2">
        <v>55</v>
      </c>
      <c r="G36" s="10">
        <f t="shared" si="12"/>
        <v>3</v>
      </c>
      <c r="K36" s="5">
        <f t="shared" si="13"/>
        <v>0</v>
      </c>
      <c r="L36" s="6">
        <f t="shared" si="2"/>
        <v>0</v>
      </c>
      <c r="P36" s="10">
        <f t="shared" si="16"/>
        <v>0</v>
      </c>
      <c r="Q36" s="10">
        <f t="shared" si="4"/>
        <v>0</v>
      </c>
      <c r="R36" s="10">
        <v>31</v>
      </c>
      <c r="S36" s="10">
        <v>12</v>
      </c>
      <c r="T36" s="10">
        <v>20</v>
      </c>
      <c r="U36" s="5">
        <f t="shared" si="5"/>
        <v>63</v>
      </c>
      <c r="V36" s="6">
        <f t="shared" si="6"/>
        <v>3.5</v>
      </c>
      <c r="W36" s="2">
        <v>27</v>
      </c>
      <c r="X36" s="24">
        <v>10</v>
      </c>
      <c r="Y36" s="10">
        <v>25</v>
      </c>
      <c r="Z36" s="10">
        <f t="shared" si="7"/>
        <v>62</v>
      </c>
      <c r="AA36" s="10">
        <f t="shared" si="8"/>
        <v>3.5</v>
      </c>
      <c r="AE36" s="5">
        <f t="shared" si="9"/>
        <v>0</v>
      </c>
      <c r="AF36" s="6">
        <f t="shared" si="10"/>
        <v>0</v>
      </c>
      <c r="AG36" s="5">
        <f t="shared" si="14"/>
        <v>0</v>
      </c>
      <c r="AH36" s="5">
        <f t="shared" si="15"/>
        <v>0</v>
      </c>
      <c r="AI36" s="5" t="str">
        <f t="shared" si="11"/>
        <v>F</v>
      </c>
    </row>
    <row r="37" spans="1:35">
      <c r="A37" s="10">
        <v>135</v>
      </c>
      <c r="D37" s="2">
        <f t="shared" si="0"/>
        <v>0</v>
      </c>
      <c r="E37" s="2">
        <f t="shared" si="1"/>
        <v>0</v>
      </c>
      <c r="F37" s="2">
        <v>36</v>
      </c>
      <c r="G37" s="10">
        <f t="shared" si="12"/>
        <v>1</v>
      </c>
      <c r="K37" s="5">
        <f t="shared" si="13"/>
        <v>0</v>
      </c>
      <c r="L37" s="6">
        <f t="shared" si="2"/>
        <v>0</v>
      </c>
      <c r="P37" s="10">
        <f t="shared" si="16"/>
        <v>0</v>
      </c>
      <c r="Q37" s="10">
        <f t="shared" si="4"/>
        <v>0</v>
      </c>
      <c r="R37" s="10">
        <v>17</v>
      </c>
      <c r="S37" s="10">
        <v>7</v>
      </c>
      <c r="T37" s="10" t="s">
        <v>22</v>
      </c>
      <c r="U37" s="5">
        <f t="shared" si="5"/>
        <v>0</v>
      </c>
      <c r="V37" s="6">
        <f t="shared" si="6"/>
        <v>0</v>
      </c>
      <c r="W37" s="10" t="s">
        <v>20</v>
      </c>
      <c r="X37" s="11" t="s">
        <v>20</v>
      </c>
      <c r="Y37" s="10" t="s">
        <v>23</v>
      </c>
      <c r="Z37" s="10">
        <f t="shared" si="7"/>
        <v>0</v>
      </c>
      <c r="AA37" s="10">
        <f t="shared" si="8"/>
        <v>0</v>
      </c>
      <c r="AE37" s="5">
        <f t="shared" si="9"/>
        <v>0</v>
      </c>
      <c r="AF37" s="6">
        <f t="shared" si="10"/>
        <v>0</v>
      </c>
      <c r="AG37" s="5">
        <f t="shared" si="14"/>
        <v>0</v>
      </c>
      <c r="AH37" s="5">
        <f t="shared" si="15"/>
        <v>0</v>
      </c>
      <c r="AI37" s="5" t="str">
        <f t="shared" si="11"/>
        <v>F</v>
      </c>
    </row>
    <row r="38" spans="1:35">
      <c r="A38" s="10">
        <v>136</v>
      </c>
      <c r="D38" s="2">
        <f t="shared" si="0"/>
        <v>0</v>
      </c>
      <c r="E38" s="2">
        <f t="shared" si="1"/>
        <v>0</v>
      </c>
      <c r="F38" s="2">
        <v>27</v>
      </c>
      <c r="G38" s="10">
        <f t="shared" si="12"/>
        <v>0</v>
      </c>
      <c r="K38" s="5">
        <f t="shared" si="13"/>
        <v>0</v>
      </c>
      <c r="L38" s="6">
        <f t="shared" si="2"/>
        <v>0</v>
      </c>
      <c r="P38" s="10">
        <f t="shared" si="16"/>
        <v>0</v>
      </c>
      <c r="Q38" s="10">
        <f t="shared" si="4"/>
        <v>0</v>
      </c>
      <c r="R38" s="10">
        <v>27</v>
      </c>
      <c r="S38" s="10">
        <v>16</v>
      </c>
      <c r="T38" s="10">
        <v>20</v>
      </c>
      <c r="U38" s="5">
        <f t="shared" si="5"/>
        <v>63</v>
      </c>
      <c r="V38" s="6">
        <f t="shared" si="6"/>
        <v>3.5</v>
      </c>
      <c r="W38" s="2">
        <v>26</v>
      </c>
      <c r="X38" s="24">
        <v>9</v>
      </c>
      <c r="Y38" s="10">
        <v>25</v>
      </c>
      <c r="Z38" s="10">
        <f t="shared" si="7"/>
        <v>60</v>
      </c>
      <c r="AA38" s="10">
        <f t="shared" si="8"/>
        <v>3.5</v>
      </c>
      <c r="AE38" s="5">
        <f t="shared" si="9"/>
        <v>0</v>
      </c>
      <c r="AF38" s="6">
        <f t="shared" si="10"/>
        <v>0</v>
      </c>
      <c r="AG38" s="5">
        <f>IF(AE94&gt;=80,3,IF(AE94&gt;=70,2,IF(AE94&gt;=60,1.5,IF(AE94&gt;=50,1,IF(AE94&gt;=40,0,IF(AE94&gt;=33,0,IF(AE94&gt;=0,0)))))))</f>
        <v>0</v>
      </c>
      <c r="AH38" s="5">
        <f>ROUND(IF(MIN(B94:AA94)&lt;1,0,SUM(E94+G94+L94+Q94+V94+AA94+AG94)/6),2)</f>
        <v>0</v>
      </c>
      <c r="AI38" s="5" t="str">
        <f t="shared" si="11"/>
        <v>F</v>
      </c>
    </row>
    <row r="39" spans="1:35">
      <c r="A39" s="10">
        <v>137</v>
      </c>
      <c r="D39" s="2">
        <f t="shared" si="0"/>
        <v>0</v>
      </c>
      <c r="E39" s="2">
        <f t="shared" si="1"/>
        <v>0</v>
      </c>
      <c r="G39" s="10">
        <f t="shared" si="12"/>
        <v>0</v>
      </c>
      <c r="K39" s="5">
        <f t="shared" si="13"/>
        <v>0</v>
      </c>
      <c r="L39" s="6">
        <f t="shared" si="2"/>
        <v>0</v>
      </c>
      <c r="P39" s="10">
        <f t="shared" si="16"/>
        <v>0</v>
      </c>
      <c r="Q39" s="10">
        <f t="shared" si="4"/>
        <v>0</v>
      </c>
      <c r="R39" s="10" t="s">
        <v>20</v>
      </c>
      <c r="S39" s="10" t="s">
        <v>20</v>
      </c>
      <c r="T39" s="10" t="s">
        <v>22</v>
      </c>
      <c r="U39" s="5">
        <f t="shared" si="5"/>
        <v>0</v>
      </c>
      <c r="V39" s="6">
        <f t="shared" si="6"/>
        <v>0</v>
      </c>
      <c r="W39" s="2" t="s">
        <v>20</v>
      </c>
      <c r="X39" s="24" t="s">
        <v>20</v>
      </c>
      <c r="Y39" s="10" t="s">
        <v>23</v>
      </c>
      <c r="Z39" s="10">
        <f t="shared" si="7"/>
        <v>0</v>
      </c>
      <c r="AA39" s="10">
        <f t="shared" si="8"/>
        <v>0</v>
      </c>
      <c r="AE39" s="5">
        <f t="shared" si="9"/>
        <v>0</v>
      </c>
      <c r="AF39" s="6">
        <f t="shared" si="10"/>
        <v>0</v>
      </c>
      <c r="AG39" s="5">
        <f>IF(Z39&gt;=80,3,IF(Z39&gt;=70,2,IF(Z39&gt;=60,1.5,IF(Z39&gt;=50,1,IF(Z39&gt;=40,0,IF(Z39&gt;=33,0,IF(Z39&gt;=0,0)))))))</f>
        <v>0</v>
      </c>
      <c r="AH39">
        <f>ROUND(IF(MIN(B39:V39, AE39)&lt;1,0,SUM(E39+G39+L39+Q39+V39+AF39+AG39)/6),2)</f>
        <v>0</v>
      </c>
      <c r="AI39" s="5" t="str">
        <f t="shared" si="11"/>
        <v>F</v>
      </c>
    </row>
    <row r="40" spans="1:35">
      <c r="A40" s="10">
        <v>138</v>
      </c>
      <c r="D40" s="2">
        <f t="shared" si="0"/>
        <v>0</v>
      </c>
      <c r="E40" s="2">
        <f t="shared" si="1"/>
        <v>0</v>
      </c>
      <c r="F40" s="2">
        <v>26</v>
      </c>
      <c r="G40" s="10">
        <f t="shared" si="12"/>
        <v>0</v>
      </c>
      <c r="K40" s="5">
        <f t="shared" si="13"/>
        <v>0</v>
      </c>
      <c r="L40" s="6">
        <f t="shared" si="2"/>
        <v>0</v>
      </c>
      <c r="P40" s="10">
        <f t="shared" si="16"/>
        <v>0</v>
      </c>
      <c r="Q40" s="10">
        <f t="shared" si="4"/>
        <v>0</v>
      </c>
      <c r="R40" s="10" t="s">
        <v>20</v>
      </c>
      <c r="S40" s="10" t="s">
        <v>20</v>
      </c>
      <c r="T40" s="10" t="s">
        <v>22</v>
      </c>
      <c r="U40" s="5">
        <f t="shared" si="5"/>
        <v>0</v>
      </c>
      <c r="V40" s="6">
        <f t="shared" si="6"/>
        <v>0</v>
      </c>
      <c r="W40" s="2" t="s">
        <v>20</v>
      </c>
      <c r="X40" s="24" t="s">
        <v>20</v>
      </c>
      <c r="Y40" s="10" t="s">
        <v>22</v>
      </c>
      <c r="Z40" s="10">
        <f t="shared" si="7"/>
        <v>0</v>
      </c>
      <c r="AA40" s="10">
        <f t="shared" si="8"/>
        <v>0</v>
      </c>
      <c r="AE40" s="5">
        <f t="shared" si="9"/>
        <v>0</v>
      </c>
      <c r="AF40" s="6">
        <f t="shared" si="10"/>
        <v>0</v>
      </c>
      <c r="AG40" s="5">
        <f>IF(AE40&gt;=80,3,IF(AE40&gt;=70,2,IF(AE40&gt;=60,1.5,IF(AE40&gt;=50,1,IF(AE40&gt;=40,0,IF(AE40&gt;=33,0,IF(AE40&gt;=0,0)))))))</f>
        <v>0</v>
      </c>
      <c r="AH40">
        <f>ROUND(IF(MIN(B40:AA40)&lt;1,0,SUM(E40+G40+L40+Q40+V40+AA40+AG40)/6),2)</f>
        <v>0</v>
      </c>
      <c r="AI40" s="5" t="str">
        <f t="shared" si="11"/>
        <v>F</v>
      </c>
    </row>
    <row r="41" spans="1:35">
      <c r="A41" s="10">
        <v>139</v>
      </c>
      <c r="D41" s="2">
        <f t="shared" si="0"/>
        <v>0</v>
      </c>
      <c r="E41" s="2">
        <f t="shared" si="1"/>
        <v>0</v>
      </c>
      <c r="F41" s="2">
        <v>17</v>
      </c>
      <c r="G41" s="10">
        <f t="shared" si="12"/>
        <v>0</v>
      </c>
      <c r="K41" s="5">
        <f t="shared" si="13"/>
        <v>0</v>
      </c>
      <c r="L41" s="6">
        <f t="shared" si="2"/>
        <v>0</v>
      </c>
      <c r="P41" s="10">
        <f t="shared" si="16"/>
        <v>0</v>
      </c>
      <c r="Q41" s="10">
        <f t="shared" si="4"/>
        <v>0</v>
      </c>
      <c r="R41" s="10">
        <v>2</v>
      </c>
      <c r="S41" s="10">
        <v>7</v>
      </c>
      <c r="T41" s="10" t="s">
        <v>22</v>
      </c>
      <c r="U41" s="5">
        <f t="shared" si="5"/>
        <v>0</v>
      </c>
      <c r="V41" s="6">
        <f t="shared" si="6"/>
        <v>0</v>
      </c>
      <c r="W41" s="10">
        <v>10</v>
      </c>
      <c r="X41" s="11">
        <v>8</v>
      </c>
      <c r="Y41" s="10" t="s">
        <v>22</v>
      </c>
      <c r="Z41" s="10">
        <f t="shared" si="7"/>
        <v>0</v>
      </c>
      <c r="AA41" s="10">
        <f t="shared" si="8"/>
        <v>0</v>
      </c>
      <c r="AE41" s="5">
        <f t="shared" si="9"/>
        <v>0</v>
      </c>
      <c r="AF41" s="6">
        <f t="shared" si="10"/>
        <v>0</v>
      </c>
      <c r="AG41" s="5">
        <f t="shared" si="14"/>
        <v>0</v>
      </c>
      <c r="AH41">
        <f t="shared" ref="AH41:AH42" si="17">ROUND(IF(MIN(B41:AA41)&lt;1,0,SUM(E41+G41+L41+Q41+V41+AA41+AG41)/6),2)</f>
        <v>0</v>
      </c>
      <c r="AI41" s="5" t="str">
        <f t="shared" si="11"/>
        <v>F</v>
      </c>
    </row>
    <row r="42" spans="1:35">
      <c r="A42" s="10">
        <v>140</v>
      </c>
      <c r="D42" s="2">
        <f t="shared" si="0"/>
        <v>0</v>
      </c>
      <c r="E42" s="2">
        <f t="shared" si="1"/>
        <v>0</v>
      </c>
      <c r="F42" s="2">
        <v>26</v>
      </c>
      <c r="G42" s="10">
        <f t="shared" si="12"/>
        <v>0</v>
      </c>
      <c r="K42" s="5">
        <f t="shared" si="13"/>
        <v>0</v>
      </c>
      <c r="L42" s="6">
        <f t="shared" si="2"/>
        <v>0</v>
      </c>
      <c r="P42" s="10">
        <f t="shared" si="16"/>
        <v>0</v>
      </c>
      <c r="Q42" s="10">
        <f t="shared" si="4"/>
        <v>0</v>
      </c>
      <c r="R42" s="10">
        <v>2</v>
      </c>
      <c r="S42" s="10">
        <v>9</v>
      </c>
      <c r="T42" s="10" t="s">
        <v>22</v>
      </c>
      <c r="U42" s="5">
        <f t="shared" si="5"/>
        <v>0</v>
      </c>
      <c r="V42" s="6">
        <f t="shared" si="6"/>
        <v>0</v>
      </c>
      <c r="W42" s="10">
        <v>17</v>
      </c>
      <c r="X42" s="11">
        <v>8</v>
      </c>
      <c r="Y42" s="10">
        <v>25</v>
      </c>
      <c r="Z42" s="10">
        <f t="shared" si="7"/>
        <v>50</v>
      </c>
      <c r="AA42" s="10">
        <f t="shared" si="8"/>
        <v>3</v>
      </c>
      <c r="AE42" s="5">
        <f t="shared" si="9"/>
        <v>0</v>
      </c>
      <c r="AF42" s="6">
        <f t="shared" si="10"/>
        <v>0</v>
      </c>
      <c r="AG42" s="5">
        <f t="shared" si="14"/>
        <v>0</v>
      </c>
      <c r="AH42">
        <f t="shared" si="17"/>
        <v>0</v>
      </c>
      <c r="AI42" s="5" t="str">
        <f t="shared" si="11"/>
        <v>F</v>
      </c>
    </row>
    <row r="43" spans="1:35">
      <c r="A43" s="10">
        <v>141</v>
      </c>
      <c r="D43" s="2">
        <f t="shared" si="0"/>
        <v>0</v>
      </c>
      <c r="E43" s="2">
        <f t="shared" si="1"/>
        <v>0</v>
      </c>
      <c r="F43" s="2">
        <v>48</v>
      </c>
      <c r="G43" s="10">
        <f t="shared" si="12"/>
        <v>2</v>
      </c>
      <c r="K43" s="5">
        <f t="shared" si="13"/>
        <v>0</v>
      </c>
      <c r="L43" s="6">
        <f t="shared" si="2"/>
        <v>0</v>
      </c>
      <c r="P43" s="10">
        <f t="shared" si="16"/>
        <v>0</v>
      </c>
      <c r="Q43" s="10">
        <f t="shared" si="4"/>
        <v>0</v>
      </c>
      <c r="R43" s="10">
        <v>27</v>
      </c>
      <c r="S43" s="10">
        <v>14</v>
      </c>
      <c r="T43" s="10">
        <v>20</v>
      </c>
      <c r="U43" s="5">
        <f t="shared" si="5"/>
        <v>61</v>
      </c>
      <c r="V43" s="6">
        <f t="shared" si="6"/>
        <v>3.5</v>
      </c>
      <c r="W43" s="2">
        <v>26</v>
      </c>
      <c r="X43" s="24">
        <v>11</v>
      </c>
      <c r="Y43" s="10">
        <v>25</v>
      </c>
      <c r="Z43" s="10">
        <f t="shared" si="7"/>
        <v>62</v>
      </c>
      <c r="AA43" s="10">
        <f t="shared" si="8"/>
        <v>3.5</v>
      </c>
      <c r="AE43" s="5">
        <f t="shared" si="9"/>
        <v>0</v>
      </c>
      <c r="AF43" s="6">
        <f t="shared" si="10"/>
        <v>0</v>
      </c>
      <c r="AG43" s="5">
        <f>IF(Z43&gt;=80,3,IF(Z43&gt;=70,2,IF(Z43&gt;=60,1.5,IF(Z43&gt;=50,1,IF(Z43&gt;=40,0,IF(Z43&gt;=33,0,IF(Z43&gt;=0,0)))))))</f>
        <v>1.5</v>
      </c>
      <c r="AH43">
        <f>ROUND(IF(MIN(B43:V43, AE43)&lt;1,0,SUM(E43+G43+L43+Q43+V43+AF43+AG43)/6),2)</f>
        <v>0</v>
      </c>
      <c r="AI43" s="5" t="str">
        <f t="shared" si="11"/>
        <v>F</v>
      </c>
    </row>
    <row r="44" spans="1:35">
      <c r="A44" s="10">
        <v>142</v>
      </c>
      <c r="D44" s="2">
        <f t="shared" si="0"/>
        <v>0</v>
      </c>
      <c r="E44" s="2">
        <f t="shared" si="1"/>
        <v>0</v>
      </c>
      <c r="F44" s="2">
        <v>42</v>
      </c>
      <c r="G44" s="10">
        <f t="shared" si="12"/>
        <v>2</v>
      </c>
      <c r="K44" s="5">
        <f t="shared" si="13"/>
        <v>0</v>
      </c>
      <c r="L44" s="6">
        <f t="shared" si="2"/>
        <v>0</v>
      </c>
      <c r="P44" s="10">
        <f t="shared" si="16"/>
        <v>0</v>
      </c>
      <c r="Q44" s="10">
        <f t="shared" si="4"/>
        <v>0</v>
      </c>
      <c r="R44" s="10">
        <v>30</v>
      </c>
      <c r="S44" s="10">
        <v>14</v>
      </c>
      <c r="T44" s="10">
        <v>20</v>
      </c>
      <c r="U44" s="5">
        <f t="shared" si="5"/>
        <v>64</v>
      </c>
      <c r="V44" s="6">
        <f t="shared" si="6"/>
        <v>3.5</v>
      </c>
      <c r="W44" s="2">
        <v>26</v>
      </c>
      <c r="X44" s="24">
        <v>12</v>
      </c>
      <c r="Y44" s="10">
        <v>25</v>
      </c>
      <c r="Z44" s="10">
        <f t="shared" si="7"/>
        <v>63</v>
      </c>
      <c r="AA44" s="10">
        <f t="shared" si="8"/>
        <v>3.5</v>
      </c>
      <c r="AE44" s="5">
        <f t="shared" si="9"/>
        <v>0</v>
      </c>
      <c r="AF44" s="6">
        <f t="shared" si="10"/>
        <v>0</v>
      </c>
      <c r="AG44" s="5">
        <f t="shared" si="14"/>
        <v>0</v>
      </c>
      <c r="AH44">
        <f>ROUND(IF(MIN(B44:AA44)&lt;1,0,SUM(E44+G44+L44+Q44+V44+AA44+AG44)/6),2)</f>
        <v>0</v>
      </c>
      <c r="AI44" s="5" t="str">
        <f t="shared" si="11"/>
        <v>F</v>
      </c>
    </row>
    <row r="45" spans="1:35">
      <c r="A45" s="10">
        <v>143</v>
      </c>
      <c r="D45" s="2">
        <f t="shared" si="0"/>
        <v>0</v>
      </c>
      <c r="E45" s="2">
        <f t="shared" si="1"/>
        <v>0</v>
      </c>
      <c r="G45" s="10">
        <f t="shared" si="12"/>
        <v>0</v>
      </c>
      <c r="K45" s="5">
        <f t="shared" si="13"/>
        <v>0</v>
      </c>
      <c r="L45" s="6">
        <f t="shared" si="2"/>
        <v>0</v>
      </c>
      <c r="P45" s="10">
        <f t="shared" si="16"/>
        <v>0</v>
      </c>
      <c r="Q45" s="10">
        <f t="shared" si="4"/>
        <v>0</v>
      </c>
      <c r="R45" s="10" t="s">
        <v>20</v>
      </c>
      <c r="S45" s="10" t="s">
        <v>20</v>
      </c>
      <c r="T45" s="10" t="s">
        <v>22</v>
      </c>
      <c r="U45" s="5">
        <f t="shared" si="5"/>
        <v>0</v>
      </c>
      <c r="V45" s="6">
        <f t="shared" si="6"/>
        <v>0</v>
      </c>
      <c r="W45" s="2" t="s">
        <v>20</v>
      </c>
      <c r="X45" s="24" t="s">
        <v>20</v>
      </c>
      <c r="Y45" s="10" t="s">
        <v>22</v>
      </c>
      <c r="Z45" s="10">
        <f t="shared" si="7"/>
        <v>0</v>
      </c>
      <c r="AA45" s="10">
        <f t="shared" si="8"/>
        <v>0</v>
      </c>
      <c r="AE45" s="5">
        <f t="shared" si="9"/>
        <v>0</v>
      </c>
      <c r="AF45" s="6">
        <f t="shared" si="10"/>
        <v>0</v>
      </c>
      <c r="AG45" s="5">
        <f t="shared" si="14"/>
        <v>0</v>
      </c>
      <c r="AH45">
        <f t="shared" ref="AH45:AH78" si="18">ROUND(IF(MIN(B45:AA45)&lt;1,0,SUM(E45+G45+L45+Q45+V45+AA45+AG45)/6),2)</f>
        <v>0</v>
      </c>
      <c r="AI45" s="5" t="str">
        <f t="shared" si="11"/>
        <v>F</v>
      </c>
    </row>
    <row r="46" spans="1:35">
      <c r="A46" s="10">
        <v>144</v>
      </c>
      <c r="D46" s="2">
        <f t="shared" si="0"/>
        <v>0</v>
      </c>
      <c r="E46" s="2">
        <f t="shared" si="1"/>
        <v>0</v>
      </c>
      <c r="F46" s="2">
        <v>58</v>
      </c>
      <c r="G46" s="10">
        <f t="shared" si="12"/>
        <v>3</v>
      </c>
      <c r="K46" s="5">
        <f t="shared" si="13"/>
        <v>0</v>
      </c>
      <c r="L46" s="6">
        <f t="shared" si="2"/>
        <v>0</v>
      </c>
      <c r="P46" s="10">
        <f t="shared" si="16"/>
        <v>0</v>
      </c>
      <c r="Q46" s="10">
        <f t="shared" si="4"/>
        <v>0</v>
      </c>
      <c r="R46" s="10">
        <v>17</v>
      </c>
      <c r="S46" s="10">
        <v>15</v>
      </c>
      <c r="T46" s="10">
        <v>20</v>
      </c>
      <c r="U46" s="5">
        <f t="shared" si="5"/>
        <v>52</v>
      </c>
      <c r="V46" s="6">
        <f t="shared" si="6"/>
        <v>3</v>
      </c>
      <c r="W46" s="2">
        <v>17</v>
      </c>
      <c r="X46" s="24">
        <v>8</v>
      </c>
      <c r="Y46" s="10">
        <v>25</v>
      </c>
      <c r="Z46" s="10">
        <f t="shared" si="7"/>
        <v>50</v>
      </c>
      <c r="AA46" s="10">
        <f t="shared" si="8"/>
        <v>3</v>
      </c>
      <c r="AE46" s="5">
        <f t="shared" si="9"/>
        <v>0</v>
      </c>
      <c r="AF46" s="6">
        <f t="shared" si="10"/>
        <v>0</v>
      </c>
      <c r="AG46" s="5">
        <f t="shared" si="14"/>
        <v>0</v>
      </c>
      <c r="AH46">
        <f t="shared" si="18"/>
        <v>0</v>
      </c>
      <c r="AI46" s="5" t="str">
        <f t="shared" si="11"/>
        <v>F</v>
      </c>
    </row>
    <row r="47" spans="1:35">
      <c r="A47" s="10">
        <v>145</v>
      </c>
      <c r="D47" s="2">
        <f t="shared" si="0"/>
        <v>0</v>
      </c>
      <c r="E47" s="2">
        <f t="shared" si="1"/>
        <v>0</v>
      </c>
      <c r="F47" s="2">
        <v>38</v>
      </c>
      <c r="G47" s="10">
        <f t="shared" si="12"/>
        <v>1</v>
      </c>
      <c r="K47" s="5">
        <f t="shared" si="13"/>
        <v>0</v>
      </c>
      <c r="L47" s="6">
        <f t="shared" si="2"/>
        <v>0</v>
      </c>
      <c r="P47" s="10">
        <f t="shared" si="16"/>
        <v>0</v>
      </c>
      <c r="Q47" s="10">
        <f t="shared" si="4"/>
        <v>0</v>
      </c>
      <c r="R47" s="10">
        <v>19</v>
      </c>
      <c r="S47" s="10">
        <v>13</v>
      </c>
      <c r="T47" s="10">
        <v>20</v>
      </c>
      <c r="U47" s="5">
        <f t="shared" si="5"/>
        <v>52</v>
      </c>
      <c r="V47" s="6">
        <f t="shared" si="6"/>
        <v>3</v>
      </c>
      <c r="W47" s="2">
        <v>17</v>
      </c>
      <c r="X47" s="24">
        <v>9</v>
      </c>
      <c r="Y47" s="10">
        <v>24</v>
      </c>
      <c r="Z47" s="10">
        <f t="shared" si="7"/>
        <v>50</v>
      </c>
      <c r="AA47" s="10">
        <f t="shared" si="8"/>
        <v>3</v>
      </c>
      <c r="AE47" s="5">
        <f t="shared" si="9"/>
        <v>0</v>
      </c>
      <c r="AF47" s="6">
        <f t="shared" si="10"/>
        <v>0</v>
      </c>
      <c r="AG47" s="5">
        <f t="shared" si="14"/>
        <v>0</v>
      </c>
      <c r="AH47">
        <f t="shared" si="18"/>
        <v>0</v>
      </c>
      <c r="AI47" s="5" t="str">
        <f t="shared" si="11"/>
        <v>F</v>
      </c>
    </row>
    <row r="48" spans="1:35">
      <c r="A48" s="10">
        <v>146</v>
      </c>
      <c r="D48" s="2">
        <f t="shared" si="0"/>
        <v>0</v>
      </c>
      <c r="E48" s="2">
        <f t="shared" si="1"/>
        <v>0</v>
      </c>
      <c r="G48" s="10">
        <f t="shared" si="12"/>
        <v>0</v>
      </c>
      <c r="K48" s="5">
        <f t="shared" si="13"/>
        <v>0</v>
      </c>
      <c r="L48" s="6">
        <f t="shared" si="2"/>
        <v>0</v>
      </c>
      <c r="P48" s="10">
        <f t="shared" si="16"/>
        <v>0</v>
      </c>
      <c r="Q48" s="10">
        <f t="shared" si="4"/>
        <v>0</v>
      </c>
      <c r="R48" s="10" t="s">
        <v>20</v>
      </c>
      <c r="S48" s="10" t="s">
        <v>20</v>
      </c>
      <c r="T48" s="10" t="s">
        <v>22</v>
      </c>
      <c r="U48" s="5">
        <f t="shared" si="5"/>
        <v>0</v>
      </c>
      <c r="V48" s="6">
        <f t="shared" si="6"/>
        <v>0</v>
      </c>
      <c r="W48" s="2" t="s">
        <v>20</v>
      </c>
      <c r="X48" s="24" t="s">
        <v>20</v>
      </c>
      <c r="Y48" s="10" t="s">
        <v>22</v>
      </c>
      <c r="Z48" s="10">
        <f t="shared" si="7"/>
        <v>0</v>
      </c>
      <c r="AA48" s="10">
        <f t="shared" si="8"/>
        <v>0</v>
      </c>
      <c r="AE48" s="5">
        <f t="shared" si="9"/>
        <v>0</v>
      </c>
      <c r="AF48" s="6">
        <f t="shared" si="10"/>
        <v>0</v>
      </c>
      <c r="AG48" s="5">
        <f t="shared" si="14"/>
        <v>0</v>
      </c>
      <c r="AH48">
        <f t="shared" si="18"/>
        <v>0</v>
      </c>
      <c r="AI48" s="5" t="str">
        <f t="shared" si="11"/>
        <v>F</v>
      </c>
    </row>
    <row r="49" spans="1:35">
      <c r="A49" s="10">
        <v>147</v>
      </c>
      <c r="D49" s="2">
        <f t="shared" si="0"/>
        <v>0</v>
      </c>
      <c r="E49" s="2">
        <f t="shared" si="1"/>
        <v>0</v>
      </c>
      <c r="F49" s="2">
        <v>63</v>
      </c>
      <c r="G49" s="10">
        <f t="shared" si="12"/>
        <v>3.5</v>
      </c>
      <c r="K49" s="5">
        <f t="shared" si="13"/>
        <v>0</v>
      </c>
      <c r="L49" s="6">
        <f t="shared" si="2"/>
        <v>0</v>
      </c>
      <c r="P49" s="10">
        <f t="shared" si="16"/>
        <v>0</v>
      </c>
      <c r="Q49" s="10">
        <f t="shared" si="4"/>
        <v>0</v>
      </c>
      <c r="R49" s="10">
        <v>32</v>
      </c>
      <c r="S49" s="10">
        <v>14</v>
      </c>
      <c r="T49" s="10">
        <v>20</v>
      </c>
      <c r="U49" s="5">
        <f t="shared" si="5"/>
        <v>66</v>
      </c>
      <c r="V49" s="6">
        <f t="shared" si="6"/>
        <v>3.5</v>
      </c>
      <c r="W49" s="2">
        <v>28</v>
      </c>
      <c r="X49" s="24">
        <v>7</v>
      </c>
      <c r="Y49" s="10" t="s">
        <v>22</v>
      </c>
      <c r="Z49" s="10">
        <f t="shared" si="7"/>
        <v>0</v>
      </c>
      <c r="AA49" s="10">
        <f t="shared" si="8"/>
        <v>0</v>
      </c>
      <c r="AE49" s="5">
        <f t="shared" si="9"/>
        <v>0</v>
      </c>
      <c r="AF49" s="6">
        <f t="shared" si="10"/>
        <v>0</v>
      </c>
      <c r="AG49" s="5">
        <f t="shared" si="14"/>
        <v>0</v>
      </c>
      <c r="AH49">
        <f t="shared" si="18"/>
        <v>0</v>
      </c>
      <c r="AI49" s="5" t="str">
        <f t="shared" si="11"/>
        <v>F</v>
      </c>
    </row>
    <row r="50" spans="1:35">
      <c r="A50" s="10">
        <v>148</v>
      </c>
      <c r="D50" s="2">
        <f t="shared" si="0"/>
        <v>0</v>
      </c>
      <c r="E50" s="2">
        <f t="shared" si="1"/>
        <v>0</v>
      </c>
      <c r="F50" s="2">
        <v>34</v>
      </c>
      <c r="G50" s="10">
        <f t="shared" si="12"/>
        <v>1</v>
      </c>
      <c r="K50" s="5">
        <f t="shared" si="13"/>
        <v>0</v>
      </c>
      <c r="L50" s="6">
        <f t="shared" si="2"/>
        <v>0</v>
      </c>
      <c r="P50" s="10">
        <f t="shared" si="16"/>
        <v>0</v>
      </c>
      <c r="Q50" s="10">
        <f t="shared" si="4"/>
        <v>0</v>
      </c>
      <c r="R50" s="10" t="s">
        <v>20</v>
      </c>
      <c r="S50" s="10" t="s">
        <v>20</v>
      </c>
      <c r="T50" s="10" t="s">
        <v>22</v>
      </c>
      <c r="U50" s="5">
        <f t="shared" si="5"/>
        <v>0</v>
      </c>
      <c r="V50" s="6">
        <f t="shared" si="6"/>
        <v>0</v>
      </c>
      <c r="W50" s="2" t="s">
        <v>20</v>
      </c>
      <c r="X50" s="24" t="s">
        <v>20</v>
      </c>
      <c r="Y50" s="10" t="s">
        <v>22</v>
      </c>
      <c r="Z50" s="10">
        <f t="shared" si="7"/>
        <v>0</v>
      </c>
      <c r="AA50" s="10">
        <f t="shared" si="8"/>
        <v>0</v>
      </c>
      <c r="AE50" s="5">
        <f t="shared" si="9"/>
        <v>0</v>
      </c>
      <c r="AF50" s="6">
        <f t="shared" si="10"/>
        <v>0</v>
      </c>
      <c r="AG50" s="5">
        <f t="shared" si="14"/>
        <v>0</v>
      </c>
      <c r="AH50">
        <f t="shared" si="18"/>
        <v>0</v>
      </c>
      <c r="AI50" s="5" t="str">
        <f t="shared" si="11"/>
        <v>F</v>
      </c>
    </row>
    <row r="51" spans="1:35">
      <c r="A51" s="10">
        <v>149</v>
      </c>
      <c r="D51" s="2">
        <f t="shared" si="0"/>
        <v>0</v>
      </c>
      <c r="E51" s="2">
        <f t="shared" si="1"/>
        <v>0</v>
      </c>
      <c r="G51" s="10">
        <f t="shared" si="12"/>
        <v>0</v>
      </c>
      <c r="K51" s="5">
        <f t="shared" si="13"/>
        <v>0</v>
      </c>
      <c r="L51" s="6">
        <f t="shared" si="2"/>
        <v>0</v>
      </c>
      <c r="P51" s="10">
        <f t="shared" si="16"/>
        <v>0</v>
      </c>
      <c r="Q51" s="10">
        <f t="shared" si="4"/>
        <v>0</v>
      </c>
      <c r="R51" s="10" t="s">
        <v>20</v>
      </c>
      <c r="S51" s="10" t="s">
        <v>20</v>
      </c>
      <c r="T51" s="10" t="s">
        <v>22</v>
      </c>
      <c r="U51" s="5">
        <f t="shared" si="5"/>
        <v>0</v>
      </c>
      <c r="V51" s="6">
        <f t="shared" si="6"/>
        <v>0</v>
      </c>
      <c r="W51" s="2" t="s">
        <v>20</v>
      </c>
      <c r="X51" s="24" t="s">
        <v>20</v>
      </c>
      <c r="Y51" s="10" t="s">
        <v>22</v>
      </c>
      <c r="Z51" s="10">
        <f t="shared" si="7"/>
        <v>0</v>
      </c>
      <c r="AA51" s="10">
        <f t="shared" si="8"/>
        <v>0</v>
      </c>
      <c r="AE51" s="5">
        <f t="shared" si="9"/>
        <v>0</v>
      </c>
      <c r="AF51" s="6">
        <f t="shared" si="10"/>
        <v>0</v>
      </c>
      <c r="AG51" s="5">
        <f t="shared" si="14"/>
        <v>0</v>
      </c>
      <c r="AH51">
        <f t="shared" si="18"/>
        <v>0</v>
      </c>
      <c r="AI51" s="5" t="str">
        <f t="shared" si="11"/>
        <v>F</v>
      </c>
    </row>
    <row r="52" spans="1:35">
      <c r="A52" s="10">
        <v>150</v>
      </c>
      <c r="D52" s="2">
        <f t="shared" si="0"/>
        <v>0</v>
      </c>
      <c r="E52" s="2">
        <f t="shared" si="1"/>
        <v>0</v>
      </c>
      <c r="F52" s="2">
        <v>16</v>
      </c>
      <c r="G52" s="10">
        <f t="shared" si="12"/>
        <v>0</v>
      </c>
      <c r="K52" s="5">
        <f t="shared" si="13"/>
        <v>0</v>
      </c>
      <c r="L52" s="6">
        <f t="shared" si="2"/>
        <v>0</v>
      </c>
      <c r="P52" s="10">
        <f t="shared" si="16"/>
        <v>0</v>
      </c>
      <c r="Q52" s="10">
        <f t="shared" si="4"/>
        <v>0</v>
      </c>
      <c r="R52" s="10">
        <v>0</v>
      </c>
      <c r="S52" s="10">
        <v>13</v>
      </c>
      <c r="T52" s="10" t="s">
        <v>22</v>
      </c>
      <c r="U52" s="5">
        <f t="shared" si="5"/>
        <v>0</v>
      </c>
      <c r="V52" s="6">
        <f t="shared" si="6"/>
        <v>0</v>
      </c>
      <c r="W52" s="10">
        <v>17</v>
      </c>
      <c r="X52" s="11">
        <v>7</v>
      </c>
      <c r="Y52" s="10" t="s">
        <v>23</v>
      </c>
      <c r="Z52" s="10">
        <f t="shared" si="7"/>
        <v>0</v>
      </c>
      <c r="AA52" s="10">
        <f t="shared" si="8"/>
        <v>0</v>
      </c>
      <c r="AE52" s="5">
        <f t="shared" si="9"/>
        <v>0</v>
      </c>
      <c r="AF52" s="6">
        <f t="shared" si="10"/>
        <v>0</v>
      </c>
      <c r="AG52" s="5">
        <f t="shared" si="14"/>
        <v>0</v>
      </c>
      <c r="AH52">
        <f t="shared" si="18"/>
        <v>0</v>
      </c>
      <c r="AI52" s="5" t="str">
        <f t="shared" si="11"/>
        <v>F</v>
      </c>
    </row>
    <row r="53" spans="1:35">
      <c r="A53" s="10">
        <v>151</v>
      </c>
      <c r="D53" s="2">
        <f t="shared" si="0"/>
        <v>0</v>
      </c>
      <c r="E53" s="2">
        <f t="shared" si="1"/>
        <v>0</v>
      </c>
      <c r="F53" s="2">
        <v>33</v>
      </c>
      <c r="G53" s="10">
        <f t="shared" si="12"/>
        <v>1</v>
      </c>
      <c r="K53" s="5">
        <f t="shared" si="13"/>
        <v>0</v>
      </c>
      <c r="L53" s="6">
        <f t="shared" si="2"/>
        <v>0</v>
      </c>
      <c r="P53" s="10">
        <f t="shared" si="16"/>
        <v>0</v>
      </c>
      <c r="Q53" s="10">
        <f t="shared" si="4"/>
        <v>0</v>
      </c>
      <c r="R53" s="10">
        <v>13</v>
      </c>
      <c r="S53" s="10">
        <v>11</v>
      </c>
      <c r="T53" s="10" t="s">
        <v>22</v>
      </c>
      <c r="U53" s="5">
        <f t="shared" si="5"/>
        <v>0</v>
      </c>
      <c r="V53" s="6">
        <f t="shared" si="6"/>
        <v>0</v>
      </c>
      <c r="W53" s="10">
        <v>17</v>
      </c>
      <c r="X53" s="11">
        <v>6</v>
      </c>
      <c r="Y53" s="10" t="s">
        <v>23</v>
      </c>
      <c r="Z53" s="10">
        <f t="shared" si="7"/>
        <v>0</v>
      </c>
      <c r="AA53" s="10">
        <f t="shared" si="8"/>
        <v>0</v>
      </c>
      <c r="AE53" s="5">
        <f t="shared" si="9"/>
        <v>0</v>
      </c>
      <c r="AF53" s="6">
        <f t="shared" si="10"/>
        <v>0</v>
      </c>
      <c r="AG53" s="5">
        <f t="shared" si="14"/>
        <v>0</v>
      </c>
      <c r="AH53">
        <f t="shared" si="18"/>
        <v>0</v>
      </c>
      <c r="AI53" s="5" t="str">
        <f t="shared" si="11"/>
        <v>F</v>
      </c>
    </row>
    <row r="54" spans="1:35">
      <c r="A54" s="10">
        <v>152</v>
      </c>
      <c r="D54" s="2">
        <f t="shared" si="0"/>
        <v>0</v>
      </c>
      <c r="E54" s="2">
        <f t="shared" si="1"/>
        <v>0</v>
      </c>
      <c r="F54" s="2">
        <v>40</v>
      </c>
      <c r="G54" s="10">
        <f t="shared" si="12"/>
        <v>2</v>
      </c>
      <c r="K54" s="5">
        <f t="shared" si="13"/>
        <v>0</v>
      </c>
      <c r="L54" s="6">
        <f t="shared" si="2"/>
        <v>0</v>
      </c>
      <c r="P54" s="10">
        <f t="shared" si="16"/>
        <v>0</v>
      </c>
      <c r="Q54" s="10">
        <f t="shared" si="4"/>
        <v>0</v>
      </c>
      <c r="R54" s="10">
        <v>6</v>
      </c>
      <c r="S54" s="10">
        <v>7</v>
      </c>
      <c r="T54" s="10" t="s">
        <v>22</v>
      </c>
      <c r="U54" s="5">
        <f t="shared" si="5"/>
        <v>0</v>
      </c>
      <c r="V54" s="6">
        <f t="shared" si="6"/>
        <v>0</v>
      </c>
      <c r="W54" s="2">
        <v>17</v>
      </c>
      <c r="X54" s="24">
        <v>6</v>
      </c>
      <c r="Y54" s="10" t="s">
        <v>23</v>
      </c>
      <c r="Z54" s="10">
        <f t="shared" si="7"/>
        <v>0</v>
      </c>
      <c r="AA54" s="10">
        <f t="shared" si="8"/>
        <v>0</v>
      </c>
      <c r="AE54" s="5">
        <f t="shared" si="9"/>
        <v>0</v>
      </c>
      <c r="AF54" s="6">
        <f t="shared" si="10"/>
        <v>0</v>
      </c>
      <c r="AG54" s="5">
        <f t="shared" si="14"/>
        <v>0</v>
      </c>
      <c r="AH54">
        <f t="shared" si="18"/>
        <v>0</v>
      </c>
      <c r="AI54" s="5" t="str">
        <f t="shared" si="11"/>
        <v>F</v>
      </c>
    </row>
    <row r="55" spans="1:35">
      <c r="A55" s="10">
        <v>153</v>
      </c>
      <c r="D55" s="2">
        <f t="shared" si="0"/>
        <v>0</v>
      </c>
      <c r="E55" s="2">
        <f t="shared" si="1"/>
        <v>0</v>
      </c>
      <c r="G55" s="10">
        <f t="shared" si="12"/>
        <v>0</v>
      </c>
      <c r="K55" s="5">
        <f t="shared" si="13"/>
        <v>0</v>
      </c>
      <c r="L55" s="6">
        <f t="shared" si="2"/>
        <v>0</v>
      </c>
      <c r="P55" s="10">
        <f t="shared" si="16"/>
        <v>0</v>
      </c>
      <c r="Q55" s="10">
        <f t="shared" si="4"/>
        <v>0</v>
      </c>
      <c r="R55" s="10" t="s">
        <v>20</v>
      </c>
      <c r="S55" s="10" t="s">
        <v>20</v>
      </c>
      <c r="T55" s="10" t="s">
        <v>22</v>
      </c>
      <c r="U55" s="5">
        <f t="shared" si="5"/>
        <v>0</v>
      </c>
      <c r="V55" s="6">
        <f t="shared" si="6"/>
        <v>0</v>
      </c>
      <c r="W55" s="2" t="s">
        <v>20</v>
      </c>
      <c r="X55" s="24" t="s">
        <v>20</v>
      </c>
      <c r="Y55" s="10" t="s">
        <v>22</v>
      </c>
      <c r="Z55" s="10">
        <f t="shared" si="7"/>
        <v>0</v>
      </c>
      <c r="AA55" s="10">
        <f t="shared" si="8"/>
        <v>0</v>
      </c>
      <c r="AE55" s="5">
        <f t="shared" si="9"/>
        <v>0</v>
      </c>
      <c r="AF55" s="6">
        <f t="shared" si="10"/>
        <v>0</v>
      </c>
      <c r="AG55" s="5">
        <f t="shared" si="14"/>
        <v>0</v>
      </c>
      <c r="AH55">
        <f t="shared" si="18"/>
        <v>0</v>
      </c>
      <c r="AI55" s="5" t="str">
        <f t="shared" si="11"/>
        <v>F</v>
      </c>
    </row>
    <row r="56" spans="1:35">
      <c r="A56" s="10">
        <v>154</v>
      </c>
      <c r="D56" s="2">
        <f t="shared" si="0"/>
        <v>0</v>
      </c>
      <c r="E56" s="2">
        <f t="shared" si="1"/>
        <v>0</v>
      </c>
      <c r="F56" s="2">
        <v>28</v>
      </c>
      <c r="G56" s="10">
        <f t="shared" si="12"/>
        <v>0</v>
      </c>
      <c r="K56" s="5">
        <f t="shared" si="13"/>
        <v>0</v>
      </c>
      <c r="L56" s="6">
        <f t="shared" si="2"/>
        <v>0</v>
      </c>
      <c r="P56" s="10">
        <f t="shared" si="16"/>
        <v>0</v>
      </c>
      <c r="Q56" s="10">
        <f t="shared" si="4"/>
        <v>0</v>
      </c>
      <c r="R56" s="10">
        <v>0</v>
      </c>
      <c r="S56" s="10">
        <v>5</v>
      </c>
      <c r="T56" s="10" t="s">
        <v>22</v>
      </c>
      <c r="U56" s="5">
        <f t="shared" si="5"/>
        <v>0</v>
      </c>
      <c r="V56" s="6">
        <f t="shared" si="6"/>
        <v>0</v>
      </c>
      <c r="W56" s="2">
        <v>7</v>
      </c>
      <c r="X56" s="24">
        <v>8</v>
      </c>
      <c r="Y56" s="10" t="s">
        <v>22</v>
      </c>
      <c r="Z56" s="10">
        <f t="shared" si="7"/>
        <v>0</v>
      </c>
      <c r="AA56" s="10">
        <f t="shared" si="8"/>
        <v>0</v>
      </c>
      <c r="AE56" s="5">
        <f t="shared" si="9"/>
        <v>0</v>
      </c>
      <c r="AF56" s="6">
        <f t="shared" si="10"/>
        <v>0</v>
      </c>
      <c r="AG56" s="5">
        <f t="shared" si="14"/>
        <v>0</v>
      </c>
      <c r="AH56">
        <f t="shared" si="18"/>
        <v>0</v>
      </c>
      <c r="AI56" s="5" t="str">
        <f t="shared" si="11"/>
        <v>F</v>
      </c>
    </row>
    <row r="57" spans="1:35">
      <c r="A57" s="10">
        <v>155</v>
      </c>
      <c r="D57" s="2">
        <f t="shared" si="0"/>
        <v>0</v>
      </c>
      <c r="E57" s="2">
        <f t="shared" si="1"/>
        <v>0</v>
      </c>
      <c r="G57" s="10">
        <f t="shared" si="12"/>
        <v>0</v>
      </c>
      <c r="K57" s="5">
        <f t="shared" si="13"/>
        <v>0</v>
      </c>
      <c r="L57" s="6">
        <f t="shared" si="2"/>
        <v>0</v>
      </c>
      <c r="P57" s="10">
        <f t="shared" si="16"/>
        <v>0</v>
      </c>
      <c r="Q57" s="10">
        <f t="shared" si="4"/>
        <v>0</v>
      </c>
      <c r="R57" s="10" t="s">
        <v>20</v>
      </c>
      <c r="S57" s="10" t="s">
        <v>20</v>
      </c>
      <c r="T57" s="10" t="s">
        <v>22</v>
      </c>
      <c r="U57" s="5">
        <f t="shared" si="5"/>
        <v>0</v>
      </c>
      <c r="V57" s="6">
        <f t="shared" si="6"/>
        <v>0</v>
      </c>
      <c r="W57" s="2" t="s">
        <v>20</v>
      </c>
      <c r="X57" s="24" t="s">
        <v>20</v>
      </c>
      <c r="Y57" s="10" t="s">
        <v>22</v>
      </c>
      <c r="Z57" s="10">
        <f t="shared" si="7"/>
        <v>0</v>
      </c>
      <c r="AA57" s="10">
        <f t="shared" si="8"/>
        <v>0</v>
      </c>
      <c r="AE57" s="5">
        <f t="shared" si="9"/>
        <v>0</v>
      </c>
      <c r="AF57" s="6">
        <f t="shared" si="10"/>
        <v>0</v>
      </c>
      <c r="AG57" s="5">
        <f t="shared" si="14"/>
        <v>0</v>
      </c>
      <c r="AH57">
        <f t="shared" si="18"/>
        <v>0</v>
      </c>
      <c r="AI57" s="5" t="str">
        <f t="shared" si="11"/>
        <v>F</v>
      </c>
    </row>
    <row r="58" spans="1:35">
      <c r="A58" s="10">
        <v>156</v>
      </c>
      <c r="D58" s="2">
        <f t="shared" si="0"/>
        <v>0</v>
      </c>
      <c r="E58" s="2">
        <f t="shared" si="1"/>
        <v>0</v>
      </c>
      <c r="G58" s="10">
        <f t="shared" si="12"/>
        <v>0</v>
      </c>
      <c r="K58" s="5">
        <f t="shared" si="13"/>
        <v>0</v>
      </c>
      <c r="L58" s="6">
        <f t="shared" si="2"/>
        <v>0</v>
      </c>
      <c r="P58" s="10">
        <f t="shared" si="16"/>
        <v>0</v>
      </c>
      <c r="Q58" s="10">
        <f t="shared" si="4"/>
        <v>0</v>
      </c>
      <c r="R58" s="10" t="s">
        <v>20</v>
      </c>
      <c r="S58" s="10" t="s">
        <v>20</v>
      </c>
      <c r="T58" s="10" t="s">
        <v>22</v>
      </c>
      <c r="U58" s="5">
        <f t="shared" si="5"/>
        <v>0</v>
      </c>
      <c r="V58" s="6">
        <f t="shared" si="6"/>
        <v>0</v>
      </c>
      <c r="W58" s="2" t="s">
        <v>20</v>
      </c>
      <c r="X58" s="24" t="s">
        <v>20</v>
      </c>
      <c r="Y58" s="10" t="s">
        <v>22</v>
      </c>
      <c r="Z58" s="10">
        <f t="shared" si="7"/>
        <v>0</v>
      </c>
      <c r="AA58" s="10">
        <f t="shared" si="8"/>
        <v>0</v>
      </c>
      <c r="AE58" s="5">
        <f t="shared" si="9"/>
        <v>0</v>
      </c>
      <c r="AF58" s="6">
        <f t="shared" si="10"/>
        <v>0</v>
      </c>
      <c r="AG58" s="5">
        <f t="shared" si="14"/>
        <v>0</v>
      </c>
      <c r="AH58">
        <f t="shared" si="18"/>
        <v>0</v>
      </c>
      <c r="AI58" s="5" t="str">
        <f t="shared" si="11"/>
        <v>F</v>
      </c>
    </row>
    <row r="59" spans="1:35">
      <c r="A59" s="10">
        <v>157</v>
      </c>
      <c r="D59" s="2">
        <f t="shared" si="0"/>
        <v>0</v>
      </c>
      <c r="E59" s="2">
        <f t="shared" si="1"/>
        <v>0</v>
      </c>
      <c r="F59">
        <v>26</v>
      </c>
      <c r="G59" s="10">
        <f t="shared" si="12"/>
        <v>0</v>
      </c>
      <c r="K59" s="5">
        <f t="shared" si="13"/>
        <v>0</v>
      </c>
      <c r="L59" s="6">
        <f t="shared" si="2"/>
        <v>0</v>
      </c>
      <c r="P59" s="10">
        <f t="shared" si="16"/>
        <v>0</v>
      </c>
      <c r="Q59" s="10">
        <f t="shared" si="4"/>
        <v>0</v>
      </c>
      <c r="R59" s="10">
        <v>4</v>
      </c>
      <c r="S59" s="10">
        <v>7</v>
      </c>
      <c r="T59" s="10" t="s">
        <v>22</v>
      </c>
      <c r="U59" s="5">
        <f t="shared" si="5"/>
        <v>0</v>
      </c>
      <c r="V59" s="6">
        <f t="shared" si="6"/>
        <v>0</v>
      </c>
      <c r="W59" s="10">
        <v>4</v>
      </c>
      <c r="X59" s="11">
        <v>7</v>
      </c>
      <c r="Y59" s="10" t="s">
        <v>22</v>
      </c>
      <c r="Z59" s="10">
        <f t="shared" si="7"/>
        <v>0</v>
      </c>
      <c r="AA59" s="10">
        <f t="shared" si="8"/>
        <v>0</v>
      </c>
      <c r="AE59" s="5">
        <f t="shared" si="9"/>
        <v>0</v>
      </c>
      <c r="AF59" s="6">
        <f t="shared" si="10"/>
        <v>0</v>
      </c>
      <c r="AG59" s="5">
        <f t="shared" si="14"/>
        <v>0</v>
      </c>
      <c r="AH59">
        <f t="shared" si="18"/>
        <v>0</v>
      </c>
      <c r="AI59" s="5" t="str">
        <f t="shared" si="11"/>
        <v>F</v>
      </c>
    </row>
    <row r="60" spans="1:35">
      <c r="A60" s="10">
        <v>158</v>
      </c>
      <c r="D60" s="2">
        <f t="shared" si="0"/>
        <v>0</v>
      </c>
      <c r="E60" s="2">
        <f t="shared" si="1"/>
        <v>0</v>
      </c>
      <c r="G60" s="10">
        <f t="shared" si="12"/>
        <v>0</v>
      </c>
      <c r="K60" s="5">
        <f t="shared" si="13"/>
        <v>0</v>
      </c>
      <c r="L60" s="6">
        <f t="shared" si="2"/>
        <v>0</v>
      </c>
      <c r="P60" s="10">
        <f t="shared" si="16"/>
        <v>0</v>
      </c>
      <c r="Q60" s="10">
        <f t="shared" si="4"/>
        <v>0</v>
      </c>
      <c r="R60" s="10">
        <v>2</v>
      </c>
      <c r="S60" s="10">
        <v>7</v>
      </c>
      <c r="T60" s="10" t="s">
        <v>22</v>
      </c>
      <c r="U60" s="5">
        <f t="shared" si="5"/>
        <v>0</v>
      </c>
      <c r="V60" s="6">
        <f t="shared" si="6"/>
        <v>0</v>
      </c>
      <c r="W60" s="10">
        <v>13</v>
      </c>
      <c r="X60" s="11">
        <v>7</v>
      </c>
      <c r="Y60" s="10" t="s">
        <v>22</v>
      </c>
      <c r="Z60" s="10">
        <f t="shared" si="7"/>
        <v>0</v>
      </c>
      <c r="AA60" s="10">
        <f t="shared" si="8"/>
        <v>0</v>
      </c>
      <c r="AE60" s="5">
        <f t="shared" si="9"/>
        <v>0</v>
      </c>
      <c r="AF60" s="6">
        <f t="shared" si="10"/>
        <v>0</v>
      </c>
      <c r="AG60" s="5">
        <f t="shared" si="14"/>
        <v>0</v>
      </c>
      <c r="AH60">
        <f t="shared" si="18"/>
        <v>0</v>
      </c>
      <c r="AI60" s="5" t="str">
        <f t="shared" si="11"/>
        <v>F</v>
      </c>
    </row>
    <row r="61" spans="1:35">
      <c r="A61" s="10">
        <v>159</v>
      </c>
      <c r="D61" s="2">
        <f t="shared" si="0"/>
        <v>0</v>
      </c>
      <c r="E61" s="2">
        <f t="shared" si="1"/>
        <v>0</v>
      </c>
      <c r="F61">
        <v>26</v>
      </c>
      <c r="G61" s="10">
        <f t="shared" si="12"/>
        <v>0</v>
      </c>
      <c r="K61" s="5">
        <f t="shared" si="13"/>
        <v>0</v>
      </c>
      <c r="L61" s="6">
        <f t="shared" si="2"/>
        <v>0</v>
      </c>
      <c r="P61" s="10">
        <f t="shared" si="16"/>
        <v>0</v>
      </c>
      <c r="Q61" s="10">
        <f t="shared" si="4"/>
        <v>0</v>
      </c>
      <c r="R61" s="10">
        <v>2</v>
      </c>
      <c r="S61" s="10">
        <v>10</v>
      </c>
      <c r="T61" s="10" t="s">
        <v>22</v>
      </c>
      <c r="U61" s="5">
        <f t="shared" si="5"/>
        <v>0</v>
      </c>
      <c r="V61" s="6">
        <f t="shared" si="6"/>
        <v>0</v>
      </c>
      <c r="W61" s="2">
        <v>11</v>
      </c>
      <c r="X61" s="24">
        <v>8</v>
      </c>
      <c r="Y61" s="10" t="s">
        <v>22</v>
      </c>
      <c r="Z61" s="10">
        <f t="shared" si="7"/>
        <v>0</v>
      </c>
      <c r="AA61" s="10">
        <f t="shared" si="8"/>
        <v>0</v>
      </c>
      <c r="AE61" s="5">
        <f t="shared" si="9"/>
        <v>0</v>
      </c>
      <c r="AF61" s="6">
        <f t="shared" si="10"/>
        <v>0</v>
      </c>
      <c r="AG61" s="5">
        <f t="shared" si="14"/>
        <v>0</v>
      </c>
      <c r="AH61">
        <f t="shared" si="18"/>
        <v>0</v>
      </c>
      <c r="AI61" s="5" t="str">
        <f t="shared" si="11"/>
        <v>F</v>
      </c>
    </row>
    <row r="62" spans="1:35">
      <c r="A62" s="10">
        <v>160</v>
      </c>
      <c r="D62" s="2">
        <f t="shared" si="0"/>
        <v>0</v>
      </c>
      <c r="E62" s="2">
        <f t="shared" si="1"/>
        <v>0</v>
      </c>
      <c r="F62">
        <v>14</v>
      </c>
      <c r="G62" s="10">
        <f t="shared" si="12"/>
        <v>0</v>
      </c>
      <c r="K62" s="5">
        <f t="shared" si="13"/>
        <v>0</v>
      </c>
      <c r="L62" s="6">
        <f t="shared" si="2"/>
        <v>0</v>
      </c>
      <c r="P62" s="10">
        <f t="shared" si="16"/>
        <v>0</v>
      </c>
      <c r="Q62" s="10">
        <f t="shared" si="4"/>
        <v>0</v>
      </c>
      <c r="R62" s="10">
        <v>0</v>
      </c>
      <c r="S62" s="10">
        <v>11</v>
      </c>
      <c r="T62" s="10" t="s">
        <v>22</v>
      </c>
      <c r="U62" s="5">
        <f t="shared" si="5"/>
        <v>0</v>
      </c>
      <c r="V62" s="6">
        <f t="shared" si="6"/>
        <v>0</v>
      </c>
      <c r="W62" s="2">
        <v>5</v>
      </c>
      <c r="X62" s="24">
        <v>7</v>
      </c>
      <c r="Y62" s="10" t="s">
        <v>22</v>
      </c>
      <c r="Z62" s="10">
        <f t="shared" si="7"/>
        <v>0</v>
      </c>
      <c r="AA62" s="10">
        <f t="shared" si="8"/>
        <v>0</v>
      </c>
      <c r="AE62" s="5">
        <f t="shared" si="9"/>
        <v>0</v>
      </c>
      <c r="AF62" s="6">
        <f t="shared" si="10"/>
        <v>0</v>
      </c>
      <c r="AG62" s="5">
        <f t="shared" si="14"/>
        <v>0</v>
      </c>
      <c r="AH62">
        <f t="shared" si="18"/>
        <v>0</v>
      </c>
      <c r="AI62" s="5" t="str">
        <f t="shared" si="11"/>
        <v>F</v>
      </c>
    </row>
    <row r="63" spans="1:35">
      <c r="A63" s="10">
        <v>161</v>
      </c>
      <c r="D63" s="2">
        <f t="shared" si="0"/>
        <v>0</v>
      </c>
      <c r="E63" s="2">
        <f t="shared" si="1"/>
        <v>0</v>
      </c>
      <c r="F63">
        <v>40</v>
      </c>
      <c r="G63" s="10">
        <f t="shared" si="12"/>
        <v>2</v>
      </c>
      <c r="K63" s="5">
        <f t="shared" si="13"/>
        <v>0</v>
      </c>
      <c r="L63" s="6">
        <f t="shared" si="2"/>
        <v>0</v>
      </c>
      <c r="P63" s="10">
        <f t="shared" si="16"/>
        <v>0</v>
      </c>
      <c r="Q63" s="10">
        <f t="shared" si="4"/>
        <v>0</v>
      </c>
      <c r="R63" s="10">
        <v>1</v>
      </c>
      <c r="S63" s="10">
        <v>10</v>
      </c>
      <c r="T63" s="10" t="s">
        <v>22</v>
      </c>
      <c r="U63" s="5">
        <f t="shared" si="5"/>
        <v>0</v>
      </c>
      <c r="V63" s="6">
        <f t="shared" si="6"/>
        <v>0</v>
      </c>
      <c r="W63" s="2">
        <v>6</v>
      </c>
      <c r="X63" s="24">
        <v>8</v>
      </c>
      <c r="Y63" s="10" t="s">
        <v>22</v>
      </c>
      <c r="Z63" s="10">
        <f t="shared" si="7"/>
        <v>0</v>
      </c>
      <c r="AA63" s="10">
        <f t="shared" si="8"/>
        <v>0</v>
      </c>
      <c r="AE63" s="5">
        <f t="shared" si="9"/>
        <v>0</v>
      </c>
      <c r="AF63" s="6">
        <f t="shared" si="10"/>
        <v>0</v>
      </c>
      <c r="AG63" s="5">
        <f t="shared" si="14"/>
        <v>0</v>
      </c>
      <c r="AH63">
        <f t="shared" si="18"/>
        <v>0</v>
      </c>
      <c r="AI63" s="5" t="str">
        <f t="shared" si="11"/>
        <v>F</v>
      </c>
    </row>
    <row r="64" spans="1:35">
      <c r="A64" s="10">
        <v>162</v>
      </c>
      <c r="D64" s="2">
        <f t="shared" si="0"/>
        <v>0</v>
      </c>
      <c r="E64" s="2">
        <f t="shared" si="1"/>
        <v>0</v>
      </c>
      <c r="F64">
        <v>33</v>
      </c>
      <c r="G64" s="10">
        <f t="shared" si="12"/>
        <v>1</v>
      </c>
      <c r="K64" s="5">
        <f t="shared" si="13"/>
        <v>0</v>
      </c>
      <c r="L64" s="6">
        <f t="shared" si="2"/>
        <v>0</v>
      </c>
      <c r="P64" s="10">
        <f t="shared" si="16"/>
        <v>0</v>
      </c>
      <c r="Q64" s="10">
        <f t="shared" si="4"/>
        <v>0</v>
      </c>
      <c r="R64" s="10">
        <v>31</v>
      </c>
      <c r="S64" s="10">
        <v>16</v>
      </c>
      <c r="T64" s="10">
        <v>20</v>
      </c>
      <c r="U64" s="5">
        <f t="shared" si="5"/>
        <v>67</v>
      </c>
      <c r="V64" s="6">
        <f t="shared" si="6"/>
        <v>3.5</v>
      </c>
      <c r="W64" s="2">
        <v>26</v>
      </c>
      <c r="X64" s="24">
        <v>9</v>
      </c>
      <c r="Y64" s="10">
        <v>25</v>
      </c>
      <c r="Z64" s="10">
        <f t="shared" si="7"/>
        <v>60</v>
      </c>
      <c r="AA64" s="10">
        <f t="shared" si="8"/>
        <v>3.5</v>
      </c>
      <c r="AE64" s="5">
        <f t="shared" si="9"/>
        <v>0</v>
      </c>
      <c r="AF64" s="6">
        <f t="shared" si="10"/>
        <v>0</v>
      </c>
      <c r="AG64" s="5">
        <f t="shared" si="14"/>
        <v>0</v>
      </c>
      <c r="AH64">
        <f t="shared" si="18"/>
        <v>0</v>
      </c>
      <c r="AI64" s="5" t="str">
        <f t="shared" si="11"/>
        <v>F</v>
      </c>
    </row>
    <row r="65" spans="1:35">
      <c r="A65" s="10">
        <v>163</v>
      </c>
      <c r="D65" s="2">
        <f t="shared" si="0"/>
        <v>0</v>
      </c>
      <c r="E65" s="2">
        <f t="shared" si="1"/>
        <v>0</v>
      </c>
      <c r="F65">
        <v>67</v>
      </c>
      <c r="G65" s="10">
        <f t="shared" si="12"/>
        <v>3.5</v>
      </c>
      <c r="K65" s="5">
        <f t="shared" si="13"/>
        <v>0</v>
      </c>
      <c r="L65" s="6">
        <f t="shared" si="2"/>
        <v>0</v>
      </c>
      <c r="P65" s="10">
        <f t="shared" si="16"/>
        <v>0</v>
      </c>
      <c r="Q65" s="10">
        <f t="shared" si="4"/>
        <v>0</v>
      </c>
      <c r="R65" s="10">
        <v>26</v>
      </c>
      <c r="S65" s="10">
        <v>15</v>
      </c>
      <c r="T65" s="10">
        <v>20</v>
      </c>
      <c r="U65" s="5">
        <f t="shared" si="5"/>
        <v>61</v>
      </c>
      <c r="V65" s="6">
        <f t="shared" si="6"/>
        <v>3.5</v>
      </c>
      <c r="W65" s="2">
        <v>25</v>
      </c>
      <c r="X65" s="24">
        <v>11</v>
      </c>
      <c r="Y65" s="10">
        <v>25</v>
      </c>
      <c r="Z65" s="10">
        <f t="shared" si="7"/>
        <v>61</v>
      </c>
      <c r="AA65" s="10">
        <f t="shared" si="8"/>
        <v>3.5</v>
      </c>
      <c r="AE65" s="5">
        <f t="shared" si="9"/>
        <v>0</v>
      </c>
      <c r="AF65" s="6">
        <f t="shared" si="10"/>
        <v>0</v>
      </c>
      <c r="AG65" s="5">
        <f t="shared" si="14"/>
        <v>0</v>
      </c>
      <c r="AH65">
        <f t="shared" si="18"/>
        <v>0</v>
      </c>
      <c r="AI65" s="5" t="str">
        <f t="shared" si="11"/>
        <v>F</v>
      </c>
    </row>
    <row r="66" spans="1:35">
      <c r="A66" s="10">
        <v>164</v>
      </c>
      <c r="D66" s="2">
        <f t="shared" si="0"/>
        <v>0</v>
      </c>
      <c r="E66" s="2">
        <f t="shared" si="1"/>
        <v>0</v>
      </c>
      <c r="F66">
        <v>14</v>
      </c>
      <c r="G66" s="10">
        <f t="shared" si="12"/>
        <v>0</v>
      </c>
      <c r="K66" s="5">
        <f t="shared" si="13"/>
        <v>0</v>
      </c>
      <c r="L66" s="6">
        <f t="shared" si="2"/>
        <v>0</v>
      </c>
      <c r="P66" s="10">
        <f t="shared" si="16"/>
        <v>0</v>
      </c>
      <c r="Q66" s="10">
        <f t="shared" si="4"/>
        <v>0</v>
      </c>
      <c r="R66" s="10">
        <v>0</v>
      </c>
      <c r="S66" s="10">
        <v>15</v>
      </c>
      <c r="T66" s="10" t="s">
        <v>23</v>
      </c>
      <c r="U66" s="5">
        <f t="shared" si="5"/>
        <v>0</v>
      </c>
      <c r="V66" s="6">
        <f t="shared" si="6"/>
        <v>0</v>
      </c>
      <c r="W66" s="2">
        <v>17</v>
      </c>
      <c r="X66" s="24">
        <v>8</v>
      </c>
      <c r="Y66" s="10">
        <v>24</v>
      </c>
      <c r="Z66" s="10">
        <f t="shared" si="7"/>
        <v>49</v>
      </c>
      <c r="AA66" s="10">
        <f t="shared" si="8"/>
        <v>2</v>
      </c>
      <c r="AE66" s="5">
        <f t="shared" si="9"/>
        <v>0</v>
      </c>
      <c r="AF66" s="6">
        <f t="shared" si="10"/>
        <v>0</v>
      </c>
      <c r="AG66" s="5">
        <f t="shared" si="14"/>
        <v>0</v>
      </c>
      <c r="AH66">
        <f t="shared" si="18"/>
        <v>0</v>
      </c>
      <c r="AI66" s="5" t="str">
        <f t="shared" si="11"/>
        <v>F</v>
      </c>
    </row>
    <row r="67" spans="1:35">
      <c r="A67" s="10">
        <v>165</v>
      </c>
      <c r="D67" s="2">
        <f t="shared" si="0"/>
        <v>0</v>
      </c>
      <c r="E67" s="2">
        <f t="shared" si="1"/>
        <v>0</v>
      </c>
      <c r="G67" s="10">
        <f t="shared" si="12"/>
        <v>0</v>
      </c>
      <c r="K67" s="5">
        <f t="shared" si="13"/>
        <v>0</v>
      </c>
      <c r="L67" s="6">
        <f t="shared" si="2"/>
        <v>0</v>
      </c>
      <c r="P67" s="10">
        <f t="shared" si="16"/>
        <v>0</v>
      </c>
      <c r="Q67" s="10">
        <f t="shared" si="4"/>
        <v>0</v>
      </c>
      <c r="R67" s="10" t="s">
        <v>20</v>
      </c>
      <c r="S67" s="10" t="s">
        <v>20</v>
      </c>
      <c r="T67" s="10" t="s">
        <v>23</v>
      </c>
      <c r="U67" s="5">
        <f t="shared" si="5"/>
        <v>0</v>
      </c>
      <c r="V67" s="6">
        <f t="shared" si="6"/>
        <v>0</v>
      </c>
      <c r="W67" s="2" t="s">
        <v>20</v>
      </c>
      <c r="X67" s="24" t="s">
        <v>20</v>
      </c>
      <c r="Y67" s="10" t="s">
        <v>22</v>
      </c>
      <c r="Z67" s="10">
        <f t="shared" si="7"/>
        <v>0</v>
      </c>
      <c r="AA67" s="10">
        <f t="shared" si="8"/>
        <v>0</v>
      </c>
      <c r="AE67" s="5">
        <f t="shared" si="9"/>
        <v>0</v>
      </c>
      <c r="AF67" s="6">
        <f t="shared" si="10"/>
        <v>0</v>
      </c>
      <c r="AG67" s="5">
        <f t="shared" si="14"/>
        <v>0</v>
      </c>
      <c r="AH67">
        <f t="shared" si="18"/>
        <v>0</v>
      </c>
      <c r="AI67" s="5" t="str">
        <f t="shared" si="11"/>
        <v>F</v>
      </c>
    </row>
    <row r="68" spans="1:35">
      <c r="A68" s="10">
        <v>166</v>
      </c>
      <c r="D68" s="2">
        <f t="shared" ref="D68:D131" si="19">IF(B68&lt;26,0,IF(C68&lt;7,0,SUM(B68:C68)))</f>
        <v>0</v>
      </c>
      <c r="E68" s="2">
        <f t="shared" ref="E68:E131" si="20">IF(D68&gt;=80,5,IF(D68&gt;=70,4,IF(D68&gt;=60,3.5,IF(D68&gt;=50,3,IF(D68&gt;=40,2,IF(D68&gt;=33,1,IF(D68&lt;=0,0)))))))</f>
        <v>0</v>
      </c>
      <c r="F68">
        <v>26</v>
      </c>
      <c r="G68" s="10">
        <f t="shared" si="12"/>
        <v>0</v>
      </c>
      <c r="K68" s="5">
        <f t="shared" si="13"/>
        <v>0</v>
      </c>
      <c r="L68" s="6">
        <f t="shared" ref="L68:L131" si="21">IF(K68&gt;=80,5,IF(K68&gt;=70,4,IF(K68&gt;=60,3.5,IF(K68&gt;=50,3,IF(K68&gt;=40,2,IF(K68&gt;=33,1,IF(K68&gt;=0,0)))))))</f>
        <v>0</v>
      </c>
      <c r="P68" s="10">
        <f t="shared" si="16"/>
        <v>0</v>
      </c>
      <c r="Q68" s="10">
        <f t="shared" ref="Q68:Q131" si="22">IF(P68&gt;=80,5,IF(P68&gt;=70,4,IF(P68&gt;=60,3.5,IF(P68&gt;=50,3,IF(P68&gt;=40,2,IF(P68&gt;=33,1,IF(P68&gt;=0,0)))))))</f>
        <v>0</v>
      </c>
      <c r="R68" s="10">
        <v>4</v>
      </c>
      <c r="S68" s="10">
        <v>10</v>
      </c>
      <c r="T68" s="10" t="s">
        <v>23</v>
      </c>
      <c r="U68" s="5">
        <f t="shared" ref="U68:U131" si="23">IF(R68&lt;17,0,IF(S68&lt;8,0,SUM(R68:T68)))</f>
        <v>0</v>
      </c>
      <c r="V68" s="6">
        <f t="shared" ref="V68:V131" si="24">IF(U68&gt;=80,5,IF(U68&gt;=70,4,IF(U68&gt;=60,3.5,IF(U68&gt;=50,3,IF(U68&gt;=40,2,IF(U68&gt;=33,1,IF(U68&gt;=0,0)))))))</f>
        <v>0</v>
      </c>
      <c r="W68" s="2">
        <v>18</v>
      </c>
      <c r="X68" s="24">
        <v>10</v>
      </c>
      <c r="Y68" s="10">
        <v>24</v>
      </c>
      <c r="Z68" s="10">
        <f t="shared" ref="Z68:Z131" si="25">IF(W68&lt;17,0,IF(X68&lt;8,0,SUM(W68:Y68)))</f>
        <v>52</v>
      </c>
      <c r="AA68" s="10">
        <f t="shared" ref="AA68:AA131" si="26">IF(Z68&gt;=80,5,IF(Z68&gt;=70,4,IF(Z68&gt;=60,3.5,IF(Z68&gt;=50,3,IF(Z68&gt;=40,2,IF(Z68&gt;=33,1,IF(Z68&gt;=0,0)))))))</f>
        <v>3</v>
      </c>
      <c r="AE68" s="5">
        <f t="shared" ref="AE68:AE131" si="27">IF(AB68&lt;17,0,IF(AC68&lt;8,0,SUM(AB68:AD68)))</f>
        <v>0</v>
      </c>
      <c r="AF68" s="6">
        <f t="shared" ref="AF68:AF131" si="28">IF(AE68&gt;=80,5,IF(AE68&gt;=70,4,IF(AE68&gt;=60,3.5,IF(AE68&gt;=50,3,IF(AE68&gt;=40,2,IF(AE68&gt;=33,1,IF(AE68&gt;=0,0)))))))</f>
        <v>0</v>
      </c>
      <c r="AG68" s="5">
        <f t="shared" ref="AG68:AG131" si="29">IF(AE68&gt;=80,3,IF(AE68&gt;=70,2,IF(AE68&gt;=60,1.5,IF(AE68&gt;=50,1,IF(AE68&gt;=40,0,IF(AE68&gt;=33,0,IF(AE68&gt;=0,0)))))))</f>
        <v>0</v>
      </c>
      <c r="AH68">
        <f t="shared" si="18"/>
        <v>0</v>
      </c>
      <c r="AI68" s="5" t="str">
        <f t="shared" ref="AI68:AI131" si="30">IF(AH68&gt;=5,"A+",IF(AH68&gt;=4,"A",IF(AH68&gt;=3.5,"A-",IF(AH68&gt;=3,"B",IF(AH68&gt;=2,"C",IF(AH68&gt;=1,"D",IF(AH68=0,"F")))))))</f>
        <v>F</v>
      </c>
    </row>
    <row r="69" spans="1:35">
      <c r="A69" s="10">
        <v>167</v>
      </c>
      <c r="D69" s="2">
        <f t="shared" si="19"/>
        <v>0</v>
      </c>
      <c r="E69" s="2">
        <f t="shared" si="20"/>
        <v>0</v>
      </c>
      <c r="F69">
        <v>33</v>
      </c>
      <c r="G69" s="10">
        <f t="shared" ref="G69:G132" si="31">IF(F69&gt;=80,5,IF(F69&gt;=70,4,IF(F69&gt;=60,3.5,IF(F69&gt;=50,3,IF(F69&gt;=40,2,IF(F69&gt;=33,1,IF(F69&gt;=0,0)))))))</f>
        <v>1</v>
      </c>
      <c r="K69" s="5">
        <f t="shared" ref="K69:K132" si="32">IF(H69&lt;17,0,IF(I69&lt;8,0,SUM(H69:J69)))</f>
        <v>0</v>
      </c>
      <c r="L69" s="6">
        <f t="shared" si="21"/>
        <v>0</v>
      </c>
      <c r="P69" s="10">
        <f t="shared" si="16"/>
        <v>0</v>
      </c>
      <c r="Q69" s="10">
        <f t="shared" si="22"/>
        <v>0</v>
      </c>
      <c r="R69" s="10">
        <v>4</v>
      </c>
      <c r="S69" s="10">
        <v>2</v>
      </c>
      <c r="T69" s="10" t="s">
        <v>23</v>
      </c>
      <c r="U69" s="5">
        <f t="shared" si="23"/>
        <v>0</v>
      </c>
      <c r="V69" s="6">
        <f t="shared" si="24"/>
        <v>0</v>
      </c>
      <c r="W69" s="2">
        <v>19</v>
      </c>
      <c r="X69" s="24">
        <v>9</v>
      </c>
      <c r="Y69" s="10">
        <v>24</v>
      </c>
      <c r="Z69" s="10">
        <f t="shared" si="25"/>
        <v>52</v>
      </c>
      <c r="AA69" s="10">
        <f t="shared" si="26"/>
        <v>3</v>
      </c>
      <c r="AE69" s="5">
        <f t="shared" si="27"/>
        <v>0</v>
      </c>
      <c r="AF69" s="6">
        <f t="shared" si="28"/>
        <v>0</v>
      </c>
      <c r="AG69" s="5">
        <f t="shared" si="29"/>
        <v>0</v>
      </c>
      <c r="AH69">
        <f t="shared" si="18"/>
        <v>0</v>
      </c>
      <c r="AI69" s="5" t="str">
        <f t="shared" si="30"/>
        <v>F</v>
      </c>
    </row>
    <row r="70" spans="1:35">
      <c r="A70" s="10">
        <v>168</v>
      </c>
      <c r="D70" s="2">
        <f t="shared" si="19"/>
        <v>0</v>
      </c>
      <c r="E70" s="2">
        <f t="shared" si="20"/>
        <v>0</v>
      </c>
      <c r="G70" s="10">
        <f t="shared" si="31"/>
        <v>0</v>
      </c>
      <c r="K70" s="5">
        <f t="shared" si="32"/>
        <v>0</v>
      </c>
      <c r="L70" s="6">
        <f t="shared" si="21"/>
        <v>0</v>
      </c>
      <c r="P70" s="10">
        <f t="shared" si="16"/>
        <v>0</v>
      </c>
      <c r="Q70" s="10">
        <f t="shared" si="22"/>
        <v>0</v>
      </c>
      <c r="R70" s="10" t="s">
        <v>20</v>
      </c>
      <c r="S70" s="10" t="s">
        <v>20</v>
      </c>
      <c r="T70" s="10" t="s">
        <v>23</v>
      </c>
      <c r="U70" s="5">
        <f t="shared" si="23"/>
        <v>0</v>
      </c>
      <c r="V70" s="6">
        <f t="shared" si="24"/>
        <v>0</v>
      </c>
      <c r="W70" s="2" t="s">
        <v>20</v>
      </c>
      <c r="X70" s="24" t="s">
        <v>20</v>
      </c>
      <c r="Y70" s="10" t="s">
        <v>23</v>
      </c>
      <c r="Z70" s="10">
        <f t="shared" si="25"/>
        <v>0</v>
      </c>
      <c r="AA70" s="10">
        <f t="shared" si="26"/>
        <v>0</v>
      </c>
      <c r="AE70" s="5">
        <f t="shared" si="27"/>
        <v>0</v>
      </c>
      <c r="AF70" s="6">
        <f t="shared" si="28"/>
        <v>0</v>
      </c>
      <c r="AG70" s="5">
        <f t="shared" si="29"/>
        <v>0</v>
      </c>
      <c r="AH70">
        <f t="shared" si="18"/>
        <v>0</v>
      </c>
      <c r="AI70" s="5" t="str">
        <f t="shared" si="30"/>
        <v>F</v>
      </c>
    </row>
    <row r="71" spans="1:35">
      <c r="A71" s="10">
        <v>169</v>
      </c>
      <c r="D71" s="2">
        <f t="shared" si="19"/>
        <v>0</v>
      </c>
      <c r="E71" s="2">
        <f t="shared" si="20"/>
        <v>0</v>
      </c>
      <c r="F71">
        <v>29</v>
      </c>
      <c r="G71" s="10">
        <f t="shared" si="31"/>
        <v>0</v>
      </c>
      <c r="K71" s="5">
        <f t="shared" si="32"/>
        <v>0</v>
      </c>
      <c r="L71" s="6">
        <f t="shared" si="21"/>
        <v>0</v>
      </c>
      <c r="P71" s="10">
        <f t="shared" si="16"/>
        <v>0</v>
      </c>
      <c r="Q71" s="10">
        <f t="shared" si="22"/>
        <v>0</v>
      </c>
      <c r="R71" s="10" t="s">
        <v>20</v>
      </c>
      <c r="S71" s="10" t="s">
        <v>20</v>
      </c>
      <c r="T71" s="10" t="s">
        <v>23</v>
      </c>
      <c r="U71" s="5">
        <f t="shared" si="23"/>
        <v>0</v>
      </c>
      <c r="V71" s="6">
        <f t="shared" si="24"/>
        <v>0</v>
      </c>
      <c r="W71" s="2">
        <v>2</v>
      </c>
      <c r="X71" s="24">
        <v>7</v>
      </c>
      <c r="Y71" s="10" t="s">
        <v>23</v>
      </c>
      <c r="Z71" s="10">
        <f t="shared" si="25"/>
        <v>0</v>
      </c>
      <c r="AA71" s="10">
        <f t="shared" si="26"/>
        <v>0</v>
      </c>
      <c r="AE71" s="5">
        <f t="shared" si="27"/>
        <v>0</v>
      </c>
      <c r="AF71" s="6">
        <f t="shared" si="28"/>
        <v>0</v>
      </c>
      <c r="AG71" s="5">
        <f t="shared" si="29"/>
        <v>0</v>
      </c>
      <c r="AH71">
        <f t="shared" si="18"/>
        <v>0</v>
      </c>
      <c r="AI71" s="5" t="str">
        <f t="shared" si="30"/>
        <v>F</v>
      </c>
    </row>
    <row r="72" spans="1:35">
      <c r="A72" s="10">
        <v>170</v>
      </c>
      <c r="D72" s="2">
        <f t="shared" si="19"/>
        <v>0</v>
      </c>
      <c r="E72" s="2">
        <f t="shared" si="20"/>
        <v>0</v>
      </c>
      <c r="F72">
        <v>54</v>
      </c>
      <c r="G72" s="10">
        <f t="shared" si="31"/>
        <v>3</v>
      </c>
      <c r="K72" s="5">
        <f t="shared" si="32"/>
        <v>0</v>
      </c>
      <c r="L72" s="6">
        <f t="shared" si="21"/>
        <v>0</v>
      </c>
      <c r="P72" s="10">
        <f t="shared" si="16"/>
        <v>0</v>
      </c>
      <c r="Q72" s="10">
        <f t="shared" si="22"/>
        <v>0</v>
      </c>
      <c r="R72" s="10">
        <v>10</v>
      </c>
      <c r="S72" s="10">
        <v>10</v>
      </c>
      <c r="T72" s="10" t="s">
        <v>23</v>
      </c>
      <c r="U72" s="5">
        <f t="shared" si="23"/>
        <v>0</v>
      </c>
      <c r="V72" s="6">
        <f t="shared" si="24"/>
        <v>0</v>
      </c>
      <c r="W72" s="2">
        <v>19</v>
      </c>
      <c r="X72" s="24">
        <v>8</v>
      </c>
      <c r="Y72" s="10">
        <v>25</v>
      </c>
      <c r="Z72" s="10">
        <f t="shared" si="25"/>
        <v>52</v>
      </c>
      <c r="AA72" s="10">
        <f t="shared" si="26"/>
        <v>3</v>
      </c>
      <c r="AE72" s="5">
        <f t="shared" si="27"/>
        <v>0</v>
      </c>
      <c r="AF72" s="6">
        <f t="shared" si="28"/>
        <v>0</v>
      </c>
      <c r="AG72" s="5">
        <f t="shared" si="29"/>
        <v>0</v>
      </c>
      <c r="AH72">
        <f t="shared" si="18"/>
        <v>0</v>
      </c>
      <c r="AI72" s="5" t="str">
        <f t="shared" si="30"/>
        <v>F</v>
      </c>
    </row>
    <row r="73" spans="1:35">
      <c r="A73" s="10">
        <v>171</v>
      </c>
      <c r="D73" s="2">
        <f t="shared" si="19"/>
        <v>0</v>
      </c>
      <c r="E73" s="2">
        <f t="shared" si="20"/>
        <v>0</v>
      </c>
      <c r="F73">
        <v>40</v>
      </c>
      <c r="G73" s="10">
        <f t="shared" si="31"/>
        <v>2</v>
      </c>
      <c r="K73" s="5">
        <f t="shared" si="32"/>
        <v>0</v>
      </c>
      <c r="L73" s="6">
        <f t="shared" si="21"/>
        <v>0</v>
      </c>
      <c r="P73" s="10">
        <f t="shared" si="16"/>
        <v>0</v>
      </c>
      <c r="Q73" s="10">
        <f t="shared" si="22"/>
        <v>0</v>
      </c>
      <c r="R73" s="10">
        <v>0</v>
      </c>
      <c r="S73" s="10">
        <v>9</v>
      </c>
      <c r="T73" s="10" t="s">
        <v>23</v>
      </c>
      <c r="U73" s="5">
        <f t="shared" si="23"/>
        <v>0</v>
      </c>
      <c r="V73" s="6">
        <f t="shared" si="24"/>
        <v>0</v>
      </c>
      <c r="W73" s="2">
        <v>13</v>
      </c>
      <c r="X73" s="24">
        <v>8</v>
      </c>
      <c r="Y73" s="10" t="s">
        <v>22</v>
      </c>
      <c r="Z73" s="10">
        <f t="shared" si="25"/>
        <v>0</v>
      </c>
      <c r="AA73" s="10">
        <f t="shared" si="26"/>
        <v>0</v>
      </c>
      <c r="AE73" s="5">
        <f t="shared" si="27"/>
        <v>0</v>
      </c>
      <c r="AF73" s="6">
        <f t="shared" si="28"/>
        <v>0</v>
      </c>
      <c r="AG73" s="5">
        <f t="shared" si="29"/>
        <v>0</v>
      </c>
      <c r="AH73">
        <f t="shared" si="18"/>
        <v>0</v>
      </c>
      <c r="AI73" s="5" t="str">
        <f t="shared" si="30"/>
        <v>F</v>
      </c>
    </row>
    <row r="74" spans="1:35">
      <c r="A74" s="10">
        <v>172</v>
      </c>
      <c r="D74" s="2">
        <f t="shared" si="19"/>
        <v>0</v>
      </c>
      <c r="E74" s="2">
        <f t="shared" si="20"/>
        <v>0</v>
      </c>
      <c r="G74" s="10">
        <f t="shared" si="31"/>
        <v>0</v>
      </c>
      <c r="K74" s="5">
        <f t="shared" si="32"/>
        <v>0</v>
      </c>
      <c r="L74" s="6">
        <f t="shared" si="21"/>
        <v>0</v>
      </c>
      <c r="P74" s="10">
        <f t="shared" si="16"/>
        <v>0</v>
      </c>
      <c r="Q74" s="10">
        <f t="shared" si="22"/>
        <v>0</v>
      </c>
      <c r="R74" s="10" t="s">
        <v>20</v>
      </c>
      <c r="S74" s="10" t="s">
        <v>20</v>
      </c>
      <c r="T74" s="10" t="s">
        <v>23</v>
      </c>
      <c r="U74" s="5">
        <f t="shared" si="23"/>
        <v>0</v>
      </c>
      <c r="V74" s="6">
        <f t="shared" si="24"/>
        <v>0</v>
      </c>
      <c r="W74" s="2" t="s">
        <v>20</v>
      </c>
      <c r="X74" s="24" t="s">
        <v>20</v>
      </c>
      <c r="Y74" s="10" t="s">
        <v>22</v>
      </c>
      <c r="Z74" s="10">
        <f t="shared" si="25"/>
        <v>0</v>
      </c>
      <c r="AA74" s="10">
        <f t="shared" si="26"/>
        <v>0</v>
      </c>
      <c r="AE74" s="5">
        <f t="shared" si="27"/>
        <v>0</v>
      </c>
      <c r="AF74" s="6">
        <f t="shared" si="28"/>
        <v>0</v>
      </c>
      <c r="AG74" s="5">
        <f t="shared" si="29"/>
        <v>0</v>
      </c>
      <c r="AH74">
        <f t="shared" si="18"/>
        <v>0</v>
      </c>
      <c r="AI74" s="5" t="str">
        <f t="shared" si="30"/>
        <v>F</v>
      </c>
    </row>
    <row r="75" spans="1:35">
      <c r="A75" s="10">
        <v>173</v>
      </c>
      <c r="D75" s="2">
        <f t="shared" si="19"/>
        <v>0</v>
      </c>
      <c r="E75" s="2">
        <f t="shared" si="20"/>
        <v>0</v>
      </c>
      <c r="F75">
        <v>52</v>
      </c>
      <c r="G75" s="10">
        <f t="shared" si="31"/>
        <v>3</v>
      </c>
      <c r="K75" s="5">
        <f t="shared" si="32"/>
        <v>0</v>
      </c>
      <c r="L75" s="6">
        <f t="shared" si="21"/>
        <v>0</v>
      </c>
      <c r="P75" s="10">
        <f t="shared" si="16"/>
        <v>0</v>
      </c>
      <c r="Q75" s="10">
        <f t="shared" si="22"/>
        <v>0</v>
      </c>
      <c r="R75" s="10">
        <v>40</v>
      </c>
      <c r="S75" s="10">
        <v>18</v>
      </c>
      <c r="T75" s="10">
        <v>22</v>
      </c>
      <c r="U75" s="5">
        <f t="shared" si="23"/>
        <v>80</v>
      </c>
      <c r="V75" s="6">
        <f t="shared" si="24"/>
        <v>5</v>
      </c>
      <c r="W75" s="2">
        <v>26</v>
      </c>
      <c r="X75" s="24">
        <v>11</v>
      </c>
      <c r="Y75" s="10">
        <v>25</v>
      </c>
      <c r="Z75" s="10">
        <f t="shared" si="25"/>
        <v>62</v>
      </c>
      <c r="AA75" s="10">
        <f t="shared" si="26"/>
        <v>3.5</v>
      </c>
      <c r="AE75" s="5">
        <f t="shared" si="27"/>
        <v>0</v>
      </c>
      <c r="AF75" s="6">
        <f t="shared" si="28"/>
        <v>0</v>
      </c>
      <c r="AG75" s="5">
        <f t="shared" si="29"/>
        <v>0</v>
      </c>
      <c r="AH75">
        <f t="shared" si="18"/>
        <v>0</v>
      </c>
      <c r="AI75" s="5" t="str">
        <f t="shared" si="30"/>
        <v>F</v>
      </c>
    </row>
    <row r="76" spans="1:35">
      <c r="A76" s="10">
        <v>174</v>
      </c>
      <c r="D76" s="2">
        <f t="shared" si="19"/>
        <v>0</v>
      </c>
      <c r="E76" s="2">
        <f t="shared" si="20"/>
        <v>0</v>
      </c>
      <c r="F76">
        <v>33</v>
      </c>
      <c r="G76" s="10">
        <f t="shared" si="31"/>
        <v>1</v>
      </c>
      <c r="K76" s="5">
        <f t="shared" si="32"/>
        <v>0</v>
      </c>
      <c r="L76" s="6">
        <f t="shared" si="21"/>
        <v>0</v>
      </c>
      <c r="P76" s="10">
        <f t="shared" si="16"/>
        <v>0</v>
      </c>
      <c r="Q76" s="10">
        <f t="shared" si="22"/>
        <v>0</v>
      </c>
      <c r="R76" s="10">
        <v>2</v>
      </c>
      <c r="S76" s="10">
        <v>8</v>
      </c>
      <c r="T76" s="10" t="s">
        <v>23</v>
      </c>
      <c r="U76" s="5">
        <f t="shared" si="23"/>
        <v>0</v>
      </c>
      <c r="V76" s="6">
        <f t="shared" si="24"/>
        <v>0</v>
      </c>
      <c r="W76" s="2">
        <v>17</v>
      </c>
      <c r="X76" s="24">
        <v>8</v>
      </c>
      <c r="Y76" s="10">
        <v>24</v>
      </c>
      <c r="Z76" s="10">
        <f t="shared" si="25"/>
        <v>49</v>
      </c>
      <c r="AA76" s="10">
        <f t="shared" si="26"/>
        <v>2</v>
      </c>
      <c r="AE76" s="5">
        <f t="shared" si="27"/>
        <v>0</v>
      </c>
      <c r="AF76" s="6">
        <f t="shared" si="28"/>
        <v>0</v>
      </c>
      <c r="AG76" s="5">
        <f t="shared" si="29"/>
        <v>0</v>
      </c>
      <c r="AH76">
        <f t="shared" si="18"/>
        <v>0</v>
      </c>
      <c r="AI76" s="5" t="str">
        <f t="shared" si="30"/>
        <v>F</v>
      </c>
    </row>
    <row r="77" spans="1:35">
      <c r="A77" s="10">
        <v>175</v>
      </c>
      <c r="D77" s="2">
        <f t="shared" si="19"/>
        <v>0</v>
      </c>
      <c r="E77" s="2">
        <f t="shared" si="20"/>
        <v>0</v>
      </c>
      <c r="F77">
        <v>44</v>
      </c>
      <c r="G77" s="10">
        <f t="shared" si="31"/>
        <v>2</v>
      </c>
      <c r="K77" s="5">
        <f t="shared" si="32"/>
        <v>0</v>
      </c>
      <c r="L77" s="6">
        <f t="shared" si="21"/>
        <v>0</v>
      </c>
      <c r="P77" s="10">
        <f t="shared" si="16"/>
        <v>0</v>
      </c>
      <c r="Q77" s="10">
        <f t="shared" si="22"/>
        <v>0</v>
      </c>
      <c r="R77" s="10">
        <v>8</v>
      </c>
      <c r="S77" s="10">
        <v>9</v>
      </c>
      <c r="T77" s="10" t="s">
        <v>23</v>
      </c>
      <c r="U77" s="5">
        <f t="shared" si="23"/>
        <v>0</v>
      </c>
      <c r="V77" s="6">
        <f t="shared" si="24"/>
        <v>0</v>
      </c>
      <c r="W77" s="2">
        <v>17</v>
      </c>
      <c r="X77" s="24">
        <v>10</v>
      </c>
      <c r="Y77" s="10">
        <v>24</v>
      </c>
      <c r="Z77" s="10">
        <f t="shared" si="25"/>
        <v>51</v>
      </c>
      <c r="AA77" s="10">
        <f t="shared" si="26"/>
        <v>3</v>
      </c>
      <c r="AE77" s="5">
        <f t="shared" si="27"/>
        <v>0</v>
      </c>
      <c r="AF77" s="6">
        <f t="shared" si="28"/>
        <v>0</v>
      </c>
      <c r="AG77" s="5">
        <f t="shared" si="29"/>
        <v>0</v>
      </c>
      <c r="AH77">
        <f t="shared" si="18"/>
        <v>0</v>
      </c>
      <c r="AI77" s="5" t="str">
        <f t="shared" si="30"/>
        <v>F</v>
      </c>
    </row>
    <row r="78" spans="1:35">
      <c r="A78" s="10">
        <v>176</v>
      </c>
      <c r="D78" s="2">
        <f t="shared" si="19"/>
        <v>0</v>
      </c>
      <c r="E78" s="2">
        <f t="shared" si="20"/>
        <v>0</v>
      </c>
      <c r="G78" s="10">
        <f t="shared" si="31"/>
        <v>0</v>
      </c>
      <c r="K78" s="5">
        <f t="shared" si="32"/>
        <v>0</v>
      </c>
      <c r="L78" s="6">
        <f t="shared" si="21"/>
        <v>0</v>
      </c>
      <c r="P78" s="10">
        <f t="shared" si="16"/>
        <v>0</v>
      </c>
      <c r="Q78" s="10">
        <f t="shared" si="22"/>
        <v>0</v>
      </c>
      <c r="R78" s="10" t="s">
        <v>20</v>
      </c>
      <c r="S78" s="10" t="s">
        <v>20</v>
      </c>
      <c r="T78" s="10" t="s">
        <v>23</v>
      </c>
      <c r="U78" s="5">
        <f t="shared" si="23"/>
        <v>0</v>
      </c>
      <c r="V78" s="6">
        <f t="shared" si="24"/>
        <v>0</v>
      </c>
      <c r="W78" s="2" t="s">
        <v>20</v>
      </c>
      <c r="X78" s="24" t="s">
        <v>20</v>
      </c>
      <c r="Y78" s="10" t="s">
        <v>23</v>
      </c>
      <c r="Z78" s="10">
        <f t="shared" si="25"/>
        <v>0</v>
      </c>
      <c r="AA78" s="10">
        <f t="shared" si="26"/>
        <v>0</v>
      </c>
      <c r="AE78" s="5">
        <f t="shared" si="27"/>
        <v>0</v>
      </c>
      <c r="AF78" s="6">
        <f t="shared" si="28"/>
        <v>0</v>
      </c>
      <c r="AG78" s="5">
        <f t="shared" si="29"/>
        <v>0</v>
      </c>
      <c r="AH78">
        <f t="shared" si="18"/>
        <v>0</v>
      </c>
      <c r="AI78" s="5" t="str">
        <f t="shared" si="30"/>
        <v>F</v>
      </c>
    </row>
    <row r="79" spans="1:35">
      <c r="A79" s="10">
        <v>177</v>
      </c>
      <c r="D79" s="2">
        <f t="shared" si="19"/>
        <v>0</v>
      </c>
      <c r="E79" s="2">
        <f t="shared" si="20"/>
        <v>0</v>
      </c>
      <c r="F79">
        <v>33</v>
      </c>
      <c r="G79" s="10">
        <f t="shared" si="31"/>
        <v>1</v>
      </c>
      <c r="K79" s="5">
        <f t="shared" si="32"/>
        <v>0</v>
      </c>
      <c r="L79" s="6">
        <f t="shared" si="21"/>
        <v>0</v>
      </c>
      <c r="P79" s="10">
        <f t="shared" si="16"/>
        <v>0</v>
      </c>
      <c r="Q79" s="10">
        <f t="shared" si="22"/>
        <v>0</v>
      </c>
      <c r="R79" s="10">
        <v>23</v>
      </c>
      <c r="S79" s="10">
        <v>16</v>
      </c>
      <c r="T79" s="10">
        <v>20</v>
      </c>
      <c r="U79" s="5">
        <f t="shared" si="23"/>
        <v>59</v>
      </c>
      <c r="V79" s="6">
        <f t="shared" si="24"/>
        <v>3</v>
      </c>
      <c r="W79" s="2">
        <v>25</v>
      </c>
      <c r="X79" s="24">
        <v>7</v>
      </c>
      <c r="Y79" s="10" t="s">
        <v>23</v>
      </c>
      <c r="Z79" s="10">
        <f t="shared" si="25"/>
        <v>0</v>
      </c>
      <c r="AA79" s="10">
        <f t="shared" si="26"/>
        <v>0</v>
      </c>
      <c r="AE79" s="5">
        <f t="shared" si="27"/>
        <v>0</v>
      </c>
      <c r="AF79" s="6">
        <f t="shared" si="28"/>
        <v>0</v>
      </c>
      <c r="AG79" s="5">
        <f>IF(Z79&gt;=80,3,IF(Z79&gt;=70,2,IF(Z79&gt;=60,1.5,IF(Z79&gt;=50,1,IF(Z79&gt;=40,0,IF(Z79&gt;=33,0,IF(Z79&gt;=0,0)))))))</f>
        <v>0</v>
      </c>
      <c r="AH79">
        <f>ROUND(IF(MIN(B79:V79, AE79)&lt;1,0,SUM(E79+G79+L79+Q79+V79+AF79+AG79)/6),2)</f>
        <v>0</v>
      </c>
      <c r="AI79" s="5" t="str">
        <f t="shared" si="30"/>
        <v>F</v>
      </c>
    </row>
    <row r="80" spans="1:35">
      <c r="A80" s="10">
        <v>178</v>
      </c>
      <c r="D80" s="2">
        <f t="shared" si="19"/>
        <v>0</v>
      </c>
      <c r="E80" s="2">
        <f t="shared" si="20"/>
        <v>0</v>
      </c>
      <c r="G80" s="10">
        <f t="shared" si="31"/>
        <v>0</v>
      </c>
      <c r="K80" s="5">
        <f t="shared" si="32"/>
        <v>0</v>
      </c>
      <c r="L80" s="6">
        <f t="shared" si="21"/>
        <v>0</v>
      </c>
      <c r="P80" s="10">
        <f t="shared" si="16"/>
        <v>0</v>
      </c>
      <c r="Q80" s="10">
        <f t="shared" si="22"/>
        <v>0</v>
      </c>
      <c r="R80" s="10" t="s">
        <v>20</v>
      </c>
      <c r="S80" s="10" t="s">
        <v>20</v>
      </c>
      <c r="T80" s="10" t="s">
        <v>23</v>
      </c>
      <c r="U80" s="5">
        <f t="shared" si="23"/>
        <v>0</v>
      </c>
      <c r="V80" s="6">
        <f t="shared" si="24"/>
        <v>0</v>
      </c>
      <c r="W80" s="2" t="s">
        <v>20</v>
      </c>
      <c r="X80" s="24" t="s">
        <v>20</v>
      </c>
      <c r="Y80" s="10" t="s">
        <v>23</v>
      </c>
      <c r="Z80" s="10">
        <f t="shared" si="25"/>
        <v>0</v>
      </c>
      <c r="AA80" s="10">
        <f t="shared" si="26"/>
        <v>0</v>
      </c>
      <c r="AE80" s="5">
        <f t="shared" si="27"/>
        <v>0</v>
      </c>
      <c r="AF80" s="6">
        <f t="shared" si="28"/>
        <v>0</v>
      </c>
      <c r="AG80" s="5">
        <f t="shared" si="29"/>
        <v>0</v>
      </c>
      <c r="AH80">
        <f>ROUND(IF(MIN(B80:AA80)&lt;1,0,SUM(E80+G80+L80+Q80+V80+AA80+AG80)/6),2)</f>
        <v>0</v>
      </c>
      <c r="AI80" s="5" t="str">
        <f t="shared" si="30"/>
        <v>F</v>
      </c>
    </row>
    <row r="81" spans="1:35">
      <c r="A81" s="10">
        <v>179</v>
      </c>
      <c r="D81" s="2">
        <f t="shared" si="19"/>
        <v>0</v>
      </c>
      <c r="E81" s="2">
        <f t="shared" si="20"/>
        <v>0</v>
      </c>
      <c r="F81">
        <v>22</v>
      </c>
      <c r="G81" s="10">
        <f t="shared" si="31"/>
        <v>0</v>
      </c>
      <c r="K81" s="5">
        <f t="shared" si="32"/>
        <v>0</v>
      </c>
      <c r="L81" s="6">
        <f t="shared" si="21"/>
        <v>0</v>
      </c>
      <c r="P81" s="10">
        <f t="shared" si="16"/>
        <v>0</v>
      </c>
      <c r="Q81" s="10">
        <f t="shared" si="22"/>
        <v>0</v>
      </c>
      <c r="R81" s="10">
        <v>1</v>
      </c>
      <c r="S81" s="10">
        <v>7</v>
      </c>
      <c r="T81" s="10" t="s">
        <v>23</v>
      </c>
      <c r="U81" s="5">
        <f t="shared" si="23"/>
        <v>0</v>
      </c>
      <c r="V81" s="6">
        <f t="shared" si="24"/>
        <v>0</v>
      </c>
      <c r="W81" s="2">
        <v>19</v>
      </c>
      <c r="X81" s="24">
        <v>8</v>
      </c>
      <c r="Y81" s="10">
        <v>24</v>
      </c>
      <c r="Z81" s="10">
        <f t="shared" si="25"/>
        <v>51</v>
      </c>
      <c r="AA81" s="10">
        <f t="shared" si="26"/>
        <v>3</v>
      </c>
      <c r="AE81" s="5">
        <f t="shared" si="27"/>
        <v>0</v>
      </c>
      <c r="AF81" s="6">
        <f t="shared" si="28"/>
        <v>0</v>
      </c>
      <c r="AG81" s="5">
        <f t="shared" si="29"/>
        <v>0</v>
      </c>
      <c r="AH81">
        <f t="shared" ref="AH81:AH82" si="33">ROUND(IF(MIN(B81:AA81)&lt;1,0,SUM(E81+G81+L81+Q81+V81+AA81+AG81)/6),2)</f>
        <v>0</v>
      </c>
      <c r="AI81" s="5" t="str">
        <f t="shared" si="30"/>
        <v>F</v>
      </c>
    </row>
    <row r="82" spans="1:35">
      <c r="A82" s="10">
        <v>180</v>
      </c>
      <c r="D82" s="2">
        <f t="shared" si="19"/>
        <v>0</v>
      </c>
      <c r="E82" s="2">
        <f t="shared" si="20"/>
        <v>0</v>
      </c>
      <c r="G82" s="10">
        <f t="shared" si="31"/>
        <v>0</v>
      </c>
      <c r="K82" s="5">
        <f t="shared" si="32"/>
        <v>0</v>
      </c>
      <c r="L82" s="6">
        <f t="shared" si="21"/>
        <v>0</v>
      </c>
      <c r="P82" s="10">
        <f t="shared" si="16"/>
        <v>0</v>
      </c>
      <c r="Q82" s="10">
        <f t="shared" si="22"/>
        <v>0</v>
      </c>
      <c r="R82" s="10" t="s">
        <v>20</v>
      </c>
      <c r="S82" s="10" t="s">
        <v>20</v>
      </c>
      <c r="T82" s="10" t="s">
        <v>23</v>
      </c>
      <c r="U82" s="5">
        <f t="shared" si="23"/>
        <v>0</v>
      </c>
      <c r="V82" s="6">
        <f t="shared" si="24"/>
        <v>0</v>
      </c>
      <c r="W82" s="2" t="s">
        <v>20</v>
      </c>
      <c r="X82" s="24" t="s">
        <v>20</v>
      </c>
      <c r="Y82" s="10" t="s">
        <v>23</v>
      </c>
      <c r="Z82" s="10">
        <f t="shared" si="25"/>
        <v>0</v>
      </c>
      <c r="AA82" s="10">
        <f t="shared" si="26"/>
        <v>0</v>
      </c>
      <c r="AE82" s="5">
        <f t="shared" si="27"/>
        <v>0</v>
      </c>
      <c r="AF82" s="6">
        <f t="shared" si="28"/>
        <v>0</v>
      </c>
      <c r="AG82" s="5">
        <f t="shared" si="29"/>
        <v>0</v>
      </c>
      <c r="AH82">
        <f t="shared" si="33"/>
        <v>0</v>
      </c>
      <c r="AI82" s="5" t="str">
        <f t="shared" si="30"/>
        <v>F</v>
      </c>
    </row>
    <row r="83" spans="1:35">
      <c r="A83" s="10">
        <v>181</v>
      </c>
      <c r="D83" s="2">
        <f t="shared" si="19"/>
        <v>0</v>
      </c>
      <c r="E83" s="2">
        <f t="shared" si="20"/>
        <v>0</v>
      </c>
      <c r="G83" s="10">
        <f t="shared" si="31"/>
        <v>0</v>
      </c>
      <c r="K83" s="5">
        <f t="shared" si="32"/>
        <v>0</v>
      </c>
      <c r="L83" s="6">
        <f t="shared" si="21"/>
        <v>0</v>
      </c>
      <c r="P83" s="10">
        <f t="shared" si="16"/>
        <v>0</v>
      </c>
      <c r="Q83" s="10">
        <f t="shared" si="22"/>
        <v>0</v>
      </c>
      <c r="R83" s="10" t="s">
        <v>20</v>
      </c>
      <c r="S83" s="10" t="s">
        <v>20</v>
      </c>
      <c r="T83" s="10" t="s">
        <v>23</v>
      </c>
      <c r="U83" s="5">
        <f t="shared" si="23"/>
        <v>0</v>
      </c>
      <c r="V83" s="6">
        <f t="shared" si="24"/>
        <v>0</v>
      </c>
      <c r="W83" s="2" t="s">
        <v>20</v>
      </c>
      <c r="X83" s="24" t="s">
        <v>20</v>
      </c>
      <c r="Y83" s="10" t="s">
        <v>23</v>
      </c>
      <c r="Z83" s="10">
        <f t="shared" si="25"/>
        <v>0</v>
      </c>
      <c r="AA83" s="10">
        <f t="shared" si="26"/>
        <v>0</v>
      </c>
      <c r="AE83" s="5">
        <f t="shared" si="27"/>
        <v>0</v>
      </c>
      <c r="AF83" s="6">
        <f t="shared" si="28"/>
        <v>0</v>
      </c>
      <c r="AG83" s="5">
        <f>IF(Z83&gt;=80,3,IF(Z83&gt;=70,2,IF(Z83&gt;=60,1.5,IF(Z83&gt;=50,1,IF(Z83&gt;=40,0,IF(Z83&gt;=33,0,IF(Z83&gt;=0,0)))))))</f>
        <v>0</v>
      </c>
      <c r="AH83">
        <f>ROUND(IF(MIN(B83:V83, AE83)&lt;1,0,SUM(E83+G83+L83+Q83+V83+AF83+AG83)/6),2)</f>
        <v>0</v>
      </c>
      <c r="AI83" s="5" t="str">
        <f t="shared" si="30"/>
        <v>F</v>
      </c>
    </row>
    <row r="84" spans="1:35">
      <c r="A84" s="10">
        <v>182</v>
      </c>
      <c r="D84" s="2">
        <f t="shared" si="19"/>
        <v>0</v>
      </c>
      <c r="E84" s="2">
        <f t="shared" si="20"/>
        <v>0</v>
      </c>
      <c r="F84">
        <v>21</v>
      </c>
      <c r="G84" s="10">
        <f t="shared" si="31"/>
        <v>0</v>
      </c>
      <c r="K84" s="5">
        <f t="shared" si="32"/>
        <v>0</v>
      </c>
      <c r="L84" s="6">
        <f t="shared" si="21"/>
        <v>0</v>
      </c>
      <c r="P84" s="10">
        <f t="shared" si="16"/>
        <v>0</v>
      </c>
      <c r="Q84" s="10">
        <f t="shared" si="22"/>
        <v>0</v>
      </c>
      <c r="R84" s="10">
        <v>6</v>
      </c>
      <c r="S84" s="10">
        <v>8</v>
      </c>
      <c r="T84" s="10" t="s">
        <v>23</v>
      </c>
      <c r="U84" s="5">
        <f t="shared" si="23"/>
        <v>0</v>
      </c>
      <c r="V84" s="6">
        <f t="shared" si="24"/>
        <v>0</v>
      </c>
      <c r="W84" s="10">
        <v>28</v>
      </c>
      <c r="X84" s="24">
        <v>6</v>
      </c>
      <c r="Y84" s="10" t="s">
        <v>23</v>
      </c>
      <c r="Z84" s="10">
        <f t="shared" si="25"/>
        <v>0</v>
      </c>
      <c r="AA84" s="10">
        <f t="shared" si="26"/>
        <v>0</v>
      </c>
      <c r="AE84" s="5">
        <f t="shared" si="27"/>
        <v>0</v>
      </c>
      <c r="AF84" s="6">
        <f t="shared" si="28"/>
        <v>0</v>
      </c>
      <c r="AG84" s="5">
        <f t="shared" si="29"/>
        <v>0</v>
      </c>
      <c r="AH84">
        <f>ROUND(IF(MIN(B84:AA84)&lt;1,0,SUM(E84+G84+L84+Q84+V84+AA84+AG84)/6),2)</f>
        <v>0</v>
      </c>
      <c r="AI84" s="5" t="str">
        <f t="shared" si="30"/>
        <v>F</v>
      </c>
    </row>
    <row r="85" spans="1:35">
      <c r="A85" s="10">
        <v>183</v>
      </c>
      <c r="D85" s="2">
        <f t="shared" si="19"/>
        <v>0</v>
      </c>
      <c r="E85" s="2">
        <f t="shared" si="20"/>
        <v>0</v>
      </c>
      <c r="F85">
        <v>26</v>
      </c>
      <c r="G85" s="10">
        <f t="shared" si="31"/>
        <v>0</v>
      </c>
      <c r="K85" s="5">
        <f t="shared" si="32"/>
        <v>0</v>
      </c>
      <c r="L85" s="6">
        <f t="shared" si="21"/>
        <v>0</v>
      </c>
      <c r="P85" s="10">
        <f t="shared" si="16"/>
        <v>0</v>
      </c>
      <c r="Q85" s="10">
        <f t="shared" si="22"/>
        <v>0</v>
      </c>
      <c r="R85" s="10">
        <v>22</v>
      </c>
      <c r="S85" s="10">
        <v>11</v>
      </c>
      <c r="T85" s="10">
        <v>20</v>
      </c>
      <c r="U85" s="5">
        <f t="shared" si="23"/>
        <v>53</v>
      </c>
      <c r="V85" s="6">
        <f t="shared" si="24"/>
        <v>3</v>
      </c>
      <c r="W85" s="10">
        <v>21</v>
      </c>
      <c r="X85" s="24">
        <v>8</v>
      </c>
      <c r="Y85" s="10">
        <v>24</v>
      </c>
      <c r="Z85" s="10">
        <f t="shared" si="25"/>
        <v>53</v>
      </c>
      <c r="AA85" s="10">
        <f t="shared" si="26"/>
        <v>3</v>
      </c>
      <c r="AE85" s="5">
        <f t="shared" si="27"/>
        <v>0</v>
      </c>
      <c r="AF85" s="6">
        <f t="shared" si="28"/>
        <v>0</v>
      </c>
      <c r="AG85" s="5">
        <f t="shared" si="29"/>
        <v>0</v>
      </c>
      <c r="AH85">
        <f t="shared" ref="AH85:AH86" si="34">ROUND(IF(MIN(B85:AA85)&lt;1,0,SUM(E85+G85+L85+Q85+V85+AA85+AG85)/6),2)</f>
        <v>0</v>
      </c>
      <c r="AI85" s="5" t="str">
        <f t="shared" si="30"/>
        <v>F</v>
      </c>
    </row>
    <row r="86" spans="1:35">
      <c r="A86" s="10">
        <v>184</v>
      </c>
      <c r="D86" s="2">
        <f t="shared" si="19"/>
        <v>0</v>
      </c>
      <c r="E86" s="2">
        <f t="shared" si="20"/>
        <v>0</v>
      </c>
      <c r="F86">
        <v>28</v>
      </c>
      <c r="G86" s="10">
        <f t="shared" si="31"/>
        <v>0</v>
      </c>
      <c r="K86" s="5">
        <f t="shared" si="32"/>
        <v>0</v>
      </c>
      <c r="L86" s="6">
        <f t="shared" si="21"/>
        <v>0</v>
      </c>
      <c r="P86" s="10">
        <f t="shared" si="16"/>
        <v>0</v>
      </c>
      <c r="Q86" s="10">
        <f t="shared" si="22"/>
        <v>0</v>
      </c>
      <c r="R86" s="10">
        <v>2</v>
      </c>
      <c r="S86" s="10">
        <v>3</v>
      </c>
      <c r="T86" s="10" t="s">
        <v>22</v>
      </c>
      <c r="U86" s="5">
        <f t="shared" si="23"/>
        <v>0</v>
      </c>
      <c r="V86" s="6">
        <f t="shared" si="24"/>
        <v>0</v>
      </c>
      <c r="W86" s="2">
        <v>27</v>
      </c>
      <c r="X86" s="24">
        <v>7</v>
      </c>
      <c r="Y86" s="10" t="s">
        <v>22</v>
      </c>
      <c r="Z86" s="10">
        <f t="shared" si="25"/>
        <v>0</v>
      </c>
      <c r="AA86" s="10">
        <f t="shared" si="26"/>
        <v>0</v>
      </c>
      <c r="AE86" s="5">
        <f t="shared" si="27"/>
        <v>0</v>
      </c>
      <c r="AF86" s="6">
        <f t="shared" si="28"/>
        <v>0</v>
      </c>
      <c r="AG86" s="5">
        <f t="shared" si="29"/>
        <v>0</v>
      </c>
      <c r="AH86">
        <f t="shared" si="34"/>
        <v>0</v>
      </c>
      <c r="AI86" s="5" t="str">
        <f t="shared" si="30"/>
        <v>F</v>
      </c>
    </row>
    <row r="87" spans="1:35">
      <c r="A87" s="10">
        <v>185</v>
      </c>
      <c r="D87" s="2">
        <f t="shared" si="19"/>
        <v>0</v>
      </c>
      <c r="E87" s="2">
        <f t="shared" si="20"/>
        <v>0</v>
      </c>
      <c r="G87" s="10">
        <f t="shared" si="31"/>
        <v>0</v>
      </c>
      <c r="K87" s="5">
        <f t="shared" si="32"/>
        <v>0</v>
      </c>
      <c r="L87" s="6">
        <f t="shared" si="21"/>
        <v>0</v>
      </c>
      <c r="P87" s="10">
        <f t="shared" si="16"/>
        <v>0</v>
      </c>
      <c r="Q87" s="10">
        <f t="shared" si="22"/>
        <v>0</v>
      </c>
      <c r="R87" s="10" t="s">
        <v>20</v>
      </c>
      <c r="S87" s="10" t="s">
        <v>20</v>
      </c>
      <c r="T87" s="10" t="s">
        <v>22</v>
      </c>
      <c r="U87" s="5">
        <f t="shared" si="23"/>
        <v>0</v>
      </c>
      <c r="V87" s="6">
        <f t="shared" si="24"/>
        <v>0</v>
      </c>
      <c r="W87" s="2" t="s">
        <v>20</v>
      </c>
      <c r="X87" s="24" t="s">
        <v>20</v>
      </c>
      <c r="Y87" s="10" t="s">
        <v>22</v>
      </c>
      <c r="Z87" s="10">
        <f t="shared" si="25"/>
        <v>0</v>
      </c>
      <c r="AA87" s="10">
        <f t="shared" si="26"/>
        <v>0</v>
      </c>
      <c r="AE87" s="5">
        <f t="shared" si="27"/>
        <v>0</v>
      </c>
      <c r="AF87" s="6">
        <f t="shared" si="28"/>
        <v>0</v>
      </c>
      <c r="AG87" s="5">
        <f>IF(Z87&gt;=80,3,IF(Z87&gt;=70,2,IF(Z87&gt;=60,1.5,IF(Z87&gt;=50,1,IF(Z87&gt;=40,0,IF(Z87&gt;=33,0,IF(Z87&gt;=0,0)))))))</f>
        <v>0</v>
      </c>
      <c r="AH87">
        <f>ROUND(IF(MIN(B87:V87, AE87)&lt;1,0,SUM(E87+G87+L87+Q87+V87+AF87+AG87)/6),2)</f>
        <v>0</v>
      </c>
      <c r="AI87" s="5" t="str">
        <f t="shared" si="30"/>
        <v>F</v>
      </c>
    </row>
    <row r="88" spans="1:35">
      <c r="A88" s="10">
        <v>186</v>
      </c>
      <c r="D88" s="2">
        <f t="shared" si="19"/>
        <v>0</v>
      </c>
      <c r="E88" s="2">
        <f t="shared" si="20"/>
        <v>0</v>
      </c>
      <c r="F88">
        <v>25</v>
      </c>
      <c r="G88" s="10">
        <f t="shared" si="31"/>
        <v>0</v>
      </c>
      <c r="K88" s="5">
        <f t="shared" si="32"/>
        <v>0</v>
      </c>
      <c r="L88" s="6">
        <f t="shared" si="21"/>
        <v>0</v>
      </c>
      <c r="P88" s="10">
        <f t="shared" si="16"/>
        <v>0</v>
      </c>
      <c r="Q88" s="10">
        <f t="shared" si="22"/>
        <v>0</v>
      </c>
      <c r="R88" s="10">
        <v>8</v>
      </c>
      <c r="S88" s="10">
        <v>9</v>
      </c>
      <c r="T88" s="10" t="s">
        <v>22</v>
      </c>
      <c r="U88" s="5">
        <f t="shared" si="23"/>
        <v>0</v>
      </c>
      <c r="V88" s="6">
        <f t="shared" si="24"/>
        <v>0</v>
      </c>
      <c r="W88" s="2">
        <v>25</v>
      </c>
      <c r="X88" s="24">
        <v>11</v>
      </c>
      <c r="Y88" s="10">
        <v>25</v>
      </c>
      <c r="Z88" s="10">
        <f t="shared" si="25"/>
        <v>61</v>
      </c>
      <c r="AA88" s="10">
        <f t="shared" si="26"/>
        <v>3.5</v>
      </c>
      <c r="AE88" s="5">
        <f t="shared" si="27"/>
        <v>0</v>
      </c>
      <c r="AF88" s="6">
        <f t="shared" si="28"/>
        <v>0</v>
      </c>
      <c r="AG88" s="5">
        <f t="shared" si="29"/>
        <v>0</v>
      </c>
      <c r="AH88">
        <f>ROUND(IF(MIN(B88:AA88)&lt;1,0,SUM(E88+G88+L88+Q88+V88+AA88+AG88)/6),2)</f>
        <v>0</v>
      </c>
      <c r="AI88" s="5" t="str">
        <f t="shared" si="30"/>
        <v>F</v>
      </c>
    </row>
    <row r="89" spans="1:35">
      <c r="A89" s="10">
        <v>187</v>
      </c>
      <c r="D89" s="2">
        <f t="shared" si="19"/>
        <v>0</v>
      </c>
      <c r="E89" s="2">
        <f t="shared" si="20"/>
        <v>0</v>
      </c>
      <c r="F89">
        <v>33</v>
      </c>
      <c r="G89" s="10">
        <f t="shared" si="31"/>
        <v>1</v>
      </c>
      <c r="K89" s="5">
        <f t="shared" si="32"/>
        <v>0</v>
      </c>
      <c r="L89" s="6">
        <f t="shared" si="21"/>
        <v>0</v>
      </c>
      <c r="P89" s="10">
        <f t="shared" si="16"/>
        <v>0</v>
      </c>
      <c r="Q89" s="10">
        <f t="shared" si="22"/>
        <v>0</v>
      </c>
      <c r="R89" s="10">
        <v>2</v>
      </c>
      <c r="S89" s="10">
        <v>12</v>
      </c>
      <c r="T89" s="10" t="s">
        <v>22</v>
      </c>
      <c r="U89" s="5">
        <f t="shared" si="23"/>
        <v>0</v>
      </c>
      <c r="V89" s="6">
        <f t="shared" si="24"/>
        <v>0</v>
      </c>
      <c r="W89" s="2">
        <v>19</v>
      </c>
      <c r="X89" s="24">
        <v>9</v>
      </c>
      <c r="Y89" s="10">
        <v>24</v>
      </c>
      <c r="Z89" s="10">
        <f t="shared" si="25"/>
        <v>52</v>
      </c>
      <c r="AA89" s="10">
        <f t="shared" si="26"/>
        <v>3</v>
      </c>
      <c r="AE89" s="5">
        <f t="shared" si="27"/>
        <v>0</v>
      </c>
      <c r="AF89" s="6">
        <f t="shared" si="28"/>
        <v>0</v>
      </c>
      <c r="AG89" s="5">
        <f t="shared" si="29"/>
        <v>0</v>
      </c>
      <c r="AH89">
        <f t="shared" ref="AH89:AH91" si="35">ROUND(IF(MIN(B89:AA89)&lt;1,0,SUM(E89+G89+L89+Q89+V89+AA89+AG89)/6),2)</f>
        <v>0</v>
      </c>
      <c r="AI89" s="5" t="str">
        <f t="shared" si="30"/>
        <v>F</v>
      </c>
    </row>
    <row r="90" spans="1:35">
      <c r="A90" s="10">
        <v>188</v>
      </c>
      <c r="D90" s="2">
        <f t="shared" si="19"/>
        <v>0</v>
      </c>
      <c r="E90" s="2">
        <f t="shared" si="20"/>
        <v>0</v>
      </c>
      <c r="G90" s="10">
        <f t="shared" si="31"/>
        <v>0</v>
      </c>
      <c r="K90" s="5">
        <f t="shared" si="32"/>
        <v>0</v>
      </c>
      <c r="L90" s="6">
        <f t="shared" si="21"/>
        <v>0</v>
      </c>
      <c r="P90" s="10">
        <f t="shared" si="16"/>
        <v>0</v>
      </c>
      <c r="Q90" s="10">
        <f t="shared" si="22"/>
        <v>0</v>
      </c>
      <c r="R90" s="10" t="s">
        <v>20</v>
      </c>
      <c r="S90" s="10" t="s">
        <v>20</v>
      </c>
      <c r="T90" s="10" t="s">
        <v>22</v>
      </c>
      <c r="U90" s="5">
        <f t="shared" si="23"/>
        <v>0</v>
      </c>
      <c r="V90" s="6">
        <f t="shared" si="24"/>
        <v>0</v>
      </c>
      <c r="W90" s="2" t="s">
        <v>20</v>
      </c>
      <c r="X90" s="24" t="s">
        <v>20</v>
      </c>
      <c r="Y90" s="10" t="s">
        <v>23</v>
      </c>
      <c r="Z90" s="10">
        <f t="shared" si="25"/>
        <v>0</v>
      </c>
      <c r="AA90" s="10">
        <f t="shared" si="26"/>
        <v>0</v>
      </c>
      <c r="AE90" s="5">
        <f t="shared" si="27"/>
        <v>0</v>
      </c>
      <c r="AF90" s="6">
        <f t="shared" si="28"/>
        <v>0</v>
      </c>
      <c r="AG90" s="5">
        <f t="shared" si="29"/>
        <v>0</v>
      </c>
      <c r="AH90">
        <f t="shared" si="35"/>
        <v>0</v>
      </c>
      <c r="AI90" s="5" t="str">
        <f t="shared" si="30"/>
        <v>F</v>
      </c>
    </row>
    <row r="91" spans="1:35">
      <c r="A91" s="10">
        <v>189</v>
      </c>
      <c r="D91" s="2">
        <f t="shared" si="19"/>
        <v>0</v>
      </c>
      <c r="E91" s="2">
        <f t="shared" si="20"/>
        <v>0</v>
      </c>
      <c r="G91" s="10">
        <f t="shared" si="31"/>
        <v>0</v>
      </c>
      <c r="K91" s="5">
        <f t="shared" si="32"/>
        <v>0</v>
      </c>
      <c r="L91" s="6">
        <f t="shared" si="21"/>
        <v>0</v>
      </c>
      <c r="P91" s="10">
        <f t="shared" ref="P91:P147" si="36">IF(M91&lt;17,0,IF(N91&lt;8,0,SUM(M91:O91)))</f>
        <v>0</v>
      </c>
      <c r="Q91" s="10">
        <f t="shared" si="22"/>
        <v>0</v>
      </c>
      <c r="R91" s="10" t="s">
        <v>20</v>
      </c>
      <c r="S91" s="10" t="s">
        <v>20</v>
      </c>
      <c r="T91" s="10" t="s">
        <v>22</v>
      </c>
      <c r="U91" s="5">
        <f t="shared" si="23"/>
        <v>0</v>
      </c>
      <c r="V91" s="6">
        <f t="shared" si="24"/>
        <v>0</v>
      </c>
      <c r="W91" s="2" t="s">
        <v>20</v>
      </c>
      <c r="X91" s="24" t="s">
        <v>20</v>
      </c>
      <c r="Y91" s="10" t="s">
        <v>23</v>
      </c>
      <c r="Z91" s="10">
        <f t="shared" si="25"/>
        <v>0</v>
      </c>
      <c r="AA91" s="10">
        <f t="shared" si="26"/>
        <v>0</v>
      </c>
      <c r="AE91" s="5">
        <f t="shared" si="27"/>
        <v>0</v>
      </c>
      <c r="AF91" s="6">
        <f t="shared" si="28"/>
        <v>0</v>
      </c>
      <c r="AG91" s="5">
        <f t="shared" si="29"/>
        <v>0</v>
      </c>
      <c r="AH91">
        <f t="shared" si="35"/>
        <v>0</v>
      </c>
      <c r="AI91" s="5" t="str">
        <f t="shared" si="30"/>
        <v>F</v>
      </c>
    </row>
    <row r="92" spans="1:35">
      <c r="A92" s="10">
        <v>190</v>
      </c>
      <c r="D92" s="2">
        <f t="shared" si="19"/>
        <v>0</v>
      </c>
      <c r="E92" s="2">
        <f t="shared" si="20"/>
        <v>0</v>
      </c>
      <c r="F92">
        <v>27</v>
      </c>
      <c r="G92" s="10">
        <f t="shared" si="31"/>
        <v>0</v>
      </c>
      <c r="K92" s="5">
        <f t="shared" si="32"/>
        <v>0</v>
      </c>
      <c r="L92" s="6">
        <f t="shared" si="21"/>
        <v>0</v>
      </c>
      <c r="P92" s="10">
        <f t="shared" si="36"/>
        <v>0</v>
      </c>
      <c r="Q92" s="10">
        <f t="shared" si="22"/>
        <v>0</v>
      </c>
      <c r="R92" s="10">
        <v>2</v>
      </c>
      <c r="S92" s="10">
        <v>9</v>
      </c>
      <c r="T92" s="10" t="s">
        <v>22</v>
      </c>
      <c r="U92" s="5">
        <f t="shared" si="23"/>
        <v>0</v>
      </c>
      <c r="V92" s="6">
        <f t="shared" si="24"/>
        <v>0</v>
      </c>
      <c r="W92" s="10">
        <v>8</v>
      </c>
      <c r="X92" s="11">
        <v>9</v>
      </c>
      <c r="Y92" s="10" t="s">
        <v>23</v>
      </c>
      <c r="Z92" s="10">
        <f t="shared" si="25"/>
        <v>0</v>
      </c>
      <c r="AA92" s="10">
        <f t="shared" si="26"/>
        <v>0</v>
      </c>
      <c r="AE92" s="5">
        <f t="shared" si="27"/>
        <v>0</v>
      </c>
      <c r="AF92" s="6">
        <f t="shared" si="28"/>
        <v>0</v>
      </c>
      <c r="AG92" s="5">
        <f>IF(Z92&gt;=80,3,IF(Z92&gt;=70,2,IF(Z92&gt;=60,1.5,IF(Z92&gt;=50,1,IF(Z92&gt;=40,0,IF(Z92&gt;=33,0,IF(Z92&gt;=0,0)))))))</f>
        <v>0</v>
      </c>
      <c r="AH92">
        <f>ROUND(IF(MIN(B92:V92, AE92)&lt;1,0,SUM(E92+G92+L92+Q92+V92+AF92+AG92)/6),2)</f>
        <v>0</v>
      </c>
      <c r="AI92" s="5" t="str">
        <f t="shared" si="30"/>
        <v>F</v>
      </c>
    </row>
    <row r="93" spans="1:35">
      <c r="A93" s="10">
        <v>191</v>
      </c>
      <c r="D93" s="2">
        <f t="shared" si="19"/>
        <v>0</v>
      </c>
      <c r="E93" s="2">
        <f t="shared" si="20"/>
        <v>0</v>
      </c>
      <c r="F93">
        <v>23</v>
      </c>
      <c r="G93" s="10">
        <f t="shared" si="31"/>
        <v>0</v>
      </c>
      <c r="K93" s="5">
        <f t="shared" si="32"/>
        <v>0</v>
      </c>
      <c r="L93" s="6">
        <f t="shared" si="21"/>
        <v>0</v>
      </c>
      <c r="P93" s="10">
        <f t="shared" si="36"/>
        <v>0</v>
      </c>
      <c r="Q93" s="10">
        <f t="shared" si="22"/>
        <v>0</v>
      </c>
      <c r="R93" s="10">
        <v>17</v>
      </c>
      <c r="S93" s="10">
        <v>8</v>
      </c>
      <c r="T93" s="10">
        <v>20</v>
      </c>
      <c r="U93" s="5">
        <f t="shared" si="23"/>
        <v>45</v>
      </c>
      <c r="V93" s="6">
        <f t="shared" si="24"/>
        <v>2</v>
      </c>
      <c r="W93" s="2">
        <v>30</v>
      </c>
      <c r="X93" s="24">
        <v>8</v>
      </c>
      <c r="Y93" s="10">
        <v>25</v>
      </c>
      <c r="Z93" s="10">
        <f t="shared" si="25"/>
        <v>63</v>
      </c>
      <c r="AA93" s="10">
        <f t="shared" si="26"/>
        <v>3.5</v>
      </c>
      <c r="AE93" s="5">
        <f t="shared" si="27"/>
        <v>0</v>
      </c>
      <c r="AF93" s="6">
        <f t="shared" si="28"/>
        <v>0</v>
      </c>
      <c r="AG93" s="5">
        <f>IF(Z93&gt;=80,3,IF(Z93&gt;=70,2,IF(Z93&gt;=60,1.5,IF(Z93&gt;=50,1,IF(Z93&gt;=40,0,IF(Z93&gt;=33,0,IF(Z93&gt;=0,0)))))))</f>
        <v>1.5</v>
      </c>
      <c r="AH93">
        <f>ROUND(IF(MIN(B93:V93, AE93)&lt;1,0,SUM(E93+G93+L93+Q93+V93+AF93+AG93)/6),2)</f>
        <v>0</v>
      </c>
      <c r="AI93" s="5" t="str">
        <f t="shared" si="30"/>
        <v>F</v>
      </c>
    </row>
    <row r="94" spans="1:35">
      <c r="A94" s="10">
        <v>192</v>
      </c>
      <c r="D94" s="2">
        <f t="shared" si="19"/>
        <v>0</v>
      </c>
      <c r="E94" s="2">
        <f t="shared" si="20"/>
        <v>0</v>
      </c>
      <c r="G94" s="10">
        <f t="shared" si="31"/>
        <v>0</v>
      </c>
      <c r="K94" s="5">
        <f t="shared" si="32"/>
        <v>0</v>
      </c>
      <c r="L94" s="6">
        <f t="shared" si="21"/>
        <v>0</v>
      </c>
      <c r="P94" s="10">
        <f t="shared" si="36"/>
        <v>0</v>
      </c>
      <c r="Q94" s="10">
        <f t="shared" si="22"/>
        <v>0</v>
      </c>
      <c r="R94" s="10" t="s">
        <v>20</v>
      </c>
      <c r="S94" s="10" t="s">
        <v>20</v>
      </c>
      <c r="T94" s="10" t="s">
        <v>22</v>
      </c>
      <c r="U94" s="5">
        <f t="shared" si="23"/>
        <v>0</v>
      </c>
      <c r="V94" s="6">
        <f t="shared" si="24"/>
        <v>0</v>
      </c>
      <c r="W94" s="2" t="s">
        <v>20</v>
      </c>
      <c r="X94" s="24" t="s">
        <v>20</v>
      </c>
      <c r="Y94" s="10" t="s">
        <v>22</v>
      </c>
      <c r="Z94" s="10">
        <f t="shared" si="25"/>
        <v>0</v>
      </c>
      <c r="AA94" s="10">
        <f t="shared" si="26"/>
        <v>0</v>
      </c>
      <c r="AE94" s="5">
        <f t="shared" si="27"/>
        <v>0</v>
      </c>
      <c r="AF94" s="6">
        <f t="shared" si="28"/>
        <v>0</v>
      </c>
      <c r="AG94" s="5">
        <f t="shared" si="29"/>
        <v>0</v>
      </c>
      <c r="AH94">
        <f>ROUND(IF(MIN(B94:AA94)&lt;1,0,SUM(E94+G94+L94+Q94+V94+AA94+AG94)/6),2)</f>
        <v>0</v>
      </c>
      <c r="AI94" s="5" t="str">
        <f t="shared" si="30"/>
        <v>F</v>
      </c>
    </row>
    <row r="95" spans="1:35">
      <c r="A95" s="10">
        <v>193</v>
      </c>
      <c r="D95" s="2">
        <f t="shared" si="19"/>
        <v>0</v>
      </c>
      <c r="E95" s="2">
        <f t="shared" si="20"/>
        <v>0</v>
      </c>
      <c r="F95">
        <v>17</v>
      </c>
      <c r="G95" s="10">
        <f t="shared" si="31"/>
        <v>0</v>
      </c>
      <c r="K95" s="5">
        <f t="shared" si="32"/>
        <v>0</v>
      </c>
      <c r="L95" s="6">
        <f t="shared" si="21"/>
        <v>0</v>
      </c>
      <c r="P95" s="10">
        <f t="shared" si="36"/>
        <v>0</v>
      </c>
      <c r="Q95" s="10">
        <f t="shared" si="22"/>
        <v>0</v>
      </c>
      <c r="R95" s="10">
        <v>1</v>
      </c>
      <c r="S95" s="10">
        <v>9</v>
      </c>
      <c r="T95" s="10" t="s">
        <v>22</v>
      </c>
      <c r="U95" s="5">
        <f t="shared" si="23"/>
        <v>0</v>
      </c>
      <c r="V95" s="6">
        <f t="shared" si="24"/>
        <v>0</v>
      </c>
      <c r="W95" s="10">
        <v>22</v>
      </c>
      <c r="X95" s="11">
        <v>8</v>
      </c>
      <c r="Y95" s="10">
        <v>24</v>
      </c>
      <c r="Z95" s="10">
        <f t="shared" si="25"/>
        <v>54</v>
      </c>
      <c r="AA95" s="10">
        <f t="shared" si="26"/>
        <v>3</v>
      </c>
      <c r="AE95" s="5">
        <f t="shared" si="27"/>
        <v>0</v>
      </c>
      <c r="AF95" s="6">
        <f t="shared" si="28"/>
        <v>0</v>
      </c>
      <c r="AG95" s="5">
        <f t="shared" si="29"/>
        <v>0</v>
      </c>
      <c r="AH95">
        <f>ROUND(IF(MIN(B95:AA95)&lt;1,0,SUM(E95+G95+L95+Q95+V95+AA95+AG95)/6),2)</f>
        <v>0</v>
      </c>
      <c r="AI95" s="5" t="str">
        <f t="shared" si="30"/>
        <v>F</v>
      </c>
    </row>
    <row r="96" spans="1:35">
      <c r="A96" s="10">
        <v>194</v>
      </c>
      <c r="D96" s="2">
        <f t="shared" si="19"/>
        <v>0</v>
      </c>
      <c r="E96" s="2">
        <f t="shared" si="20"/>
        <v>0</v>
      </c>
      <c r="G96" s="10">
        <f t="shared" si="31"/>
        <v>0</v>
      </c>
      <c r="K96" s="5">
        <f t="shared" si="32"/>
        <v>0</v>
      </c>
      <c r="L96" s="6">
        <f t="shared" si="21"/>
        <v>0</v>
      </c>
      <c r="P96" s="10">
        <f t="shared" si="36"/>
        <v>0</v>
      </c>
      <c r="Q96" s="10">
        <f t="shared" si="22"/>
        <v>0</v>
      </c>
      <c r="R96" s="10" t="s">
        <v>20</v>
      </c>
      <c r="S96" s="10" t="s">
        <v>20</v>
      </c>
      <c r="T96" s="10" t="s">
        <v>22</v>
      </c>
      <c r="U96" s="5">
        <f t="shared" si="23"/>
        <v>0</v>
      </c>
      <c r="V96" s="6">
        <f t="shared" si="24"/>
        <v>0</v>
      </c>
      <c r="W96" s="2" t="s">
        <v>20</v>
      </c>
      <c r="X96" s="24" t="s">
        <v>20</v>
      </c>
      <c r="Y96" s="10" t="s">
        <v>22</v>
      </c>
      <c r="Z96" s="10">
        <f t="shared" si="25"/>
        <v>0</v>
      </c>
      <c r="AA96" s="10">
        <f t="shared" si="26"/>
        <v>0</v>
      </c>
      <c r="AE96" s="5">
        <f t="shared" si="27"/>
        <v>0</v>
      </c>
      <c r="AF96" s="6">
        <f t="shared" si="28"/>
        <v>0</v>
      </c>
      <c r="AG96" s="5">
        <f>IF(Z96&gt;=80,3,IF(Z96&gt;=70,2,IF(Z96&gt;=60,1.5,IF(Z96&gt;=50,1,IF(Z96&gt;=40,0,IF(Z96&gt;=33,0,IF(Z96&gt;=0,0)))))))</f>
        <v>0</v>
      </c>
      <c r="AH96">
        <f>ROUND(IF(MIN(B96:V96, AE96)&lt;1,0,SUM(E96+G96+L96+Q96+V96+AF96+AG96)/6),2)</f>
        <v>0</v>
      </c>
      <c r="AI96" s="5" t="str">
        <f t="shared" si="30"/>
        <v>F</v>
      </c>
    </row>
    <row r="97" spans="1:35">
      <c r="A97" s="10">
        <v>195</v>
      </c>
      <c r="D97" s="2">
        <f t="shared" si="19"/>
        <v>0</v>
      </c>
      <c r="E97" s="2">
        <f t="shared" si="20"/>
        <v>0</v>
      </c>
      <c r="F97">
        <v>22</v>
      </c>
      <c r="G97" s="10">
        <f t="shared" si="31"/>
        <v>0</v>
      </c>
      <c r="K97" s="5">
        <f t="shared" si="32"/>
        <v>0</v>
      </c>
      <c r="L97" s="6">
        <f t="shared" si="21"/>
        <v>0</v>
      </c>
      <c r="P97" s="10">
        <f t="shared" si="36"/>
        <v>0</v>
      </c>
      <c r="Q97" s="10">
        <f t="shared" si="22"/>
        <v>0</v>
      </c>
      <c r="R97" s="10">
        <v>0</v>
      </c>
      <c r="S97" s="10">
        <v>7</v>
      </c>
      <c r="T97" s="10" t="s">
        <v>22</v>
      </c>
      <c r="U97" s="5">
        <f t="shared" si="23"/>
        <v>0</v>
      </c>
      <c r="V97" s="6">
        <f t="shared" si="24"/>
        <v>0</v>
      </c>
      <c r="W97" s="2">
        <v>21</v>
      </c>
      <c r="X97" s="24">
        <v>6</v>
      </c>
      <c r="Y97" s="10">
        <v>24</v>
      </c>
      <c r="Z97" s="10">
        <f t="shared" si="25"/>
        <v>0</v>
      </c>
      <c r="AA97" s="10">
        <f t="shared" si="26"/>
        <v>0</v>
      </c>
      <c r="AE97" s="5">
        <f t="shared" si="27"/>
        <v>0</v>
      </c>
      <c r="AF97" s="6">
        <f t="shared" si="28"/>
        <v>0</v>
      </c>
      <c r="AG97" s="5">
        <f t="shared" si="29"/>
        <v>0</v>
      </c>
      <c r="AH97">
        <f>ROUND(IF(MIN(B97:AA97)&lt;1,0,SUM(E97+G97+L97+Q97+V97+AA97+AG97)/6),2)</f>
        <v>0</v>
      </c>
      <c r="AI97" s="5" t="str">
        <f t="shared" si="30"/>
        <v>F</v>
      </c>
    </row>
    <row r="98" spans="1:35">
      <c r="A98" s="10">
        <v>196</v>
      </c>
      <c r="D98" s="2">
        <f t="shared" si="19"/>
        <v>0</v>
      </c>
      <c r="E98" s="2">
        <f t="shared" si="20"/>
        <v>0</v>
      </c>
      <c r="G98" s="10">
        <f t="shared" si="31"/>
        <v>0</v>
      </c>
      <c r="K98" s="5">
        <f t="shared" si="32"/>
        <v>0</v>
      </c>
      <c r="L98" s="6">
        <f t="shared" si="21"/>
        <v>0</v>
      </c>
      <c r="P98" s="10">
        <f t="shared" si="36"/>
        <v>0</v>
      </c>
      <c r="Q98" s="10">
        <f t="shared" si="22"/>
        <v>0</v>
      </c>
      <c r="R98" s="10" t="s">
        <v>20</v>
      </c>
      <c r="S98" s="10" t="s">
        <v>20</v>
      </c>
      <c r="T98" s="10" t="s">
        <v>22</v>
      </c>
      <c r="U98" s="5">
        <f t="shared" si="23"/>
        <v>0</v>
      </c>
      <c r="V98" s="6">
        <f t="shared" si="24"/>
        <v>0</v>
      </c>
      <c r="W98" s="10" t="s">
        <v>20</v>
      </c>
      <c r="X98" s="11" t="s">
        <v>20</v>
      </c>
      <c r="Y98" s="10" t="s">
        <v>22</v>
      </c>
      <c r="Z98" s="10">
        <f t="shared" si="25"/>
        <v>0</v>
      </c>
      <c r="AA98" s="10">
        <f t="shared" si="26"/>
        <v>0</v>
      </c>
      <c r="AE98" s="5">
        <f t="shared" si="27"/>
        <v>0</v>
      </c>
      <c r="AF98" s="6">
        <f t="shared" si="28"/>
        <v>0</v>
      </c>
      <c r="AG98" s="5">
        <f t="shared" si="29"/>
        <v>0</v>
      </c>
      <c r="AH98">
        <f t="shared" ref="AH98:AH101" si="37">ROUND(IF(MIN(B98:AA98)&lt;1,0,SUM(E98+G98+L98+Q98+V98+AA98+AG98)/6),2)</f>
        <v>0</v>
      </c>
      <c r="AI98" s="5" t="str">
        <f t="shared" si="30"/>
        <v>F</v>
      </c>
    </row>
    <row r="99" spans="1:35">
      <c r="A99" s="10">
        <v>197</v>
      </c>
      <c r="D99" s="2">
        <f t="shared" si="19"/>
        <v>0</v>
      </c>
      <c r="E99" s="2">
        <f t="shared" si="20"/>
        <v>0</v>
      </c>
      <c r="G99" s="10">
        <f t="shared" si="31"/>
        <v>0</v>
      </c>
      <c r="K99" s="5">
        <f t="shared" si="32"/>
        <v>0</v>
      </c>
      <c r="L99" s="6">
        <f t="shared" si="21"/>
        <v>0</v>
      </c>
      <c r="P99" s="10">
        <f t="shared" si="36"/>
        <v>0</v>
      </c>
      <c r="Q99" s="10">
        <f t="shared" si="22"/>
        <v>0</v>
      </c>
      <c r="R99" s="10" t="s">
        <v>20</v>
      </c>
      <c r="S99" s="10" t="s">
        <v>20</v>
      </c>
      <c r="T99" s="10" t="s">
        <v>22</v>
      </c>
      <c r="U99" s="5">
        <f t="shared" si="23"/>
        <v>0</v>
      </c>
      <c r="V99" s="6">
        <f t="shared" si="24"/>
        <v>0</v>
      </c>
      <c r="W99" s="10" t="s">
        <v>20</v>
      </c>
      <c r="X99" s="24" t="s">
        <v>20</v>
      </c>
      <c r="Y99" s="10" t="s">
        <v>22</v>
      </c>
      <c r="Z99" s="10">
        <f t="shared" si="25"/>
        <v>0</v>
      </c>
      <c r="AA99" s="10">
        <f t="shared" si="26"/>
        <v>0</v>
      </c>
      <c r="AE99" s="5">
        <f t="shared" si="27"/>
        <v>0</v>
      </c>
      <c r="AF99" s="6">
        <f t="shared" si="28"/>
        <v>0</v>
      </c>
      <c r="AG99" s="5">
        <f t="shared" si="29"/>
        <v>0</v>
      </c>
      <c r="AH99">
        <f t="shared" si="37"/>
        <v>0</v>
      </c>
      <c r="AI99" s="5" t="str">
        <f t="shared" si="30"/>
        <v>F</v>
      </c>
    </row>
    <row r="100" spans="1:35">
      <c r="A100" s="10">
        <v>198</v>
      </c>
      <c r="D100" s="2">
        <f t="shared" si="19"/>
        <v>0</v>
      </c>
      <c r="E100" s="2">
        <f t="shared" si="20"/>
        <v>0</v>
      </c>
      <c r="G100" s="10">
        <f t="shared" si="31"/>
        <v>0</v>
      </c>
      <c r="K100" s="5">
        <f t="shared" si="32"/>
        <v>0</v>
      </c>
      <c r="L100" s="6">
        <f t="shared" si="21"/>
        <v>0</v>
      </c>
      <c r="P100" s="10">
        <f t="shared" si="36"/>
        <v>0</v>
      </c>
      <c r="Q100" s="10">
        <f t="shared" si="22"/>
        <v>0</v>
      </c>
      <c r="R100" s="10" t="s">
        <v>20</v>
      </c>
      <c r="S100" s="10" t="s">
        <v>20</v>
      </c>
      <c r="T100" s="10" t="s">
        <v>22</v>
      </c>
      <c r="U100" s="5">
        <f t="shared" si="23"/>
        <v>0</v>
      </c>
      <c r="V100" s="6">
        <f t="shared" si="24"/>
        <v>0</v>
      </c>
      <c r="W100" s="10" t="s">
        <v>20</v>
      </c>
      <c r="X100" s="11" t="s">
        <v>20</v>
      </c>
      <c r="Y100" s="10" t="s">
        <v>22</v>
      </c>
      <c r="Z100" s="10">
        <f t="shared" si="25"/>
        <v>0</v>
      </c>
      <c r="AA100" s="10">
        <f t="shared" si="26"/>
        <v>0</v>
      </c>
      <c r="AE100" s="5">
        <f t="shared" si="27"/>
        <v>0</v>
      </c>
      <c r="AF100" s="6">
        <f t="shared" si="28"/>
        <v>0</v>
      </c>
      <c r="AG100" s="5">
        <f t="shared" si="29"/>
        <v>0</v>
      </c>
      <c r="AH100">
        <f t="shared" si="37"/>
        <v>0</v>
      </c>
      <c r="AI100" s="5" t="str">
        <f t="shared" si="30"/>
        <v>F</v>
      </c>
    </row>
    <row r="101" spans="1:35">
      <c r="A101" s="10">
        <v>199</v>
      </c>
      <c r="D101" s="2">
        <f t="shared" si="19"/>
        <v>0</v>
      </c>
      <c r="E101" s="2">
        <f t="shared" si="20"/>
        <v>0</v>
      </c>
      <c r="G101" s="10">
        <f t="shared" si="31"/>
        <v>0</v>
      </c>
      <c r="K101" s="5">
        <f t="shared" si="32"/>
        <v>0</v>
      </c>
      <c r="L101" s="6">
        <f t="shared" si="21"/>
        <v>0</v>
      </c>
      <c r="P101" s="10">
        <f t="shared" si="36"/>
        <v>0</v>
      </c>
      <c r="Q101" s="10">
        <f t="shared" si="22"/>
        <v>0</v>
      </c>
      <c r="R101" s="10" t="s">
        <v>20</v>
      </c>
      <c r="S101" s="10" t="s">
        <v>20</v>
      </c>
      <c r="T101" s="10" t="s">
        <v>22</v>
      </c>
      <c r="U101" s="5">
        <f t="shared" si="23"/>
        <v>0</v>
      </c>
      <c r="V101" s="6">
        <f t="shared" si="24"/>
        <v>0</v>
      </c>
      <c r="W101" s="10" t="s">
        <v>20</v>
      </c>
      <c r="X101" s="24" t="s">
        <v>20</v>
      </c>
      <c r="Y101" s="10" t="s">
        <v>22</v>
      </c>
      <c r="Z101" s="10">
        <f t="shared" si="25"/>
        <v>0</v>
      </c>
      <c r="AA101" s="10">
        <f t="shared" si="26"/>
        <v>0</v>
      </c>
      <c r="AE101" s="5">
        <f t="shared" si="27"/>
        <v>0</v>
      </c>
      <c r="AF101" s="6">
        <f t="shared" si="28"/>
        <v>0</v>
      </c>
      <c r="AG101" s="5">
        <f t="shared" si="29"/>
        <v>0</v>
      </c>
      <c r="AH101">
        <f t="shared" si="37"/>
        <v>0</v>
      </c>
      <c r="AI101" s="5" t="str">
        <f t="shared" si="30"/>
        <v>F</v>
      </c>
    </row>
    <row r="102" spans="1:35">
      <c r="A102" s="10">
        <v>200</v>
      </c>
      <c r="B102" s="11">
        <v>26</v>
      </c>
      <c r="C102">
        <v>7</v>
      </c>
      <c r="D102" s="2">
        <f t="shared" si="19"/>
        <v>33</v>
      </c>
      <c r="E102" s="2">
        <f t="shared" si="20"/>
        <v>1</v>
      </c>
      <c r="F102" s="2">
        <v>20</v>
      </c>
      <c r="G102" s="10">
        <f t="shared" si="31"/>
        <v>0</v>
      </c>
      <c r="H102">
        <v>17</v>
      </c>
      <c r="I102">
        <v>8</v>
      </c>
      <c r="J102" s="10">
        <v>8</v>
      </c>
      <c r="K102" s="5">
        <f t="shared" si="32"/>
        <v>33</v>
      </c>
      <c r="L102" s="6">
        <f t="shared" si="21"/>
        <v>1</v>
      </c>
      <c r="M102" s="2">
        <v>17</v>
      </c>
      <c r="N102" s="2">
        <v>8</v>
      </c>
      <c r="O102" s="2">
        <v>8</v>
      </c>
      <c r="P102" s="10">
        <f t="shared" si="36"/>
        <v>33</v>
      </c>
      <c r="Q102" s="10">
        <f t="shared" si="22"/>
        <v>1</v>
      </c>
      <c r="R102" s="2">
        <v>1</v>
      </c>
      <c r="S102" s="2">
        <v>11</v>
      </c>
      <c r="T102" s="10" t="s">
        <v>22</v>
      </c>
      <c r="U102" s="5">
        <f t="shared" si="23"/>
        <v>0</v>
      </c>
      <c r="V102" s="6">
        <f t="shared" si="24"/>
        <v>0</v>
      </c>
      <c r="W102" s="10" t="s">
        <v>20</v>
      </c>
      <c r="X102" s="24" t="s">
        <v>20</v>
      </c>
      <c r="Y102" s="10" t="s">
        <v>22</v>
      </c>
      <c r="Z102" s="10">
        <f t="shared" si="25"/>
        <v>0</v>
      </c>
      <c r="AA102" s="10">
        <f t="shared" si="26"/>
        <v>0</v>
      </c>
      <c r="AB102" s="2"/>
      <c r="AC102" s="2"/>
      <c r="AD102" s="2"/>
      <c r="AE102" s="5">
        <f t="shared" si="27"/>
        <v>0</v>
      </c>
      <c r="AF102" s="6">
        <f t="shared" si="28"/>
        <v>0</v>
      </c>
      <c r="AG102" s="5">
        <f>IF(Z102&gt;=80,3,IF(Z102&gt;=70,2,IF(Z102&gt;=60,1.5,IF(Z102&gt;=50,1,IF(Z102&gt;=40,0,IF(Z102&gt;=33,0,IF(Z102&gt;=0,0)))))))</f>
        <v>0</v>
      </c>
      <c r="AH102">
        <f>ROUND(IF(MIN(B102:V102, AE102)&lt;1,0,SUM(E102+G102+L102+Q102+V102+AF102+AG102)/6),2)</f>
        <v>0</v>
      </c>
      <c r="AI102" s="5" t="str">
        <f t="shared" si="30"/>
        <v>F</v>
      </c>
    </row>
    <row r="103" spans="1:35">
      <c r="A103" s="10">
        <v>201</v>
      </c>
      <c r="B103" s="11"/>
      <c r="D103" s="2">
        <f t="shared" si="19"/>
        <v>0</v>
      </c>
      <c r="E103" s="2">
        <f t="shared" si="20"/>
        <v>0</v>
      </c>
      <c r="F103">
        <v>51</v>
      </c>
      <c r="G103" s="10">
        <f t="shared" si="31"/>
        <v>3</v>
      </c>
      <c r="K103" s="5">
        <f t="shared" si="32"/>
        <v>0</v>
      </c>
      <c r="L103" s="6">
        <f t="shared" si="21"/>
        <v>0</v>
      </c>
      <c r="P103" s="10">
        <f t="shared" si="36"/>
        <v>0</v>
      </c>
      <c r="Q103" s="10">
        <f t="shared" si="22"/>
        <v>0</v>
      </c>
      <c r="R103" s="10">
        <v>1</v>
      </c>
      <c r="S103" s="10">
        <v>10</v>
      </c>
      <c r="T103" s="10" t="s">
        <v>22</v>
      </c>
      <c r="U103" s="5">
        <f t="shared" si="23"/>
        <v>0</v>
      </c>
      <c r="V103" s="6">
        <f t="shared" si="24"/>
        <v>0</v>
      </c>
      <c r="W103" s="10">
        <v>23</v>
      </c>
      <c r="X103" s="11">
        <v>8</v>
      </c>
      <c r="Y103" s="10">
        <v>24</v>
      </c>
      <c r="Z103" s="10">
        <f t="shared" si="25"/>
        <v>55</v>
      </c>
      <c r="AA103" s="10">
        <f t="shared" si="26"/>
        <v>3</v>
      </c>
      <c r="AE103" s="5">
        <f t="shared" si="27"/>
        <v>0</v>
      </c>
      <c r="AF103" s="6">
        <f t="shared" si="28"/>
        <v>0</v>
      </c>
      <c r="AG103" s="5">
        <f t="shared" si="29"/>
        <v>0</v>
      </c>
      <c r="AH103">
        <f>ROUND(IF(MIN(B103:AA103)&lt;1,0,SUM(E103+G103+L103+Q103+V103+AA103+AG103)/6),2)</f>
        <v>0</v>
      </c>
      <c r="AI103" s="5" t="str">
        <f t="shared" si="30"/>
        <v>F</v>
      </c>
    </row>
    <row r="104" spans="1:35">
      <c r="A104" s="10">
        <v>202</v>
      </c>
      <c r="D104" s="2">
        <f t="shared" si="19"/>
        <v>0</v>
      </c>
      <c r="E104" s="2">
        <f t="shared" si="20"/>
        <v>0</v>
      </c>
      <c r="G104" s="10">
        <f t="shared" si="31"/>
        <v>0</v>
      </c>
      <c r="K104" s="5">
        <f t="shared" si="32"/>
        <v>0</v>
      </c>
      <c r="L104" s="6">
        <f t="shared" si="21"/>
        <v>0</v>
      </c>
      <c r="P104" s="10">
        <f t="shared" si="36"/>
        <v>0</v>
      </c>
      <c r="Q104" s="10">
        <f t="shared" si="22"/>
        <v>0</v>
      </c>
      <c r="R104" s="10" t="s">
        <v>20</v>
      </c>
      <c r="S104" s="10" t="s">
        <v>20</v>
      </c>
      <c r="T104" s="10" t="s">
        <v>22</v>
      </c>
      <c r="U104" s="5">
        <f t="shared" si="23"/>
        <v>0</v>
      </c>
      <c r="V104" s="6">
        <f t="shared" si="24"/>
        <v>0</v>
      </c>
      <c r="W104" s="10" t="s">
        <v>20</v>
      </c>
      <c r="X104" s="24" t="s">
        <v>20</v>
      </c>
      <c r="Y104" s="10" t="s">
        <v>22</v>
      </c>
      <c r="Z104" s="10">
        <f t="shared" si="25"/>
        <v>0</v>
      </c>
      <c r="AA104" s="10">
        <f t="shared" si="26"/>
        <v>0</v>
      </c>
      <c r="AE104" s="5">
        <f t="shared" si="27"/>
        <v>0</v>
      </c>
      <c r="AF104" s="6">
        <f t="shared" si="28"/>
        <v>0</v>
      </c>
      <c r="AG104" s="5">
        <f t="shared" si="29"/>
        <v>0</v>
      </c>
      <c r="AH104">
        <f t="shared" ref="AH104:AH132" si="38">ROUND(IF(MIN(B104:AA104)&lt;1,0,SUM(E104+G104+L104+Q104+V104+AA104+AG104)/6),2)</f>
        <v>0</v>
      </c>
      <c r="AI104" s="5" t="str">
        <f t="shared" si="30"/>
        <v>F</v>
      </c>
    </row>
    <row r="105" spans="1:35">
      <c r="A105" s="10">
        <v>203</v>
      </c>
      <c r="D105" s="2">
        <f t="shared" si="19"/>
        <v>0</v>
      </c>
      <c r="E105" s="2">
        <f t="shared" si="20"/>
        <v>0</v>
      </c>
      <c r="F105">
        <v>33</v>
      </c>
      <c r="G105" s="10">
        <f t="shared" si="31"/>
        <v>1</v>
      </c>
      <c r="K105" s="5">
        <f t="shared" si="32"/>
        <v>0</v>
      </c>
      <c r="L105" s="6">
        <f t="shared" si="21"/>
        <v>0</v>
      </c>
      <c r="P105" s="10">
        <f t="shared" si="36"/>
        <v>0</v>
      </c>
      <c r="Q105" s="10">
        <f t="shared" si="22"/>
        <v>0</v>
      </c>
      <c r="R105" s="10">
        <v>1</v>
      </c>
      <c r="S105" s="10">
        <v>8</v>
      </c>
      <c r="T105" s="10" t="s">
        <v>22</v>
      </c>
      <c r="U105" s="5">
        <f t="shared" si="23"/>
        <v>0</v>
      </c>
      <c r="V105" s="6">
        <f t="shared" si="24"/>
        <v>0</v>
      </c>
      <c r="W105" s="10">
        <v>22</v>
      </c>
      <c r="X105" s="11">
        <v>7</v>
      </c>
      <c r="Y105" s="10" t="s">
        <v>22</v>
      </c>
      <c r="Z105" s="10">
        <f t="shared" si="25"/>
        <v>0</v>
      </c>
      <c r="AA105" s="10">
        <f t="shared" si="26"/>
        <v>0</v>
      </c>
      <c r="AE105" s="5">
        <f t="shared" si="27"/>
        <v>0</v>
      </c>
      <c r="AF105" s="6">
        <f t="shared" si="28"/>
        <v>0</v>
      </c>
      <c r="AG105" s="5">
        <f t="shared" si="29"/>
        <v>0</v>
      </c>
      <c r="AH105">
        <f t="shared" si="38"/>
        <v>0</v>
      </c>
      <c r="AI105" s="5" t="str">
        <f t="shared" si="30"/>
        <v>F</v>
      </c>
    </row>
    <row r="106" spans="1:35">
      <c r="A106" s="10">
        <v>204</v>
      </c>
      <c r="D106" s="2">
        <f t="shared" si="19"/>
        <v>0</v>
      </c>
      <c r="E106" s="2">
        <f t="shared" si="20"/>
        <v>0</v>
      </c>
      <c r="F106">
        <v>53</v>
      </c>
      <c r="G106" s="10">
        <f t="shared" si="31"/>
        <v>3</v>
      </c>
      <c r="K106" s="5">
        <f t="shared" si="32"/>
        <v>0</v>
      </c>
      <c r="L106" s="6">
        <f t="shared" si="21"/>
        <v>0</v>
      </c>
      <c r="P106" s="10">
        <f t="shared" si="36"/>
        <v>0</v>
      </c>
      <c r="Q106" s="10">
        <f t="shared" si="22"/>
        <v>0</v>
      </c>
      <c r="R106" s="10">
        <v>33</v>
      </c>
      <c r="S106" s="10">
        <v>15</v>
      </c>
      <c r="T106" s="10">
        <v>20</v>
      </c>
      <c r="U106" s="5">
        <f t="shared" si="23"/>
        <v>68</v>
      </c>
      <c r="V106" s="6">
        <f t="shared" si="24"/>
        <v>3.5</v>
      </c>
      <c r="W106" s="2">
        <v>25</v>
      </c>
      <c r="X106" s="24">
        <v>7</v>
      </c>
      <c r="Y106" s="10" t="s">
        <v>22</v>
      </c>
      <c r="Z106" s="10">
        <f t="shared" si="25"/>
        <v>0</v>
      </c>
      <c r="AA106" s="10">
        <f t="shared" si="26"/>
        <v>0</v>
      </c>
      <c r="AE106" s="5">
        <f t="shared" si="27"/>
        <v>0</v>
      </c>
      <c r="AF106" s="6">
        <f t="shared" si="28"/>
        <v>0</v>
      </c>
      <c r="AG106" s="5">
        <f t="shared" si="29"/>
        <v>0</v>
      </c>
      <c r="AH106">
        <f t="shared" si="38"/>
        <v>0</v>
      </c>
      <c r="AI106" s="5" t="str">
        <f t="shared" si="30"/>
        <v>F</v>
      </c>
    </row>
    <row r="107" spans="1:35">
      <c r="A107" s="10">
        <v>205</v>
      </c>
      <c r="D107" s="2">
        <f t="shared" si="19"/>
        <v>0</v>
      </c>
      <c r="E107" s="2">
        <f t="shared" si="20"/>
        <v>0</v>
      </c>
      <c r="G107" s="10">
        <f t="shared" si="31"/>
        <v>0</v>
      </c>
      <c r="K107" s="5">
        <f t="shared" si="32"/>
        <v>0</v>
      </c>
      <c r="L107" s="6">
        <f t="shared" si="21"/>
        <v>0</v>
      </c>
      <c r="P107" s="10">
        <f t="shared" si="36"/>
        <v>0</v>
      </c>
      <c r="Q107" s="10">
        <f t="shared" si="22"/>
        <v>0</v>
      </c>
      <c r="R107" s="10" t="s">
        <v>20</v>
      </c>
      <c r="S107" s="10" t="s">
        <v>20</v>
      </c>
      <c r="T107" s="10" t="s">
        <v>21</v>
      </c>
      <c r="U107" s="5">
        <f t="shared" si="23"/>
        <v>0</v>
      </c>
      <c r="V107" s="6">
        <f t="shared" si="24"/>
        <v>0</v>
      </c>
      <c r="W107" s="2" t="s">
        <v>20</v>
      </c>
      <c r="X107" s="24" t="s">
        <v>20</v>
      </c>
      <c r="Y107" s="10" t="s">
        <v>22</v>
      </c>
      <c r="Z107" s="10">
        <f t="shared" si="25"/>
        <v>0</v>
      </c>
      <c r="AA107" s="10">
        <f t="shared" si="26"/>
        <v>0</v>
      </c>
      <c r="AE107" s="5">
        <f t="shared" si="27"/>
        <v>0</v>
      </c>
      <c r="AF107" s="6">
        <f t="shared" si="28"/>
        <v>0</v>
      </c>
      <c r="AG107" s="5">
        <f t="shared" si="29"/>
        <v>0</v>
      </c>
      <c r="AH107">
        <f t="shared" si="38"/>
        <v>0</v>
      </c>
      <c r="AI107" s="5" t="str">
        <f t="shared" si="30"/>
        <v>F</v>
      </c>
    </row>
    <row r="108" spans="1:35">
      <c r="A108" s="10">
        <v>206</v>
      </c>
      <c r="D108" s="2">
        <f t="shared" si="19"/>
        <v>0</v>
      </c>
      <c r="E108" s="2">
        <f t="shared" si="20"/>
        <v>0</v>
      </c>
      <c r="F108">
        <v>33</v>
      </c>
      <c r="G108" s="10">
        <f t="shared" si="31"/>
        <v>1</v>
      </c>
      <c r="K108" s="5">
        <f t="shared" si="32"/>
        <v>0</v>
      </c>
      <c r="L108" s="6">
        <f t="shared" si="21"/>
        <v>0</v>
      </c>
      <c r="P108" s="10">
        <f t="shared" si="36"/>
        <v>0</v>
      </c>
      <c r="Q108" s="10">
        <f t="shared" si="22"/>
        <v>0</v>
      </c>
      <c r="R108" s="10">
        <v>2</v>
      </c>
      <c r="S108" s="10">
        <v>8</v>
      </c>
      <c r="T108" s="10" t="s">
        <v>21</v>
      </c>
      <c r="U108" s="5">
        <f t="shared" si="23"/>
        <v>0</v>
      </c>
      <c r="V108" s="6">
        <f t="shared" si="24"/>
        <v>0</v>
      </c>
      <c r="W108" s="10">
        <v>17</v>
      </c>
      <c r="X108" s="24">
        <v>8</v>
      </c>
      <c r="Y108" s="10">
        <v>24</v>
      </c>
      <c r="Z108" s="10">
        <f t="shared" si="25"/>
        <v>49</v>
      </c>
      <c r="AA108" s="10">
        <f t="shared" si="26"/>
        <v>2</v>
      </c>
      <c r="AE108" s="5">
        <f t="shared" si="27"/>
        <v>0</v>
      </c>
      <c r="AF108" s="6">
        <f t="shared" si="28"/>
        <v>0</v>
      </c>
      <c r="AG108" s="5">
        <f t="shared" si="29"/>
        <v>0</v>
      </c>
      <c r="AH108">
        <f t="shared" si="38"/>
        <v>0</v>
      </c>
      <c r="AI108" s="5" t="str">
        <f t="shared" si="30"/>
        <v>F</v>
      </c>
    </row>
    <row r="109" spans="1:35">
      <c r="A109" s="10">
        <v>207</v>
      </c>
      <c r="D109" s="2">
        <f t="shared" si="19"/>
        <v>0</v>
      </c>
      <c r="E109" s="2">
        <f t="shared" si="20"/>
        <v>0</v>
      </c>
      <c r="G109" s="10">
        <f t="shared" si="31"/>
        <v>0</v>
      </c>
      <c r="K109" s="5">
        <f t="shared" si="32"/>
        <v>0</v>
      </c>
      <c r="L109" s="6">
        <f t="shared" si="21"/>
        <v>0</v>
      </c>
      <c r="P109" s="10">
        <f t="shared" si="36"/>
        <v>0</v>
      </c>
      <c r="Q109" s="10">
        <f t="shared" si="22"/>
        <v>0</v>
      </c>
      <c r="R109" s="10" t="s">
        <v>20</v>
      </c>
      <c r="S109" s="10" t="s">
        <v>20</v>
      </c>
      <c r="T109" s="10" t="s">
        <v>21</v>
      </c>
      <c r="U109" s="5">
        <f t="shared" si="23"/>
        <v>0</v>
      </c>
      <c r="V109" s="6">
        <f t="shared" si="24"/>
        <v>0</v>
      </c>
      <c r="W109" s="2" t="s">
        <v>20</v>
      </c>
      <c r="X109" s="24" t="s">
        <v>20</v>
      </c>
      <c r="Y109" s="10" t="s">
        <v>23</v>
      </c>
      <c r="Z109" s="10">
        <f t="shared" si="25"/>
        <v>0</v>
      </c>
      <c r="AA109" s="10">
        <f t="shared" si="26"/>
        <v>0</v>
      </c>
      <c r="AE109" s="5">
        <f t="shared" si="27"/>
        <v>0</v>
      </c>
      <c r="AF109" s="6">
        <f t="shared" si="28"/>
        <v>0</v>
      </c>
      <c r="AG109" s="5">
        <f t="shared" si="29"/>
        <v>0</v>
      </c>
      <c r="AH109">
        <f t="shared" si="38"/>
        <v>0</v>
      </c>
      <c r="AI109" s="5" t="str">
        <f t="shared" si="30"/>
        <v>F</v>
      </c>
    </row>
    <row r="110" spans="1:35">
      <c r="A110" s="10">
        <v>208</v>
      </c>
      <c r="D110" s="2">
        <f t="shared" si="19"/>
        <v>0</v>
      </c>
      <c r="E110" s="2">
        <f t="shared" si="20"/>
        <v>0</v>
      </c>
      <c r="F110">
        <v>13</v>
      </c>
      <c r="G110" s="10">
        <f t="shared" si="31"/>
        <v>0</v>
      </c>
      <c r="K110" s="5">
        <f t="shared" si="32"/>
        <v>0</v>
      </c>
      <c r="L110" s="6">
        <f t="shared" si="21"/>
        <v>0</v>
      </c>
      <c r="P110" s="10">
        <f t="shared" si="36"/>
        <v>0</v>
      </c>
      <c r="Q110" s="10">
        <f t="shared" si="22"/>
        <v>0</v>
      </c>
      <c r="R110" s="10">
        <v>0</v>
      </c>
      <c r="S110" s="10">
        <v>7</v>
      </c>
      <c r="T110" s="10" t="s">
        <v>21</v>
      </c>
      <c r="U110" s="5">
        <f t="shared" si="23"/>
        <v>0</v>
      </c>
      <c r="V110" s="6">
        <f t="shared" si="24"/>
        <v>0</v>
      </c>
      <c r="W110" s="2">
        <v>10</v>
      </c>
      <c r="X110" s="24">
        <v>7</v>
      </c>
      <c r="Y110" s="10" t="s">
        <v>23</v>
      </c>
      <c r="Z110" s="10">
        <f t="shared" si="25"/>
        <v>0</v>
      </c>
      <c r="AA110" s="10">
        <f t="shared" si="26"/>
        <v>0</v>
      </c>
      <c r="AE110" s="5">
        <f t="shared" si="27"/>
        <v>0</v>
      </c>
      <c r="AF110" s="6">
        <f t="shared" si="28"/>
        <v>0</v>
      </c>
      <c r="AG110" s="5">
        <f t="shared" si="29"/>
        <v>0</v>
      </c>
      <c r="AH110">
        <f t="shared" si="38"/>
        <v>0</v>
      </c>
      <c r="AI110" s="5" t="str">
        <f t="shared" si="30"/>
        <v>F</v>
      </c>
    </row>
    <row r="111" spans="1:35">
      <c r="A111" s="10">
        <v>209</v>
      </c>
      <c r="D111" s="2">
        <f t="shared" si="19"/>
        <v>0</v>
      </c>
      <c r="E111" s="2">
        <f t="shared" si="20"/>
        <v>0</v>
      </c>
      <c r="G111" s="10">
        <f t="shared" si="31"/>
        <v>0</v>
      </c>
      <c r="K111" s="5">
        <f t="shared" si="32"/>
        <v>0</v>
      </c>
      <c r="L111" s="6">
        <f t="shared" si="21"/>
        <v>0</v>
      </c>
      <c r="P111" s="10">
        <f t="shared" si="36"/>
        <v>0</v>
      </c>
      <c r="Q111" s="10">
        <f t="shared" si="22"/>
        <v>0</v>
      </c>
      <c r="R111" s="10" t="s">
        <v>20</v>
      </c>
      <c r="S111" s="10" t="s">
        <v>20</v>
      </c>
      <c r="T111" s="10" t="s">
        <v>21</v>
      </c>
      <c r="U111" s="5">
        <f t="shared" si="23"/>
        <v>0</v>
      </c>
      <c r="V111" s="6">
        <f t="shared" si="24"/>
        <v>0</v>
      </c>
      <c r="W111" s="2" t="s">
        <v>20</v>
      </c>
      <c r="X111" s="24" t="s">
        <v>20</v>
      </c>
      <c r="Y111" s="10" t="s">
        <v>23</v>
      </c>
      <c r="Z111" s="10">
        <f t="shared" si="25"/>
        <v>0</v>
      </c>
      <c r="AA111" s="10">
        <f t="shared" si="26"/>
        <v>0</v>
      </c>
      <c r="AE111" s="5">
        <f t="shared" si="27"/>
        <v>0</v>
      </c>
      <c r="AF111" s="6">
        <f t="shared" si="28"/>
        <v>0</v>
      </c>
      <c r="AG111" s="5">
        <f t="shared" si="29"/>
        <v>0</v>
      </c>
      <c r="AH111">
        <f t="shared" si="38"/>
        <v>0</v>
      </c>
      <c r="AI111" s="5" t="str">
        <f t="shared" si="30"/>
        <v>F</v>
      </c>
    </row>
    <row r="112" spans="1:35">
      <c r="A112" s="10">
        <v>210</v>
      </c>
      <c r="D112" s="2">
        <f t="shared" si="19"/>
        <v>0</v>
      </c>
      <c r="E112" s="2">
        <f t="shared" si="20"/>
        <v>0</v>
      </c>
      <c r="G112" s="10">
        <f t="shared" si="31"/>
        <v>0</v>
      </c>
      <c r="K112" s="5">
        <f t="shared" si="32"/>
        <v>0</v>
      </c>
      <c r="L112" s="6">
        <f t="shared" si="21"/>
        <v>0</v>
      </c>
      <c r="P112" s="10">
        <f t="shared" si="36"/>
        <v>0</v>
      </c>
      <c r="Q112" s="10">
        <f t="shared" si="22"/>
        <v>0</v>
      </c>
      <c r="R112" s="10" t="s">
        <v>20</v>
      </c>
      <c r="S112" s="10" t="s">
        <v>20</v>
      </c>
      <c r="T112" s="10" t="s">
        <v>21</v>
      </c>
      <c r="U112" s="5">
        <f t="shared" si="23"/>
        <v>0</v>
      </c>
      <c r="V112" s="6">
        <f t="shared" si="24"/>
        <v>0</v>
      </c>
      <c r="W112" s="2" t="s">
        <v>20</v>
      </c>
      <c r="X112" s="24" t="s">
        <v>20</v>
      </c>
      <c r="Y112" s="10" t="s">
        <v>23</v>
      </c>
      <c r="Z112" s="10">
        <f t="shared" si="25"/>
        <v>0</v>
      </c>
      <c r="AA112" s="10">
        <f t="shared" si="26"/>
        <v>0</v>
      </c>
      <c r="AE112" s="5">
        <f t="shared" si="27"/>
        <v>0</v>
      </c>
      <c r="AF112" s="6">
        <f t="shared" si="28"/>
        <v>0</v>
      </c>
      <c r="AG112" s="5">
        <f t="shared" si="29"/>
        <v>0</v>
      </c>
      <c r="AH112">
        <f t="shared" si="38"/>
        <v>0</v>
      </c>
      <c r="AI112" s="5" t="str">
        <f t="shared" si="30"/>
        <v>F</v>
      </c>
    </row>
    <row r="113" spans="1:35">
      <c r="A113" s="10">
        <v>211</v>
      </c>
      <c r="D113" s="2">
        <f t="shared" si="19"/>
        <v>0</v>
      </c>
      <c r="E113" s="2">
        <f t="shared" si="20"/>
        <v>0</v>
      </c>
      <c r="F113">
        <v>23</v>
      </c>
      <c r="G113" s="10">
        <f t="shared" si="31"/>
        <v>0</v>
      </c>
      <c r="K113" s="5">
        <f t="shared" si="32"/>
        <v>0</v>
      </c>
      <c r="L113" s="6">
        <f t="shared" si="21"/>
        <v>0</v>
      </c>
      <c r="P113" s="10">
        <f t="shared" si="36"/>
        <v>0</v>
      </c>
      <c r="Q113" s="10">
        <f t="shared" si="22"/>
        <v>0</v>
      </c>
      <c r="R113" s="10">
        <v>0</v>
      </c>
      <c r="S113" s="10">
        <v>13</v>
      </c>
      <c r="T113" s="10" t="s">
        <v>21</v>
      </c>
      <c r="U113" s="5">
        <f t="shared" si="23"/>
        <v>0</v>
      </c>
      <c r="V113" s="6">
        <f t="shared" si="24"/>
        <v>0</v>
      </c>
      <c r="W113" s="10">
        <v>20</v>
      </c>
      <c r="X113" s="11">
        <v>6</v>
      </c>
      <c r="Y113" s="10" t="s">
        <v>23</v>
      </c>
      <c r="Z113" s="10">
        <f t="shared" si="25"/>
        <v>0</v>
      </c>
      <c r="AA113" s="10">
        <f t="shared" si="26"/>
        <v>0</v>
      </c>
      <c r="AE113" s="5">
        <f t="shared" si="27"/>
        <v>0</v>
      </c>
      <c r="AF113" s="6">
        <f t="shared" si="28"/>
        <v>0</v>
      </c>
      <c r="AG113" s="5">
        <f t="shared" si="29"/>
        <v>0</v>
      </c>
      <c r="AH113">
        <f t="shared" si="38"/>
        <v>0</v>
      </c>
      <c r="AI113" s="5" t="str">
        <f t="shared" si="30"/>
        <v>F</v>
      </c>
    </row>
    <row r="114" spans="1:35">
      <c r="A114" s="10">
        <v>212</v>
      </c>
      <c r="D114" s="2">
        <f t="shared" si="19"/>
        <v>0</v>
      </c>
      <c r="E114" s="2">
        <f t="shared" si="20"/>
        <v>0</v>
      </c>
      <c r="F114">
        <v>28</v>
      </c>
      <c r="G114" s="10">
        <f t="shared" si="31"/>
        <v>0</v>
      </c>
      <c r="K114" s="5">
        <f t="shared" si="32"/>
        <v>0</v>
      </c>
      <c r="L114" s="6">
        <f t="shared" si="21"/>
        <v>0</v>
      </c>
      <c r="P114" s="10">
        <f t="shared" si="36"/>
        <v>0</v>
      </c>
      <c r="Q114" s="10">
        <f t="shared" si="22"/>
        <v>0</v>
      </c>
      <c r="R114" s="10">
        <v>33</v>
      </c>
      <c r="S114" s="10">
        <v>19</v>
      </c>
      <c r="T114" s="10">
        <v>20</v>
      </c>
      <c r="U114" s="5">
        <f t="shared" si="23"/>
        <v>72</v>
      </c>
      <c r="V114" s="6">
        <f t="shared" si="24"/>
        <v>4</v>
      </c>
      <c r="W114" s="2">
        <v>17</v>
      </c>
      <c r="X114" s="24">
        <v>10</v>
      </c>
      <c r="Y114" s="10">
        <v>24</v>
      </c>
      <c r="Z114" s="10">
        <f t="shared" si="25"/>
        <v>51</v>
      </c>
      <c r="AA114" s="10">
        <f t="shared" si="26"/>
        <v>3</v>
      </c>
      <c r="AE114" s="5">
        <f t="shared" si="27"/>
        <v>0</v>
      </c>
      <c r="AF114" s="6">
        <f t="shared" si="28"/>
        <v>0</v>
      </c>
      <c r="AG114" s="5">
        <f t="shared" si="29"/>
        <v>0</v>
      </c>
      <c r="AH114">
        <f t="shared" si="38"/>
        <v>0</v>
      </c>
      <c r="AI114" s="5" t="str">
        <f t="shared" si="30"/>
        <v>F</v>
      </c>
    </row>
    <row r="115" spans="1:35">
      <c r="A115" s="10">
        <v>213</v>
      </c>
      <c r="D115" s="2">
        <f t="shared" si="19"/>
        <v>0</v>
      </c>
      <c r="E115" s="2">
        <f t="shared" si="20"/>
        <v>0</v>
      </c>
      <c r="F115">
        <v>13</v>
      </c>
      <c r="G115" s="10">
        <f t="shared" si="31"/>
        <v>0</v>
      </c>
      <c r="K115" s="5">
        <f t="shared" si="32"/>
        <v>0</v>
      </c>
      <c r="L115" s="6">
        <f t="shared" si="21"/>
        <v>0</v>
      </c>
      <c r="P115" s="10">
        <f t="shared" si="36"/>
        <v>0</v>
      </c>
      <c r="Q115" s="10">
        <f t="shared" si="22"/>
        <v>0</v>
      </c>
      <c r="R115" s="10">
        <v>0</v>
      </c>
      <c r="S115" s="10">
        <v>12</v>
      </c>
      <c r="T115" s="10" t="s">
        <v>22</v>
      </c>
      <c r="U115" s="5">
        <f t="shared" si="23"/>
        <v>0</v>
      </c>
      <c r="V115" s="6">
        <f t="shared" si="24"/>
        <v>0</v>
      </c>
      <c r="W115" s="2">
        <v>4</v>
      </c>
      <c r="X115" s="24">
        <v>6</v>
      </c>
      <c r="Y115" s="10" t="s">
        <v>22</v>
      </c>
      <c r="Z115" s="10">
        <f t="shared" si="25"/>
        <v>0</v>
      </c>
      <c r="AA115" s="10">
        <f t="shared" si="26"/>
        <v>0</v>
      </c>
      <c r="AE115" s="5">
        <f t="shared" si="27"/>
        <v>0</v>
      </c>
      <c r="AF115" s="6">
        <f t="shared" si="28"/>
        <v>0</v>
      </c>
      <c r="AG115" s="5">
        <f t="shared" si="29"/>
        <v>0</v>
      </c>
      <c r="AH115">
        <f t="shared" si="38"/>
        <v>0</v>
      </c>
      <c r="AI115" s="5" t="str">
        <f t="shared" si="30"/>
        <v>F</v>
      </c>
    </row>
    <row r="116" spans="1:35">
      <c r="A116" s="10">
        <v>214</v>
      </c>
      <c r="D116" s="2">
        <f t="shared" si="19"/>
        <v>0</v>
      </c>
      <c r="E116" s="2">
        <f t="shared" si="20"/>
        <v>0</v>
      </c>
      <c r="F116">
        <v>4</v>
      </c>
      <c r="G116" s="10">
        <f t="shared" si="31"/>
        <v>0</v>
      </c>
      <c r="K116" s="5">
        <f t="shared" si="32"/>
        <v>0</v>
      </c>
      <c r="L116" s="6">
        <f t="shared" si="21"/>
        <v>0</v>
      </c>
      <c r="P116" s="10">
        <f t="shared" si="36"/>
        <v>0</v>
      </c>
      <c r="Q116" s="10">
        <f t="shared" si="22"/>
        <v>0</v>
      </c>
      <c r="R116" s="10">
        <v>0</v>
      </c>
      <c r="S116" s="10">
        <v>7</v>
      </c>
      <c r="T116" s="10" t="s">
        <v>22</v>
      </c>
      <c r="U116" s="5">
        <f t="shared" si="23"/>
        <v>0</v>
      </c>
      <c r="V116" s="6">
        <f t="shared" si="24"/>
        <v>0</v>
      </c>
      <c r="W116" s="2">
        <v>1</v>
      </c>
      <c r="X116" s="24">
        <v>8</v>
      </c>
      <c r="Y116" s="10" t="s">
        <v>22</v>
      </c>
      <c r="Z116" s="10">
        <f t="shared" si="25"/>
        <v>0</v>
      </c>
      <c r="AA116" s="10">
        <f t="shared" si="26"/>
        <v>0</v>
      </c>
      <c r="AE116" s="5">
        <f t="shared" si="27"/>
        <v>0</v>
      </c>
      <c r="AF116" s="6">
        <f t="shared" si="28"/>
        <v>0</v>
      </c>
      <c r="AG116" s="5">
        <f t="shared" si="29"/>
        <v>0</v>
      </c>
      <c r="AH116">
        <f t="shared" si="38"/>
        <v>0</v>
      </c>
      <c r="AI116" s="5" t="str">
        <f t="shared" si="30"/>
        <v>F</v>
      </c>
    </row>
    <row r="117" spans="1:35">
      <c r="A117" s="10">
        <v>215</v>
      </c>
      <c r="D117" s="2">
        <f t="shared" si="19"/>
        <v>0</v>
      </c>
      <c r="E117" s="2">
        <f t="shared" si="20"/>
        <v>0</v>
      </c>
      <c r="F117">
        <v>8</v>
      </c>
      <c r="G117" s="10">
        <f t="shared" si="31"/>
        <v>0</v>
      </c>
      <c r="K117" s="5">
        <f t="shared" si="32"/>
        <v>0</v>
      </c>
      <c r="L117" s="6">
        <f t="shared" si="21"/>
        <v>0</v>
      </c>
      <c r="P117" s="10">
        <f t="shared" si="36"/>
        <v>0</v>
      </c>
      <c r="Q117" s="10">
        <f t="shared" si="22"/>
        <v>0</v>
      </c>
      <c r="R117" s="10">
        <v>1</v>
      </c>
      <c r="S117" s="10">
        <v>12</v>
      </c>
      <c r="T117" s="10" t="s">
        <v>22</v>
      </c>
      <c r="U117" s="5">
        <f t="shared" si="23"/>
        <v>0</v>
      </c>
      <c r="V117" s="6">
        <f t="shared" si="24"/>
        <v>0</v>
      </c>
      <c r="W117" s="2">
        <v>12</v>
      </c>
      <c r="X117" s="24">
        <v>7</v>
      </c>
      <c r="Y117" s="10" t="s">
        <v>22</v>
      </c>
      <c r="Z117" s="10">
        <f t="shared" si="25"/>
        <v>0</v>
      </c>
      <c r="AA117" s="10">
        <f t="shared" si="26"/>
        <v>0</v>
      </c>
      <c r="AE117" s="5">
        <f t="shared" si="27"/>
        <v>0</v>
      </c>
      <c r="AF117" s="6">
        <f t="shared" si="28"/>
        <v>0</v>
      </c>
      <c r="AG117" s="5">
        <f t="shared" si="29"/>
        <v>0</v>
      </c>
      <c r="AH117">
        <f t="shared" si="38"/>
        <v>0</v>
      </c>
      <c r="AI117" s="5" t="str">
        <f t="shared" si="30"/>
        <v>F</v>
      </c>
    </row>
    <row r="118" spans="1:35">
      <c r="A118" s="10">
        <v>216</v>
      </c>
      <c r="D118" s="2">
        <f t="shared" si="19"/>
        <v>0</v>
      </c>
      <c r="E118" s="2">
        <f t="shared" si="20"/>
        <v>0</v>
      </c>
      <c r="G118" s="10">
        <f t="shared" si="31"/>
        <v>0</v>
      </c>
      <c r="K118" s="5">
        <f t="shared" si="32"/>
        <v>0</v>
      </c>
      <c r="L118" s="6">
        <f t="shared" si="21"/>
        <v>0</v>
      </c>
      <c r="P118" s="10">
        <f t="shared" si="36"/>
        <v>0</v>
      </c>
      <c r="Q118" s="10">
        <f t="shared" si="22"/>
        <v>0</v>
      </c>
      <c r="R118" s="10" t="s">
        <v>20</v>
      </c>
      <c r="S118" s="10" t="s">
        <v>20</v>
      </c>
      <c r="T118" s="10" t="s">
        <v>22</v>
      </c>
      <c r="U118" s="5">
        <f t="shared" si="23"/>
        <v>0</v>
      </c>
      <c r="V118" s="6">
        <f t="shared" si="24"/>
        <v>0</v>
      </c>
      <c r="W118" s="2" t="s">
        <v>20</v>
      </c>
      <c r="X118" s="24" t="s">
        <v>20</v>
      </c>
      <c r="Y118" s="10" t="s">
        <v>22</v>
      </c>
      <c r="Z118" s="10">
        <f t="shared" si="25"/>
        <v>0</v>
      </c>
      <c r="AA118" s="10">
        <f t="shared" si="26"/>
        <v>0</v>
      </c>
      <c r="AE118" s="5">
        <f t="shared" si="27"/>
        <v>0</v>
      </c>
      <c r="AF118" s="6">
        <f t="shared" si="28"/>
        <v>0</v>
      </c>
      <c r="AG118" s="5">
        <f t="shared" si="29"/>
        <v>0</v>
      </c>
      <c r="AH118">
        <f t="shared" si="38"/>
        <v>0</v>
      </c>
      <c r="AI118" s="5" t="str">
        <f t="shared" si="30"/>
        <v>F</v>
      </c>
    </row>
    <row r="119" spans="1:35">
      <c r="A119" s="10">
        <v>217</v>
      </c>
      <c r="D119" s="2">
        <f t="shared" si="19"/>
        <v>0</v>
      </c>
      <c r="E119" s="2">
        <f t="shared" si="20"/>
        <v>0</v>
      </c>
      <c r="G119" s="10">
        <f t="shared" si="31"/>
        <v>0</v>
      </c>
      <c r="K119" s="5">
        <f t="shared" si="32"/>
        <v>0</v>
      </c>
      <c r="L119" s="6">
        <f t="shared" si="21"/>
        <v>0</v>
      </c>
      <c r="P119" s="10">
        <f t="shared" si="36"/>
        <v>0</v>
      </c>
      <c r="Q119" s="10">
        <f t="shared" si="22"/>
        <v>0</v>
      </c>
      <c r="R119" s="10" t="s">
        <v>20</v>
      </c>
      <c r="S119" s="10" t="s">
        <v>20</v>
      </c>
      <c r="T119" s="10" t="s">
        <v>22</v>
      </c>
      <c r="U119" s="5">
        <f t="shared" si="23"/>
        <v>0</v>
      </c>
      <c r="V119" s="6">
        <f t="shared" si="24"/>
        <v>0</v>
      </c>
      <c r="W119" s="2" t="s">
        <v>20</v>
      </c>
      <c r="X119" s="24" t="s">
        <v>20</v>
      </c>
      <c r="Y119" s="10" t="s">
        <v>22</v>
      </c>
      <c r="Z119" s="10">
        <f t="shared" si="25"/>
        <v>0</v>
      </c>
      <c r="AA119" s="10">
        <f t="shared" si="26"/>
        <v>0</v>
      </c>
      <c r="AE119" s="5">
        <f t="shared" si="27"/>
        <v>0</v>
      </c>
      <c r="AF119" s="6">
        <f t="shared" si="28"/>
        <v>0</v>
      </c>
      <c r="AG119" s="5">
        <f t="shared" si="29"/>
        <v>0</v>
      </c>
      <c r="AH119">
        <f t="shared" si="38"/>
        <v>0</v>
      </c>
      <c r="AI119" s="5" t="str">
        <f t="shared" si="30"/>
        <v>F</v>
      </c>
    </row>
    <row r="120" spans="1:35">
      <c r="A120" s="10">
        <v>218</v>
      </c>
      <c r="D120" s="2">
        <f t="shared" si="19"/>
        <v>0</v>
      </c>
      <c r="E120" s="2">
        <f t="shared" si="20"/>
        <v>0</v>
      </c>
      <c r="G120" s="10">
        <f t="shared" si="31"/>
        <v>0</v>
      </c>
      <c r="K120" s="5">
        <f t="shared" si="32"/>
        <v>0</v>
      </c>
      <c r="L120" s="6">
        <f t="shared" si="21"/>
        <v>0</v>
      </c>
      <c r="P120" s="10">
        <f t="shared" si="36"/>
        <v>0</v>
      </c>
      <c r="Q120" s="10">
        <f t="shared" si="22"/>
        <v>0</v>
      </c>
      <c r="R120" s="10" t="s">
        <v>20</v>
      </c>
      <c r="S120" s="10" t="s">
        <v>20</v>
      </c>
      <c r="T120" s="10" t="s">
        <v>22</v>
      </c>
      <c r="U120" s="5">
        <f t="shared" si="23"/>
        <v>0</v>
      </c>
      <c r="V120" s="6">
        <f t="shared" si="24"/>
        <v>0</v>
      </c>
      <c r="W120" s="2" t="s">
        <v>20</v>
      </c>
      <c r="X120" s="24" t="s">
        <v>20</v>
      </c>
      <c r="Y120" s="10" t="s">
        <v>22</v>
      </c>
      <c r="Z120" s="10">
        <f t="shared" si="25"/>
        <v>0</v>
      </c>
      <c r="AA120" s="10">
        <f t="shared" si="26"/>
        <v>0</v>
      </c>
      <c r="AE120" s="5">
        <f t="shared" si="27"/>
        <v>0</v>
      </c>
      <c r="AF120" s="6">
        <f t="shared" si="28"/>
        <v>0</v>
      </c>
      <c r="AG120" s="5">
        <f t="shared" si="29"/>
        <v>0</v>
      </c>
      <c r="AH120">
        <f t="shared" si="38"/>
        <v>0</v>
      </c>
      <c r="AI120" s="5" t="str">
        <f t="shared" si="30"/>
        <v>F</v>
      </c>
    </row>
    <row r="121" spans="1:35">
      <c r="A121" s="10">
        <v>219</v>
      </c>
      <c r="D121" s="2">
        <f t="shared" si="19"/>
        <v>0</v>
      </c>
      <c r="E121" s="2">
        <f t="shared" si="20"/>
        <v>0</v>
      </c>
      <c r="F121">
        <v>33</v>
      </c>
      <c r="G121" s="10">
        <f t="shared" si="31"/>
        <v>1</v>
      </c>
      <c r="K121" s="5">
        <f t="shared" si="32"/>
        <v>0</v>
      </c>
      <c r="L121" s="6">
        <f t="shared" si="21"/>
        <v>0</v>
      </c>
      <c r="P121" s="10">
        <f t="shared" si="36"/>
        <v>0</v>
      </c>
      <c r="Q121" s="10">
        <f t="shared" si="22"/>
        <v>0</v>
      </c>
      <c r="R121" s="10">
        <v>28</v>
      </c>
      <c r="S121" s="10">
        <v>12</v>
      </c>
      <c r="T121" s="10">
        <v>20</v>
      </c>
      <c r="U121" s="5">
        <f t="shared" si="23"/>
        <v>60</v>
      </c>
      <c r="V121" s="6">
        <f t="shared" si="24"/>
        <v>3.5</v>
      </c>
      <c r="W121" s="2">
        <v>19</v>
      </c>
      <c r="X121" s="24">
        <v>8</v>
      </c>
      <c r="Y121" s="10">
        <v>25</v>
      </c>
      <c r="Z121" s="10">
        <f t="shared" si="25"/>
        <v>52</v>
      </c>
      <c r="AA121" s="10">
        <f t="shared" si="26"/>
        <v>3</v>
      </c>
      <c r="AE121" s="5">
        <f t="shared" si="27"/>
        <v>0</v>
      </c>
      <c r="AF121" s="6">
        <f t="shared" si="28"/>
        <v>0</v>
      </c>
      <c r="AG121" s="5">
        <f t="shared" si="29"/>
        <v>0</v>
      </c>
      <c r="AH121">
        <f t="shared" si="38"/>
        <v>0</v>
      </c>
      <c r="AI121" s="5" t="str">
        <f t="shared" si="30"/>
        <v>F</v>
      </c>
    </row>
    <row r="122" spans="1:35">
      <c r="A122" s="10">
        <v>220</v>
      </c>
      <c r="D122" s="2">
        <f t="shared" si="19"/>
        <v>0</v>
      </c>
      <c r="E122" s="2">
        <f t="shared" si="20"/>
        <v>0</v>
      </c>
      <c r="F122">
        <v>9</v>
      </c>
      <c r="G122" s="10">
        <f t="shared" si="31"/>
        <v>0</v>
      </c>
      <c r="K122" s="5">
        <f t="shared" si="32"/>
        <v>0</v>
      </c>
      <c r="L122" s="6">
        <f t="shared" si="21"/>
        <v>0</v>
      </c>
      <c r="P122" s="10">
        <f t="shared" si="36"/>
        <v>0</v>
      </c>
      <c r="Q122" s="10">
        <f t="shared" si="22"/>
        <v>0</v>
      </c>
      <c r="R122" s="10">
        <v>1</v>
      </c>
      <c r="S122" s="10">
        <v>11</v>
      </c>
      <c r="T122" s="10" t="s">
        <v>22</v>
      </c>
      <c r="U122" s="5">
        <f t="shared" si="23"/>
        <v>0</v>
      </c>
      <c r="V122" s="6">
        <f t="shared" si="24"/>
        <v>0</v>
      </c>
      <c r="W122" s="10">
        <v>12</v>
      </c>
      <c r="X122" s="11">
        <v>6</v>
      </c>
      <c r="Y122" s="10" t="s">
        <v>22</v>
      </c>
      <c r="Z122" s="10">
        <f t="shared" si="25"/>
        <v>0</v>
      </c>
      <c r="AA122" s="10">
        <f t="shared" si="26"/>
        <v>0</v>
      </c>
      <c r="AE122" s="5">
        <f t="shared" si="27"/>
        <v>0</v>
      </c>
      <c r="AF122" s="6">
        <f t="shared" si="28"/>
        <v>0</v>
      </c>
      <c r="AG122" s="5">
        <f t="shared" si="29"/>
        <v>0</v>
      </c>
      <c r="AH122">
        <f t="shared" si="38"/>
        <v>0</v>
      </c>
      <c r="AI122" s="5" t="str">
        <f t="shared" si="30"/>
        <v>F</v>
      </c>
    </row>
    <row r="123" spans="1:35">
      <c r="A123" s="10">
        <v>221</v>
      </c>
      <c r="D123" s="2">
        <f t="shared" si="19"/>
        <v>0</v>
      </c>
      <c r="E123" s="2">
        <f t="shared" si="20"/>
        <v>0</v>
      </c>
      <c r="F123">
        <v>18</v>
      </c>
      <c r="G123" s="10">
        <f t="shared" si="31"/>
        <v>0</v>
      </c>
      <c r="K123" s="5">
        <f t="shared" si="32"/>
        <v>0</v>
      </c>
      <c r="L123" s="6">
        <f t="shared" si="21"/>
        <v>0</v>
      </c>
      <c r="P123" s="10">
        <f t="shared" si="36"/>
        <v>0</v>
      </c>
      <c r="Q123" s="10">
        <f t="shared" si="22"/>
        <v>0</v>
      </c>
      <c r="R123" s="10">
        <v>1</v>
      </c>
      <c r="S123" s="10">
        <v>12</v>
      </c>
      <c r="T123" s="10" t="s">
        <v>22</v>
      </c>
      <c r="U123" s="5">
        <f t="shared" si="23"/>
        <v>0</v>
      </c>
      <c r="V123" s="6">
        <f t="shared" si="24"/>
        <v>0</v>
      </c>
      <c r="W123" s="10">
        <v>17</v>
      </c>
      <c r="X123" s="11">
        <v>6</v>
      </c>
      <c r="Y123" s="10" t="s">
        <v>22</v>
      </c>
      <c r="Z123" s="10">
        <f t="shared" si="25"/>
        <v>0</v>
      </c>
      <c r="AA123" s="10">
        <f t="shared" si="26"/>
        <v>0</v>
      </c>
      <c r="AE123" s="5">
        <f t="shared" si="27"/>
        <v>0</v>
      </c>
      <c r="AF123" s="6">
        <f t="shared" si="28"/>
        <v>0</v>
      </c>
      <c r="AG123" s="5">
        <f t="shared" si="29"/>
        <v>0</v>
      </c>
      <c r="AH123">
        <f t="shared" si="38"/>
        <v>0</v>
      </c>
      <c r="AI123" s="5" t="str">
        <f t="shared" si="30"/>
        <v>F</v>
      </c>
    </row>
    <row r="124" spans="1:35">
      <c r="A124" s="10">
        <v>222</v>
      </c>
      <c r="D124" s="2">
        <f t="shared" si="19"/>
        <v>0</v>
      </c>
      <c r="E124" s="2">
        <f t="shared" si="20"/>
        <v>0</v>
      </c>
      <c r="G124" s="10">
        <f t="shared" si="31"/>
        <v>0</v>
      </c>
      <c r="K124" s="5">
        <f t="shared" si="32"/>
        <v>0</v>
      </c>
      <c r="L124" s="6">
        <f t="shared" si="21"/>
        <v>0</v>
      </c>
      <c r="P124" s="10">
        <f t="shared" si="36"/>
        <v>0</v>
      </c>
      <c r="Q124" s="10">
        <f t="shared" si="22"/>
        <v>0</v>
      </c>
      <c r="R124" s="10" t="s">
        <v>20</v>
      </c>
      <c r="S124" s="10" t="s">
        <v>20</v>
      </c>
      <c r="T124" s="10" t="s">
        <v>20</v>
      </c>
      <c r="U124" s="5">
        <f t="shared" si="23"/>
        <v>0</v>
      </c>
      <c r="V124" s="6">
        <f t="shared" si="24"/>
        <v>0</v>
      </c>
      <c r="W124" s="2" t="s">
        <v>20</v>
      </c>
      <c r="X124" s="24" t="s">
        <v>20</v>
      </c>
      <c r="Y124" s="10" t="s">
        <v>22</v>
      </c>
      <c r="Z124" s="10">
        <f t="shared" si="25"/>
        <v>0</v>
      </c>
      <c r="AA124" s="10">
        <f t="shared" si="26"/>
        <v>0</v>
      </c>
      <c r="AE124" s="5">
        <f t="shared" si="27"/>
        <v>0</v>
      </c>
      <c r="AF124" s="6">
        <f t="shared" si="28"/>
        <v>0</v>
      </c>
      <c r="AG124" s="5">
        <f t="shared" si="29"/>
        <v>0</v>
      </c>
      <c r="AH124">
        <f t="shared" si="38"/>
        <v>0</v>
      </c>
      <c r="AI124" s="5" t="str">
        <f t="shared" si="30"/>
        <v>F</v>
      </c>
    </row>
    <row r="125" spans="1:35">
      <c r="A125" s="10">
        <v>223</v>
      </c>
      <c r="D125" s="2">
        <f t="shared" si="19"/>
        <v>0</v>
      </c>
      <c r="E125" s="2">
        <f t="shared" si="20"/>
        <v>0</v>
      </c>
      <c r="F125">
        <v>42</v>
      </c>
      <c r="G125" s="10">
        <f t="shared" si="31"/>
        <v>2</v>
      </c>
      <c r="K125" s="5">
        <f t="shared" si="32"/>
        <v>0</v>
      </c>
      <c r="L125" s="6">
        <f t="shared" si="21"/>
        <v>0</v>
      </c>
      <c r="P125" s="10">
        <f t="shared" si="36"/>
        <v>0</v>
      </c>
      <c r="Q125" s="10">
        <f t="shared" si="22"/>
        <v>0</v>
      </c>
      <c r="R125" s="10">
        <v>7</v>
      </c>
      <c r="S125" s="10">
        <v>16</v>
      </c>
      <c r="T125" s="10" t="s">
        <v>22</v>
      </c>
      <c r="U125" s="5">
        <f t="shared" si="23"/>
        <v>0</v>
      </c>
      <c r="V125" s="6">
        <f t="shared" si="24"/>
        <v>0</v>
      </c>
      <c r="W125" s="2">
        <v>22</v>
      </c>
      <c r="X125" s="24">
        <v>6</v>
      </c>
      <c r="Y125" s="10" t="s">
        <v>22</v>
      </c>
      <c r="Z125" s="10">
        <f t="shared" si="25"/>
        <v>0</v>
      </c>
      <c r="AA125" s="10">
        <f t="shared" si="26"/>
        <v>0</v>
      </c>
      <c r="AE125" s="5">
        <f t="shared" si="27"/>
        <v>0</v>
      </c>
      <c r="AF125" s="6">
        <f t="shared" si="28"/>
        <v>0</v>
      </c>
      <c r="AG125" s="5">
        <f t="shared" si="29"/>
        <v>0</v>
      </c>
      <c r="AH125">
        <f t="shared" si="38"/>
        <v>0</v>
      </c>
      <c r="AI125" s="5" t="str">
        <f t="shared" si="30"/>
        <v>F</v>
      </c>
    </row>
    <row r="126" spans="1:35">
      <c r="A126" s="10">
        <v>224</v>
      </c>
      <c r="D126" s="2">
        <f t="shared" si="19"/>
        <v>0</v>
      </c>
      <c r="E126" s="2">
        <f t="shared" si="20"/>
        <v>0</v>
      </c>
      <c r="F126">
        <v>12</v>
      </c>
      <c r="G126" s="10">
        <f t="shared" si="31"/>
        <v>0</v>
      </c>
      <c r="K126" s="5">
        <f t="shared" si="32"/>
        <v>0</v>
      </c>
      <c r="L126" s="6">
        <f t="shared" si="21"/>
        <v>0</v>
      </c>
      <c r="P126" s="10">
        <f t="shared" si="36"/>
        <v>0</v>
      </c>
      <c r="Q126" s="10">
        <f t="shared" si="22"/>
        <v>0</v>
      </c>
      <c r="R126" s="10">
        <v>0</v>
      </c>
      <c r="S126" s="10">
        <v>10</v>
      </c>
      <c r="T126" s="10" t="s">
        <v>22</v>
      </c>
      <c r="U126" s="5">
        <f t="shared" si="23"/>
        <v>0</v>
      </c>
      <c r="V126" s="6">
        <f t="shared" si="24"/>
        <v>0</v>
      </c>
      <c r="W126" s="2">
        <v>0</v>
      </c>
      <c r="X126" s="24">
        <v>3</v>
      </c>
      <c r="Y126" s="10" t="s">
        <v>22</v>
      </c>
      <c r="Z126" s="10">
        <f t="shared" si="25"/>
        <v>0</v>
      </c>
      <c r="AA126" s="10">
        <f t="shared" si="26"/>
        <v>0</v>
      </c>
      <c r="AE126" s="5">
        <f t="shared" si="27"/>
        <v>0</v>
      </c>
      <c r="AF126" s="6">
        <f t="shared" si="28"/>
        <v>0</v>
      </c>
      <c r="AG126" s="5">
        <f t="shared" si="29"/>
        <v>0</v>
      </c>
      <c r="AH126">
        <f t="shared" si="38"/>
        <v>0</v>
      </c>
      <c r="AI126" s="5" t="str">
        <f t="shared" si="30"/>
        <v>F</v>
      </c>
    </row>
    <row r="127" spans="1:35">
      <c r="A127" s="10">
        <v>225</v>
      </c>
      <c r="D127" s="2">
        <f t="shared" si="19"/>
        <v>0</v>
      </c>
      <c r="E127" s="2">
        <f t="shared" si="20"/>
        <v>0</v>
      </c>
      <c r="F127">
        <v>23</v>
      </c>
      <c r="G127" s="10">
        <f t="shared" si="31"/>
        <v>0</v>
      </c>
      <c r="K127" s="5">
        <f t="shared" si="32"/>
        <v>0</v>
      </c>
      <c r="L127" s="6">
        <f t="shared" si="21"/>
        <v>0</v>
      </c>
      <c r="P127" s="10">
        <f t="shared" si="36"/>
        <v>0</v>
      </c>
      <c r="Q127" s="10">
        <f t="shared" si="22"/>
        <v>0</v>
      </c>
      <c r="R127" s="10">
        <v>33</v>
      </c>
      <c r="S127" s="10">
        <v>14</v>
      </c>
      <c r="T127" s="10">
        <v>20</v>
      </c>
      <c r="U127" s="5">
        <f t="shared" si="23"/>
        <v>67</v>
      </c>
      <c r="V127" s="6">
        <f t="shared" si="24"/>
        <v>3.5</v>
      </c>
      <c r="W127" s="2">
        <v>26</v>
      </c>
      <c r="X127" s="24">
        <v>6</v>
      </c>
      <c r="Y127" s="10" t="s">
        <v>22</v>
      </c>
      <c r="Z127" s="10">
        <f t="shared" si="25"/>
        <v>0</v>
      </c>
      <c r="AA127" s="10">
        <f t="shared" si="26"/>
        <v>0</v>
      </c>
      <c r="AE127" s="5">
        <f t="shared" si="27"/>
        <v>0</v>
      </c>
      <c r="AF127" s="6">
        <f t="shared" si="28"/>
        <v>0</v>
      </c>
      <c r="AG127" s="5">
        <f t="shared" si="29"/>
        <v>0</v>
      </c>
      <c r="AH127">
        <f t="shared" si="38"/>
        <v>0</v>
      </c>
      <c r="AI127" s="5" t="str">
        <f t="shared" si="30"/>
        <v>F</v>
      </c>
    </row>
    <row r="128" spans="1:35">
      <c r="A128" s="10">
        <v>226</v>
      </c>
      <c r="D128" s="2">
        <f t="shared" si="19"/>
        <v>0</v>
      </c>
      <c r="E128" s="2">
        <f t="shared" si="20"/>
        <v>0</v>
      </c>
      <c r="G128" s="10">
        <f t="shared" si="31"/>
        <v>0</v>
      </c>
      <c r="K128" s="5">
        <f t="shared" si="32"/>
        <v>0</v>
      </c>
      <c r="L128" s="6">
        <f t="shared" si="21"/>
        <v>0</v>
      </c>
      <c r="P128" s="10">
        <f t="shared" si="36"/>
        <v>0</v>
      </c>
      <c r="Q128" s="10">
        <f t="shared" si="22"/>
        <v>0</v>
      </c>
      <c r="R128" s="10" t="s">
        <v>20</v>
      </c>
      <c r="S128" s="10" t="s">
        <v>20</v>
      </c>
      <c r="T128" s="10" t="s">
        <v>23</v>
      </c>
      <c r="U128" s="5">
        <f t="shared" si="23"/>
        <v>0</v>
      </c>
      <c r="V128" s="6">
        <f t="shared" si="24"/>
        <v>0</v>
      </c>
      <c r="W128" s="2" t="s">
        <v>20</v>
      </c>
      <c r="X128" s="24" t="s">
        <v>20</v>
      </c>
      <c r="Y128" s="10" t="s">
        <v>22</v>
      </c>
      <c r="Z128" s="10">
        <f t="shared" si="25"/>
        <v>0</v>
      </c>
      <c r="AA128" s="10">
        <f t="shared" si="26"/>
        <v>0</v>
      </c>
      <c r="AE128" s="5">
        <f t="shared" si="27"/>
        <v>0</v>
      </c>
      <c r="AF128" s="6">
        <f t="shared" si="28"/>
        <v>0</v>
      </c>
      <c r="AG128" s="5">
        <f t="shared" si="29"/>
        <v>0</v>
      </c>
      <c r="AH128">
        <f t="shared" si="38"/>
        <v>0</v>
      </c>
      <c r="AI128" s="5" t="str">
        <f t="shared" si="30"/>
        <v>F</v>
      </c>
    </row>
    <row r="129" spans="1:35">
      <c r="A129" s="10">
        <v>227</v>
      </c>
      <c r="D129" s="2">
        <f t="shared" si="19"/>
        <v>0</v>
      </c>
      <c r="E129" s="2">
        <f t="shared" si="20"/>
        <v>0</v>
      </c>
      <c r="G129" s="10">
        <f t="shared" si="31"/>
        <v>0</v>
      </c>
      <c r="K129" s="5">
        <f t="shared" si="32"/>
        <v>0</v>
      </c>
      <c r="L129" s="6">
        <f t="shared" si="21"/>
        <v>0</v>
      </c>
      <c r="P129" s="10">
        <f t="shared" si="36"/>
        <v>0</v>
      </c>
      <c r="Q129" s="10">
        <f t="shared" si="22"/>
        <v>0</v>
      </c>
      <c r="R129" s="10" t="s">
        <v>20</v>
      </c>
      <c r="S129" s="10" t="s">
        <v>20</v>
      </c>
      <c r="T129" s="10" t="s">
        <v>23</v>
      </c>
      <c r="U129" s="5">
        <f t="shared" si="23"/>
        <v>0</v>
      </c>
      <c r="V129" s="6">
        <f t="shared" si="24"/>
        <v>0</v>
      </c>
      <c r="W129" s="2" t="s">
        <v>20</v>
      </c>
      <c r="X129" s="24" t="s">
        <v>20</v>
      </c>
      <c r="Y129" s="10" t="s">
        <v>22</v>
      </c>
      <c r="Z129" s="10">
        <f t="shared" si="25"/>
        <v>0</v>
      </c>
      <c r="AA129" s="10">
        <f t="shared" si="26"/>
        <v>0</v>
      </c>
      <c r="AE129" s="5">
        <f t="shared" si="27"/>
        <v>0</v>
      </c>
      <c r="AF129" s="6">
        <f t="shared" si="28"/>
        <v>0</v>
      </c>
      <c r="AG129" s="5">
        <f t="shared" si="29"/>
        <v>0</v>
      </c>
      <c r="AH129">
        <f t="shared" si="38"/>
        <v>0</v>
      </c>
      <c r="AI129" s="5" t="str">
        <f t="shared" si="30"/>
        <v>F</v>
      </c>
    </row>
    <row r="130" spans="1:35">
      <c r="A130" s="10">
        <v>228</v>
      </c>
      <c r="D130" s="2">
        <f t="shared" si="19"/>
        <v>0</v>
      </c>
      <c r="E130" s="2">
        <f t="shared" si="20"/>
        <v>0</v>
      </c>
      <c r="F130">
        <v>18</v>
      </c>
      <c r="G130" s="10">
        <f t="shared" si="31"/>
        <v>0</v>
      </c>
      <c r="K130" s="5">
        <f t="shared" si="32"/>
        <v>0</v>
      </c>
      <c r="L130" s="6">
        <f t="shared" si="21"/>
        <v>0</v>
      </c>
      <c r="P130" s="10">
        <f t="shared" si="36"/>
        <v>0</v>
      </c>
      <c r="Q130" s="10">
        <f t="shared" si="22"/>
        <v>0</v>
      </c>
      <c r="R130" s="10" t="s">
        <v>20</v>
      </c>
      <c r="S130" s="10" t="s">
        <v>20</v>
      </c>
      <c r="T130" s="10" t="s">
        <v>23</v>
      </c>
      <c r="U130" s="5">
        <f t="shared" si="23"/>
        <v>0</v>
      </c>
      <c r="V130" s="6">
        <f t="shared" si="24"/>
        <v>0</v>
      </c>
      <c r="W130" s="2">
        <v>0</v>
      </c>
      <c r="X130" s="24">
        <v>6</v>
      </c>
      <c r="Y130" s="10" t="s">
        <v>22</v>
      </c>
      <c r="Z130" s="10">
        <f t="shared" si="25"/>
        <v>0</v>
      </c>
      <c r="AA130" s="10">
        <f t="shared" si="26"/>
        <v>0</v>
      </c>
      <c r="AE130" s="5">
        <f t="shared" si="27"/>
        <v>0</v>
      </c>
      <c r="AF130" s="6">
        <f t="shared" si="28"/>
        <v>0</v>
      </c>
      <c r="AG130" s="5">
        <f t="shared" si="29"/>
        <v>0</v>
      </c>
      <c r="AH130">
        <f t="shared" si="38"/>
        <v>0</v>
      </c>
      <c r="AI130" s="5" t="str">
        <f t="shared" si="30"/>
        <v>F</v>
      </c>
    </row>
    <row r="131" spans="1:35">
      <c r="A131" s="10">
        <v>229</v>
      </c>
      <c r="D131" s="2">
        <f t="shared" si="19"/>
        <v>0</v>
      </c>
      <c r="E131" s="2">
        <f t="shared" si="20"/>
        <v>0</v>
      </c>
      <c r="F131">
        <v>21</v>
      </c>
      <c r="G131" s="10">
        <f t="shared" si="31"/>
        <v>0</v>
      </c>
      <c r="K131" s="5">
        <f t="shared" si="32"/>
        <v>0</v>
      </c>
      <c r="L131" s="6">
        <f t="shared" si="21"/>
        <v>0</v>
      </c>
      <c r="P131" s="10">
        <f t="shared" si="36"/>
        <v>0</v>
      </c>
      <c r="Q131" s="10">
        <f t="shared" si="22"/>
        <v>0</v>
      </c>
      <c r="R131" s="10">
        <v>2</v>
      </c>
      <c r="S131" s="10">
        <v>9</v>
      </c>
      <c r="T131" s="10" t="s">
        <v>23</v>
      </c>
      <c r="U131" s="5">
        <f t="shared" si="23"/>
        <v>0</v>
      </c>
      <c r="V131" s="6">
        <f t="shared" si="24"/>
        <v>0</v>
      </c>
      <c r="W131" s="2">
        <v>17</v>
      </c>
      <c r="X131" s="24">
        <v>7</v>
      </c>
      <c r="Y131" s="10" t="s">
        <v>22</v>
      </c>
      <c r="Z131" s="10">
        <f t="shared" si="25"/>
        <v>0</v>
      </c>
      <c r="AA131" s="10">
        <f t="shared" si="26"/>
        <v>0</v>
      </c>
      <c r="AE131" s="5">
        <f t="shared" si="27"/>
        <v>0</v>
      </c>
      <c r="AF131" s="6">
        <f t="shared" si="28"/>
        <v>0</v>
      </c>
      <c r="AG131" s="5">
        <f t="shared" si="29"/>
        <v>0</v>
      </c>
      <c r="AH131">
        <f t="shared" si="38"/>
        <v>0</v>
      </c>
      <c r="AI131" s="5" t="str">
        <f t="shared" si="30"/>
        <v>F</v>
      </c>
    </row>
    <row r="132" spans="1:35">
      <c r="A132" s="10">
        <v>230</v>
      </c>
      <c r="D132" s="2">
        <f t="shared" ref="D132:D147" si="39">IF(B132&lt;26,0,IF(C132&lt;7,0,SUM(B132:C132)))</f>
        <v>0</v>
      </c>
      <c r="E132" s="2">
        <f t="shared" ref="E132:E147" si="40">IF(D132&gt;=80,5,IF(D132&gt;=70,4,IF(D132&gt;=60,3.5,IF(D132&gt;=50,3,IF(D132&gt;=40,2,IF(D132&gt;=33,1,IF(D132&lt;=0,0)))))))</f>
        <v>0</v>
      </c>
      <c r="F132">
        <v>35</v>
      </c>
      <c r="G132" s="10">
        <f t="shared" si="31"/>
        <v>1</v>
      </c>
      <c r="K132" s="5">
        <f t="shared" si="32"/>
        <v>0</v>
      </c>
      <c r="L132" s="6">
        <f t="shared" ref="L132:L147" si="41">IF(K132&gt;=80,5,IF(K132&gt;=70,4,IF(K132&gt;=60,3.5,IF(K132&gt;=50,3,IF(K132&gt;=40,2,IF(K132&gt;=33,1,IF(K132&gt;=0,0)))))))</f>
        <v>0</v>
      </c>
      <c r="P132" s="10">
        <f t="shared" si="36"/>
        <v>0</v>
      </c>
      <c r="Q132" s="10">
        <f t="shared" ref="Q132:Q147" si="42">IF(P132&gt;=80,5,IF(P132&gt;=70,4,IF(P132&gt;=60,3.5,IF(P132&gt;=50,3,IF(P132&gt;=40,2,IF(P132&gt;=33,1,IF(P132&gt;=0,0)))))))</f>
        <v>0</v>
      </c>
      <c r="R132" s="10">
        <v>40</v>
      </c>
      <c r="S132" s="10">
        <v>20</v>
      </c>
      <c r="T132" s="10">
        <v>22</v>
      </c>
      <c r="U132" s="5">
        <f t="shared" ref="U132:U149" si="43">IF(R132&lt;17,0,IF(S132&lt;8,0,SUM(R132:T132)))</f>
        <v>82</v>
      </c>
      <c r="V132" s="6">
        <f t="shared" ref="V132:V149" si="44">IF(U132&gt;=80,5,IF(U132&gt;=70,4,IF(U132&gt;=60,3.5,IF(U132&gt;=50,3,IF(U132&gt;=40,2,IF(U132&gt;=33,1,IF(U132&gt;=0,0)))))))</f>
        <v>5</v>
      </c>
      <c r="W132" s="2">
        <v>32</v>
      </c>
      <c r="X132" s="24">
        <v>6</v>
      </c>
      <c r="Y132" s="10" t="s">
        <v>24</v>
      </c>
      <c r="Z132" s="10">
        <f t="shared" ref="Z132:Z149" si="45">IF(W132&lt;17,0,IF(X132&lt;8,0,SUM(W132:Y132)))</f>
        <v>0</v>
      </c>
      <c r="AA132" s="10">
        <f t="shared" ref="AA132:AA149" si="46">IF(Z132&gt;=80,5,IF(Z132&gt;=70,4,IF(Z132&gt;=60,3.5,IF(Z132&gt;=50,3,IF(Z132&gt;=40,2,IF(Z132&gt;=33,1,IF(Z132&gt;=0,0)))))))</f>
        <v>0</v>
      </c>
      <c r="AE132" s="5">
        <f t="shared" ref="AE132:AE147" si="47">IF(AB132&lt;17,0,IF(AC132&lt;8,0,SUM(AB132:AD132)))</f>
        <v>0</v>
      </c>
      <c r="AF132" s="6">
        <f t="shared" ref="AF132:AF147" si="48">IF(AE132&gt;=80,5,IF(AE132&gt;=70,4,IF(AE132&gt;=60,3.5,IF(AE132&gt;=50,3,IF(AE132&gt;=40,2,IF(AE132&gt;=33,1,IF(AE132&gt;=0,0)))))))</f>
        <v>0</v>
      </c>
      <c r="AG132" s="5">
        <f t="shared" ref="AG132:AG146" si="49">IF(AE132&gt;=80,3,IF(AE132&gt;=70,2,IF(AE132&gt;=60,1.5,IF(AE132&gt;=50,1,IF(AE132&gt;=40,0,IF(AE132&gt;=33,0,IF(AE132&gt;=0,0)))))))</f>
        <v>0</v>
      </c>
      <c r="AH132">
        <f t="shared" si="38"/>
        <v>0</v>
      </c>
      <c r="AI132" s="5" t="str">
        <f t="shared" ref="AI132:AI147" si="50">IF(AH132&gt;=5,"A+",IF(AH132&gt;=4,"A",IF(AH132&gt;=3.5,"A-",IF(AH132&gt;=3,"B",IF(AH132&gt;=2,"C",IF(AH132&gt;=1,"D",IF(AH132=0,"F")))))))</f>
        <v>F</v>
      </c>
    </row>
    <row r="133" spans="1:35">
      <c r="A133" s="10">
        <v>231</v>
      </c>
      <c r="D133" s="2">
        <f t="shared" si="39"/>
        <v>0</v>
      </c>
      <c r="E133" s="2">
        <f t="shared" si="40"/>
        <v>0</v>
      </c>
      <c r="F133">
        <v>11</v>
      </c>
      <c r="G133" s="10">
        <f t="shared" ref="G133:G150" si="51">IF(F133&gt;=80,5,IF(F133&gt;=70,4,IF(F133&gt;=60,3.5,IF(F133&gt;=50,3,IF(F133&gt;=40,2,IF(F133&gt;=33,1,IF(F133&gt;=0,0)))))))</f>
        <v>0</v>
      </c>
      <c r="K133" s="5">
        <f t="shared" ref="K133:K147" si="52">IF(H133&lt;17,0,IF(I133&lt;8,0,SUM(H133:J133)))</f>
        <v>0</v>
      </c>
      <c r="L133" s="6">
        <f t="shared" si="41"/>
        <v>0</v>
      </c>
      <c r="P133" s="10">
        <f t="shared" si="36"/>
        <v>0</v>
      </c>
      <c r="Q133" s="10">
        <f t="shared" si="42"/>
        <v>0</v>
      </c>
      <c r="R133" s="10">
        <v>0</v>
      </c>
      <c r="S133" s="10">
        <v>6</v>
      </c>
      <c r="T133" s="10" t="s">
        <v>23</v>
      </c>
      <c r="U133" s="5">
        <f t="shared" si="43"/>
        <v>0</v>
      </c>
      <c r="V133" s="6">
        <f t="shared" si="44"/>
        <v>0</v>
      </c>
      <c r="W133" s="2">
        <v>29</v>
      </c>
      <c r="X133" s="24">
        <v>9</v>
      </c>
      <c r="Y133" s="10">
        <v>25</v>
      </c>
      <c r="Z133" s="10">
        <f t="shared" si="45"/>
        <v>63</v>
      </c>
      <c r="AA133" s="10">
        <f t="shared" si="46"/>
        <v>3.5</v>
      </c>
      <c r="AE133" s="5">
        <f t="shared" si="47"/>
        <v>0</v>
      </c>
      <c r="AF133" s="6">
        <f t="shared" si="48"/>
        <v>0</v>
      </c>
      <c r="AG133" s="5">
        <f>IF(Z133&gt;=80,3,IF(Z133&gt;=70,2,IF(Z133&gt;=60,1.5,IF(Z133&gt;=50,1,IF(Z133&gt;=40,0,IF(Z133&gt;=33,0,IF(Z133&gt;=0,0)))))))</f>
        <v>1.5</v>
      </c>
      <c r="AH133">
        <f>ROUND(IF(MIN(B133:V133, AE133)&lt;1,0,SUM(E133+G133+L133+Q133+V133+AF133+AG133)/6),2)</f>
        <v>0</v>
      </c>
      <c r="AI133" s="5" t="str">
        <f t="shared" si="50"/>
        <v>F</v>
      </c>
    </row>
    <row r="134" spans="1:35">
      <c r="A134" s="10">
        <v>232</v>
      </c>
      <c r="D134" s="2">
        <f t="shared" si="39"/>
        <v>0</v>
      </c>
      <c r="E134" s="2">
        <f t="shared" si="40"/>
        <v>0</v>
      </c>
      <c r="F134">
        <v>20</v>
      </c>
      <c r="G134" s="10">
        <f t="shared" si="51"/>
        <v>0</v>
      </c>
      <c r="K134" s="5">
        <f t="shared" si="52"/>
        <v>0</v>
      </c>
      <c r="L134" s="6">
        <f t="shared" si="41"/>
        <v>0</v>
      </c>
      <c r="P134" s="10">
        <f t="shared" si="36"/>
        <v>0</v>
      </c>
      <c r="Q134" s="10">
        <f t="shared" si="42"/>
        <v>0</v>
      </c>
      <c r="R134" s="10">
        <v>3</v>
      </c>
      <c r="S134" s="10">
        <v>11</v>
      </c>
      <c r="T134" s="10" t="s">
        <v>23</v>
      </c>
      <c r="U134" s="5">
        <f t="shared" si="43"/>
        <v>0</v>
      </c>
      <c r="V134" s="6">
        <f t="shared" si="44"/>
        <v>0</v>
      </c>
      <c r="W134" s="2">
        <v>18</v>
      </c>
      <c r="X134" s="24">
        <v>8</v>
      </c>
      <c r="Y134" s="10">
        <v>24</v>
      </c>
      <c r="Z134" s="10">
        <f t="shared" si="45"/>
        <v>50</v>
      </c>
      <c r="AA134" s="10">
        <f t="shared" si="46"/>
        <v>3</v>
      </c>
      <c r="AE134" s="5">
        <f t="shared" si="47"/>
        <v>0</v>
      </c>
      <c r="AF134" s="6">
        <f t="shared" si="48"/>
        <v>0</v>
      </c>
      <c r="AG134" s="5">
        <f t="shared" si="49"/>
        <v>0</v>
      </c>
      <c r="AH134">
        <f>ROUND(IF(MIN(B134:AA134)&lt;1,0,SUM(E134+G134+L134+Q134+V134+AA134+AG134)/6),2)</f>
        <v>0</v>
      </c>
      <c r="AI134" s="5" t="str">
        <f t="shared" si="50"/>
        <v>F</v>
      </c>
    </row>
    <row r="135" spans="1:35">
      <c r="A135" s="10">
        <v>233</v>
      </c>
      <c r="D135" s="2">
        <f t="shared" si="39"/>
        <v>0</v>
      </c>
      <c r="E135" s="2">
        <f t="shared" si="40"/>
        <v>0</v>
      </c>
      <c r="G135" s="10">
        <f t="shared" si="51"/>
        <v>0</v>
      </c>
      <c r="K135" s="5">
        <f t="shared" si="52"/>
        <v>0</v>
      </c>
      <c r="L135" s="6">
        <f t="shared" si="41"/>
        <v>0</v>
      </c>
      <c r="P135" s="10">
        <f t="shared" si="36"/>
        <v>0</v>
      </c>
      <c r="Q135" s="10">
        <f t="shared" si="42"/>
        <v>0</v>
      </c>
      <c r="R135" s="10" t="s">
        <v>20</v>
      </c>
      <c r="S135" s="10" t="s">
        <v>20</v>
      </c>
      <c r="T135" s="10" t="s">
        <v>23</v>
      </c>
      <c r="U135" s="5">
        <f t="shared" si="43"/>
        <v>0</v>
      </c>
      <c r="V135" s="6">
        <f t="shared" si="44"/>
        <v>0</v>
      </c>
      <c r="W135" s="10" t="s">
        <v>20</v>
      </c>
      <c r="X135" s="11" t="s">
        <v>20</v>
      </c>
      <c r="Y135" s="10" t="s">
        <v>22</v>
      </c>
      <c r="Z135" s="10">
        <f t="shared" si="45"/>
        <v>0</v>
      </c>
      <c r="AA135" s="10">
        <f t="shared" si="46"/>
        <v>0</v>
      </c>
      <c r="AE135" s="5">
        <f t="shared" si="47"/>
        <v>0</v>
      </c>
      <c r="AF135" s="6">
        <f t="shared" si="48"/>
        <v>0</v>
      </c>
      <c r="AG135" s="5">
        <f>IF(Z135&gt;=80,3,IF(Z135&gt;=70,2,IF(Z135&gt;=60,1.5,IF(Z135&gt;=50,1,IF(Z135&gt;=40,0,IF(Z135&gt;=33,0,IF(Z135&gt;=0,0)))))))</f>
        <v>0</v>
      </c>
      <c r="AH135">
        <f>ROUND(IF(MIN(B135:V135, AE135)&lt;1,0,SUM(E135+G135+L135+Q135+V135+AF135+AG135)/6),2)</f>
        <v>0</v>
      </c>
      <c r="AI135" s="5" t="str">
        <f t="shared" si="50"/>
        <v>F</v>
      </c>
    </row>
    <row r="136" spans="1:35">
      <c r="A136" s="10">
        <v>234</v>
      </c>
      <c r="D136" s="2">
        <f t="shared" si="39"/>
        <v>0</v>
      </c>
      <c r="E136" s="2">
        <f t="shared" si="40"/>
        <v>0</v>
      </c>
      <c r="G136" s="10">
        <f t="shared" si="51"/>
        <v>0</v>
      </c>
      <c r="K136" s="5">
        <f t="shared" si="52"/>
        <v>0</v>
      </c>
      <c r="L136" s="6">
        <f t="shared" si="41"/>
        <v>0</v>
      </c>
      <c r="P136" s="10">
        <f t="shared" si="36"/>
        <v>0</v>
      </c>
      <c r="Q136" s="10">
        <f t="shared" si="42"/>
        <v>0</v>
      </c>
      <c r="R136" s="10" t="s">
        <v>20</v>
      </c>
      <c r="S136" s="10" t="s">
        <v>20</v>
      </c>
      <c r="T136" s="10" t="s">
        <v>23</v>
      </c>
      <c r="U136" s="5">
        <f t="shared" si="43"/>
        <v>0</v>
      </c>
      <c r="V136" s="6">
        <f t="shared" si="44"/>
        <v>0</v>
      </c>
      <c r="W136" s="10" t="s">
        <v>20</v>
      </c>
      <c r="X136" s="11" t="s">
        <v>20</v>
      </c>
      <c r="Y136" s="10" t="s">
        <v>22</v>
      </c>
      <c r="Z136" s="10">
        <f t="shared" si="45"/>
        <v>0</v>
      </c>
      <c r="AA136" s="10">
        <f t="shared" si="46"/>
        <v>0</v>
      </c>
      <c r="AE136" s="5">
        <f t="shared" si="47"/>
        <v>0</v>
      </c>
      <c r="AF136" s="6">
        <f t="shared" si="48"/>
        <v>0</v>
      </c>
      <c r="AG136" s="5">
        <f t="shared" si="49"/>
        <v>0</v>
      </c>
      <c r="AH136">
        <f>ROUND(IF(MIN(B136:AA136)&lt;1,0,SUM(E136+G136+L136+Q136+V136+AA136+AG136)/6),2)</f>
        <v>0</v>
      </c>
      <c r="AI136" s="5" t="str">
        <f t="shared" si="50"/>
        <v>F</v>
      </c>
    </row>
    <row r="137" spans="1:35">
      <c r="A137" s="10">
        <v>235</v>
      </c>
      <c r="D137" s="2">
        <f t="shared" si="39"/>
        <v>0</v>
      </c>
      <c r="E137" s="2">
        <f t="shared" si="40"/>
        <v>0</v>
      </c>
      <c r="G137" s="10">
        <f t="shared" si="51"/>
        <v>0</v>
      </c>
      <c r="K137" s="5">
        <f t="shared" si="52"/>
        <v>0</v>
      </c>
      <c r="L137" s="6">
        <f t="shared" si="41"/>
        <v>0</v>
      </c>
      <c r="P137" s="10">
        <f t="shared" si="36"/>
        <v>0</v>
      </c>
      <c r="Q137" s="10">
        <f t="shared" si="42"/>
        <v>0</v>
      </c>
      <c r="R137" s="10" t="s">
        <v>20</v>
      </c>
      <c r="S137" s="10" t="s">
        <v>20</v>
      </c>
      <c r="T137" s="10" t="s">
        <v>23</v>
      </c>
      <c r="U137" s="5">
        <f t="shared" si="43"/>
        <v>0</v>
      </c>
      <c r="V137" s="6">
        <f t="shared" si="44"/>
        <v>0</v>
      </c>
      <c r="W137" s="10" t="s">
        <v>20</v>
      </c>
      <c r="X137" s="11" t="s">
        <v>20</v>
      </c>
      <c r="Y137" s="10" t="s">
        <v>22</v>
      </c>
      <c r="Z137" s="10">
        <f t="shared" si="45"/>
        <v>0</v>
      </c>
      <c r="AA137" s="10">
        <f t="shared" si="46"/>
        <v>0</v>
      </c>
      <c r="AE137" s="5">
        <f t="shared" si="47"/>
        <v>0</v>
      </c>
      <c r="AF137" s="6">
        <f t="shared" si="48"/>
        <v>0</v>
      </c>
      <c r="AG137" s="5">
        <f t="shared" si="49"/>
        <v>0</v>
      </c>
      <c r="AH137">
        <f>ROUND(IF(MIN(B137:AA137)&lt;1,0,SUM(E137+G137+L137+Q137+V137+AA137+AG137)/6),2)</f>
        <v>0</v>
      </c>
      <c r="AI137" s="5" t="str">
        <f t="shared" si="50"/>
        <v>F</v>
      </c>
    </row>
    <row r="138" spans="1:35">
      <c r="A138" s="10">
        <v>236</v>
      </c>
      <c r="D138" s="2">
        <f t="shared" si="39"/>
        <v>0</v>
      </c>
      <c r="E138" s="2">
        <f t="shared" si="40"/>
        <v>0</v>
      </c>
      <c r="G138" s="10">
        <f t="shared" si="51"/>
        <v>0</v>
      </c>
      <c r="K138" s="5">
        <f t="shared" si="52"/>
        <v>0</v>
      </c>
      <c r="L138" s="6">
        <f t="shared" si="41"/>
        <v>0</v>
      </c>
      <c r="P138" s="10">
        <f t="shared" si="36"/>
        <v>0</v>
      </c>
      <c r="Q138" s="10">
        <f t="shared" si="42"/>
        <v>0</v>
      </c>
      <c r="R138" s="10" t="s">
        <v>20</v>
      </c>
      <c r="S138" s="10" t="s">
        <v>20</v>
      </c>
      <c r="T138" s="10" t="s">
        <v>23</v>
      </c>
      <c r="U138" s="5">
        <f t="shared" si="43"/>
        <v>0</v>
      </c>
      <c r="V138" s="6">
        <f t="shared" si="44"/>
        <v>0</v>
      </c>
      <c r="W138" s="10" t="s">
        <v>20</v>
      </c>
      <c r="X138" s="11" t="s">
        <v>20</v>
      </c>
      <c r="Y138" s="10" t="s">
        <v>22</v>
      </c>
      <c r="Z138" s="10">
        <f t="shared" si="45"/>
        <v>0</v>
      </c>
      <c r="AA138" s="10">
        <f t="shared" si="46"/>
        <v>0</v>
      </c>
      <c r="AE138" s="5">
        <f t="shared" si="47"/>
        <v>0</v>
      </c>
      <c r="AF138" s="6">
        <f t="shared" si="48"/>
        <v>0</v>
      </c>
      <c r="AG138" s="5">
        <f>IF(Z194&gt;=80,3,IF(Z194&gt;=70,2,IF(Z194&gt;=60,1.5,IF(Z194&gt;=50,1,IF(Z194&gt;=40,0,IF(Z194&gt;=33,0,IF(Z194&gt;=0,0)))))))</f>
        <v>0</v>
      </c>
      <c r="AH138">
        <f>ROUND(IF(MIN(B194:V194, AE194)&lt;1,0,SUM(E194+G194+L194+Q194+V194+AF194+AG194)/6),2)</f>
        <v>0</v>
      </c>
      <c r="AI138" s="5" t="str">
        <f t="shared" si="50"/>
        <v>F</v>
      </c>
    </row>
    <row r="139" spans="1:35">
      <c r="A139" s="10">
        <v>237</v>
      </c>
      <c r="D139" s="2">
        <f t="shared" si="39"/>
        <v>0</v>
      </c>
      <c r="E139" s="2">
        <f t="shared" si="40"/>
        <v>0</v>
      </c>
      <c r="G139" s="10">
        <f t="shared" si="51"/>
        <v>0</v>
      </c>
      <c r="K139" s="5">
        <f t="shared" si="52"/>
        <v>0</v>
      </c>
      <c r="L139" s="6">
        <f t="shared" si="41"/>
        <v>0</v>
      </c>
      <c r="P139" s="10">
        <f t="shared" si="36"/>
        <v>0</v>
      </c>
      <c r="Q139" s="10">
        <f t="shared" si="42"/>
        <v>0</v>
      </c>
      <c r="R139" s="10" t="s">
        <v>20</v>
      </c>
      <c r="S139" s="10" t="s">
        <v>20</v>
      </c>
      <c r="T139" s="10" t="s">
        <v>23</v>
      </c>
      <c r="U139" s="5">
        <f t="shared" si="43"/>
        <v>0</v>
      </c>
      <c r="V139" s="6">
        <f t="shared" si="44"/>
        <v>0</v>
      </c>
      <c r="W139" s="10" t="s">
        <v>20</v>
      </c>
      <c r="X139" s="11" t="s">
        <v>20</v>
      </c>
      <c r="Y139" s="10" t="s">
        <v>22</v>
      </c>
      <c r="Z139" s="10">
        <f t="shared" si="45"/>
        <v>0</v>
      </c>
      <c r="AA139" s="10">
        <f t="shared" si="46"/>
        <v>0</v>
      </c>
      <c r="AE139" s="5">
        <f t="shared" si="47"/>
        <v>0</v>
      </c>
      <c r="AF139" s="6">
        <f t="shared" si="48"/>
        <v>0</v>
      </c>
      <c r="AG139" s="5">
        <f t="shared" si="49"/>
        <v>0</v>
      </c>
      <c r="AH139">
        <f>ROUND(IF(MIN(B139:AA139)&lt;1,0,SUM(E139+G139+L139+Q139+V139+AA139+AG139)/6),2)</f>
        <v>0</v>
      </c>
      <c r="AI139" s="5" t="str">
        <f t="shared" si="50"/>
        <v>F</v>
      </c>
    </row>
    <row r="140" spans="1:35">
      <c r="A140" s="10">
        <v>238</v>
      </c>
      <c r="D140" s="2">
        <f t="shared" si="39"/>
        <v>0</v>
      </c>
      <c r="E140" s="2">
        <f t="shared" si="40"/>
        <v>0</v>
      </c>
      <c r="G140" s="10">
        <f t="shared" si="51"/>
        <v>0</v>
      </c>
      <c r="K140" s="5">
        <f t="shared" si="52"/>
        <v>0</v>
      </c>
      <c r="L140" s="6">
        <f t="shared" si="41"/>
        <v>0</v>
      </c>
      <c r="P140" s="10">
        <f t="shared" si="36"/>
        <v>0</v>
      </c>
      <c r="Q140" s="10">
        <f t="shared" si="42"/>
        <v>0</v>
      </c>
      <c r="R140" s="10" t="s">
        <v>20</v>
      </c>
      <c r="S140" s="10" t="s">
        <v>20</v>
      </c>
      <c r="T140" s="10" t="s">
        <v>23</v>
      </c>
      <c r="U140" s="5">
        <f t="shared" si="43"/>
        <v>0</v>
      </c>
      <c r="V140" s="6">
        <f t="shared" si="44"/>
        <v>0</v>
      </c>
      <c r="W140" s="10" t="s">
        <v>20</v>
      </c>
      <c r="X140" s="11" t="s">
        <v>20</v>
      </c>
      <c r="Y140" s="10" t="s">
        <v>22</v>
      </c>
      <c r="Z140" s="10">
        <f t="shared" si="45"/>
        <v>0</v>
      </c>
      <c r="AA140" s="10">
        <f t="shared" si="46"/>
        <v>0</v>
      </c>
      <c r="AE140" s="5">
        <f t="shared" si="47"/>
        <v>0</v>
      </c>
      <c r="AF140" s="6">
        <f t="shared" si="48"/>
        <v>0</v>
      </c>
      <c r="AG140" s="5">
        <f t="shared" si="49"/>
        <v>0</v>
      </c>
      <c r="AH140">
        <f t="shared" ref="AH140:AH146" si="53">ROUND(IF(MIN(B140:AA140)&lt;1,0,SUM(E140+G140+L140+Q140+V140+AA140+AG140)/6),2)</f>
        <v>0</v>
      </c>
      <c r="AI140" s="5" t="str">
        <f t="shared" si="50"/>
        <v>F</v>
      </c>
    </row>
    <row r="141" spans="1:35">
      <c r="A141" s="10">
        <v>239</v>
      </c>
      <c r="D141" s="2">
        <f t="shared" si="39"/>
        <v>0</v>
      </c>
      <c r="E141" s="2">
        <f t="shared" si="40"/>
        <v>0</v>
      </c>
      <c r="F141">
        <v>33</v>
      </c>
      <c r="G141" s="10">
        <f t="shared" si="51"/>
        <v>1</v>
      </c>
      <c r="K141" s="5">
        <f t="shared" si="52"/>
        <v>0</v>
      </c>
      <c r="L141" s="6">
        <f t="shared" si="41"/>
        <v>0</v>
      </c>
      <c r="P141" s="10">
        <f t="shared" si="36"/>
        <v>0</v>
      </c>
      <c r="Q141" s="10">
        <f t="shared" si="42"/>
        <v>0</v>
      </c>
      <c r="R141" s="10">
        <v>5</v>
      </c>
      <c r="S141" s="10">
        <v>17</v>
      </c>
      <c r="T141" s="10" t="s">
        <v>23</v>
      </c>
      <c r="U141" s="5">
        <f t="shared" si="43"/>
        <v>0</v>
      </c>
      <c r="V141" s="6">
        <f t="shared" si="44"/>
        <v>0</v>
      </c>
      <c r="W141" s="10">
        <v>17</v>
      </c>
      <c r="X141" s="11">
        <v>8</v>
      </c>
      <c r="Y141" s="10">
        <v>24</v>
      </c>
      <c r="Z141" s="10">
        <f t="shared" si="45"/>
        <v>49</v>
      </c>
      <c r="AA141" s="10">
        <f t="shared" si="46"/>
        <v>2</v>
      </c>
      <c r="AE141" s="5">
        <f t="shared" si="47"/>
        <v>0</v>
      </c>
      <c r="AF141" s="6">
        <f t="shared" si="48"/>
        <v>0</v>
      </c>
      <c r="AG141" s="5">
        <f t="shared" si="49"/>
        <v>0</v>
      </c>
      <c r="AH141">
        <f t="shared" si="53"/>
        <v>0</v>
      </c>
      <c r="AI141" s="5" t="str">
        <f t="shared" si="50"/>
        <v>F</v>
      </c>
    </row>
    <row r="142" spans="1:35">
      <c r="A142" s="10">
        <v>240</v>
      </c>
      <c r="D142" s="2">
        <f t="shared" si="39"/>
        <v>0</v>
      </c>
      <c r="E142" s="2">
        <f t="shared" si="40"/>
        <v>0</v>
      </c>
      <c r="F142">
        <v>25</v>
      </c>
      <c r="G142" s="10">
        <f t="shared" si="51"/>
        <v>0</v>
      </c>
      <c r="K142" s="5">
        <f t="shared" si="52"/>
        <v>0</v>
      </c>
      <c r="L142" s="6">
        <f t="shared" si="41"/>
        <v>0</v>
      </c>
      <c r="P142" s="10">
        <f t="shared" si="36"/>
        <v>0</v>
      </c>
      <c r="Q142" s="10">
        <f t="shared" si="42"/>
        <v>0</v>
      </c>
      <c r="R142" s="10">
        <v>0</v>
      </c>
      <c r="S142" s="10">
        <v>9</v>
      </c>
      <c r="T142" s="10" t="s">
        <v>23</v>
      </c>
      <c r="U142" s="5">
        <f t="shared" si="43"/>
        <v>0</v>
      </c>
      <c r="V142" s="6">
        <f t="shared" si="44"/>
        <v>0</v>
      </c>
      <c r="W142" s="10">
        <v>17</v>
      </c>
      <c r="X142" s="11">
        <v>7</v>
      </c>
      <c r="Y142" s="10" t="s">
        <v>22</v>
      </c>
      <c r="Z142" s="10">
        <f t="shared" si="45"/>
        <v>0</v>
      </c>
      <c r="AA142" s="10">
        <f t="shared" si="46"/>
        <v>0</v>
      </c>
      <c r="AE142" s="5">
        <f t="shared" si="47"/>
        <v>0</v>
      </c>
      <c r="AF142" s="6">
        <f t="shared" si="48"/>
        <v>0</v>
      </c>
      <c r="AG142" s="5">
        <f t="shared" si="49"/>
        <v>0</v>
      </c>
      <c r="AH142">
        <f t="shared" si="53"/>
        <v>0</v>
      </c>
      <c r="AI142" s="5" t="str">
        <f t="shared" si="50"/>
        <v>F</v>
      </c>
    </row>
    <row r="143" spans="1:35">
      <c r="A143" s="10">
        <v>241</v>
      </c>
      <c r="D143" s="2">
        <f t="shared" si="39"/>
        <v>0</v>
      </c>
      <c r="E143" s="2">
        <f t="shared" si="40"/>
        <v>0</v>
      </c>
      <c r="G143" s="10">
        <f t="shared" si="51"/>
        <v>0</v>
      </c>
      <c r="K143" s="5">
        <f t="shared" si="52"/>
        <v>0</v>
      </c>
      <c r="L143" s="6">
        <f t="shared" si="41"/>
        <v>0</v>
      </c>
      <c r="P143" s="10">
        <f t="shared" si="36"/>
        <v>0</v>
      </c>
      <c r="Q143" s="10">
        <f t="shared" si="42"/>
        <v>0</v>
      </c>
      <c r="R143" s="10" t="s">
        <v>20</v>
      </c>
      <c r="S143" s="10" t="s">
        <v>20</v>
      </c>
      <c r="T143" s="10" t="s">
        <v>23</v>
      </c>
      <c r="U143" s="5">
        <f t="shared" si="43"/>
        <v>0</v>
      </c>
      <c r="V143" s="6">
        <f t="shared" si="44"/>
        <v>0</v>
      </c>
      <c r="W143" s="10" t="s">
        <v>20</v>
      </c>
      <c r="X143" s="11" t="s">
        <v>20</v>
      </c>
      <c r="Y143" s="10" t="s">
        <v>22</v>
      </c>
      <c r="Z143" s="10">
        <f t="shared" si="45"/>
        <v>0</v>
      </c>
      <c r="AA143" s="10">
        <f t="shared" si="46"/>
        <v>0</v>
      </c>
      <c r="AE143" s="5">
        <f t="shared" si="47"/>
        <v>0</v>
      </c>
      <c r="AF143" s="6">
        <f t="shared" si="48"/>
        <v>0</v>
      </c>
      <c r="AG143" s="5">
        <f t="shared" si="49"/>
        <v>0</v>
      </c>
      <c r="AH143">
        <f t="shared" si="53"/>
        <v>0</v>
      </c>
      <c r="AI143" s="5" t="str">
        <f t="shared" si="50"/>
        <v>F</v>
      </c>
    </row>
    <row r="144" spans="1:35">
      <c r="A144" s="10">
        <v>242</v>
      </c>
      <c r="D144" s="2">
        <f t="shared" si="39"/>
        <v>0</v>
      </c>
      <c r="E144" s="2">
        <f t="shared" si="40"/>
        <v>0</v>
      </c>
      <c r="F144">
        <v>23</v>
      </c>
      <c r="G144" s="10">
        <f t="shared" si="51"/>
        <v>0</v>
      </c>
      <c r="K144" s="5">
        <f t="shared" si="52"/>
        <v>0</v>
      </c>
      <c r="L144" s="6">
        <f t="shared" si="41"/>
        <v>0</v>
      </c>
      <c r="P144" s="10">
        <f t="shared" si="36"/>
        <v>0</v>
      </c>
      <c r="Q144" s="10">
        <f t="shared" si="42"/>
        <v>0</v>
      </c>
      <c r="R144" s="10">
        <v>0</v>
      </c>
      <c r="S144" s="10" t="s">
        <v>20</v>
      </c>
      <c r="T144" s="10" t="s">
        <v>23</v>
      </c>
      <c r="U144" s="5">
        <f t="shared" si="43"/>
        <v>0</v>
      </c>
      <c r="V144" s="6">
        <f t="shared" si="44"/>
        <v>0</v>
      </c>
      <c r="W144" s="10">
        <v>13</v>
      </c>
      <c r="X144" s="11">
        <v>4</v>
      </c>
      <c r="Y144" s="10" t="s">
        <v>22</v>
      </c>
      <c r="Z144" s="10">
        <f t="shared" si="45"/>
        <v>0</v>
      </c>
      <c r="AA144" s="10">
        <f t="shared" si="46"/>
        <v>0</v>
      </c>
      <c r="AE144" s="5">
        <f t="shared" si="47"/>
        <v>0</v>
      </c>
      <c r="AF144" s="6">
        <f t="shared" si="48"/>
        <v>0</v>
      </c>
      <c r="AG144" s="5">
        <f t="shared" si="49"/>
        <v>0</v>
      </c>
      <c r="AH144">
        <f t="shared" si="53"/>
        <v>0</v>
      </c>
      <c r="AI144" s="5" t="str">
        <f t="shared" si="50"/>
        <v>F</v>
      </c>
    </row>
    <row r="145" spans="1:35">
      <c r="A145" s="10">
        <v>243</v>
      </c>
      <c r="D145" s="2">
        <f t="shared" si="39"/>
        <v>0</v>
      </c>
      <c r="E145" s="2">
        <f t="shared" si="40"/>
        <v>0</v>
      </c>
      <c r="F145">
        <v>22</v>
      </c>
      <c r="G145" s="10">
        <f t="shared" si="51"/>
        <v>0</v>
      </c>
      <c r="K145" s="5">
        <f t="shared" si="52"/>
        <v>0</v>
      </c>
      <c r="L145" s="6">
        <f t="shared" si="41"/>
        <v>0</v>
      </c>
      <c r="P145" s="10">
        <f t="shared" si="36"/>
        <v>0</v>
      </c>
      <c r="Q145" s="10">
        <f t="shared" si="42"/>
        <v>0</v>
      </c>
      <c r="R145" s="10">
        <v>0</v>
      </c>
      <c r="S145" s="10">
        <v>9</v>
      </c>
      <c r="T145" s="10" t="s">
        <v>23</v>
      </c>
      <c r="U145" s="5">
        <f t="shared" si="43"/>
        <v>0</v>
      </c>
      <c r="V145" s="6">
        <f t="shared" si="44"/>
        <v>0</v>
      </c>
      <c r="W145" s="10" t="s">
        <v>20</v>
      </c>
      <c r="X145" s="11" t="s">
        <v>20</v>
      </c>
      <c r="Y145" s="10" t="s">
        <v>22</v>
      </c>
      <c r="Z145" s="10">
        <f t="shared" si="45"/>
        <v>0</v>
      </c>
      <c r="AA145" s="10">
        <f t="shared" si="46"/>
        <v>0</v>
      </c>
      <c r="AE145" s="5">
        <f t="shared" si="47"/>
        <v>0</v>
      </c>
      <c r="AF145" s="6">
        <f t="shared" si="48"/>
        <v>0</v>
      </c>
      <c r="AG145" s="5">
        <f t="shared" si="49"/>
        <v>0</v>
      </c>
      <c r="AH145">
        <f t="shared" si="53"/>
        <v>0</v>
      </c>
      <c r="AI145" s="5" t="str">
        <f t="shared" si="50"/>
        <v>F</v>
      </c>
    </row>
    <row r="146" spans="1:35">
      <c r="A146" s="10">
        <v>244</v>
      </c>
      <c r="D146" s="2">
        <f t="shared" si="39"/>
        <v>0</v>
      </c>
      <c r="E146" s="2">
        <f t="shared" si="40"/>
        <v>0</v>
      </c>
      <c r="G146" s="10">
        <f t="shared" si="51"/>
        <v>0</v>
      </c>
      <c r="K146" s="5">
        <f t="shared" si="52"/>
        <v>0</v>
      </c>
      <c r="L146" s="6">
        <f t="shared" si="41"/>
        <v>0</v>
      </c>
      <c r="P146" s="10">
        <f t="shared" si="36"/>
        <v>0</v>
      </c>
      <c r="Q146" s="10">
        <f t="shared" si="42"/>
        <v>0</v>
      </c>
      <c r="R146" s="10" t="s">
        <v>20</v>
      </c>
      <c r="S146" s="10" t="s">
        <v>20</v>
      </c>
      <c r="T146" s="10" t="s">
        <v>23</v>
      </c>
      <c r="U146" s="5">
        <f t="shared" si="43"/>
        <v>0</v>
      </c>
      <c r="V146" s="6">
        <f t="shared" si="44"/>
        <v>0</v>
      </c>
      <c r="W146" s="10" t="s">
        <v>20</v>
      </c>
      <c r="X146" s="11" t="s">
        <v>20</v>
      </c>
      <c r="Y146" s="10" t="s">
        <v>22</v>
      </c>
      <c r="Z146" s="10">
        <f t="shared" si="45"/>
        <v>0</v>
      </c>
      <c r="AA146" s="10">
        <f t="shared" si="46"/>
        <v>0</v>
      </c>
      <c r="AE146" s="5">
        <f t="shared" si="47"/>
        <v>0</v>
      </c>
      <c r="AF146" s="6">
        <f t="shared" si="48"/>
        <v>0</v>
      </c>
      <c r="AG146" s="5">
        <f t="shared" si="49"/>
        <v>0</v>
      </c>
      <c r="AH146">
        <f t="shared" si="53"/>
        <v>0</v>
      </c>
      <c r="AI146" s="5" t="str">
        <f t="shared" si="50"/>
        <v>F</v>
      </c>
    </row>
    <row r="147" spans="1:35">
      <c r="A147" s="10">
        <v>245</v>
      </c>
      <c r="B147">
        <v>26</v>
      </c>
      <c r="C147">
        <v>7</v>
      </c>
      <c r="D147" s="2">
        <f t="shared" si="39"/>
        <v>33</v>
      </c>
      <c r="E147" s="2">
        <f t="shared" si="40"/>
        <v>1</v>
      </c>
      <c r="F147" s="2">
        <v>33</v>
      </c>
      <c r="G147" s="10">
        <f t="shared" si="51"/>
        <v>1</v>
      </c>
      <c r="H147">
        <v>17</v>
      </c>
      <c r="I147">
        <v>8</v>
      </c>
      <c r="J147" s="10">
        <v>20</v>
      </c>
      <c r="K147" s="5">
        <f t="shared" si="52"/>
        <v>45</v>
      </c>
      <c r="L147" s="6">
        <f t="shared" si="41"/>
        <v>2</v>
      </c>
      <c r="M147" s="2">
        <v>17</v>
      </c>
      <c r="N147" s="2">
        <v>8</v>
      </c>
      <c r="O147" s="2">
        <v>8</v>
      </c>
      <c r="P147" s="10">
        <f t="shared" si="36"/>
        <v>33</v>
      </c>
      <c r="Q147" s="10">
        <f t="shared" si="42"/>
        <v>1</v>
      </c>
      <c r="R147" s="2">
        <v>12</v>
      </c>
      <c r="S147" s="2">
        <v>9</v>
      </c>
      <c r="T147" s="10" t="s">
        <v>23</v>
      </c>
      <c r="U147" s="5">
        <f t="shared" si="43"/>
        <v>0</v>
      </c>
      <c r="V147" s="6">
        <f t="shared" si="44"/>
        <v>0</v>
      </c>
      <c r="W147" s="2">
        <v>21</v>
      </c>
      <c r="X147" s="24">
        <v>9</v>
      </c>
      <c r="Y147" s="10">
        <v>24</v>
      </c>
      <c r="Z147" s="10">
        <f t="shared" si="45"/>
        <v>54</v>
      </c>
      <c r="AA147" s="10">
        <f t="shared" si="46"/>
        <v>3</v>
      </c>
      <c r="AB147" s="2">
        <v>17</v>
      </c>
      <c r="AC147" s="2">
        <v>8</v>
      </c>
      <c r="AD147" s="2">
        <v>8</v>
      </c>
      <c r="AE147" s="5">
        <f t="shared" si="47"/>
        <v>33</v>
      </c>
      <c r="AF147" s="6">
        <f t="shared" si="48"/>
        <v>1</v>
      </c>
      <c r="AG147" s="5">
        <f>IF(Z147&gt;=80,3,IF(Z147&gt;=70,2,IF(Z147&gt;=60,1.5,IF(Z147&gt;=50,1,IF(Z147&gt;=40,0,IF(Z147&gt;=33,0,IF(Z147&gt;=0,0)))))))</f>
        <v>1</v>
      </c>
      <c r="AH147">
        <f>ROUND(IF(MIN(B147:V147, AE147)&lt;1,0,SUM(E147+G147+L147+Q147+V147+AF147+AG147)/6),2)</f>
        <v>0</v>
      </c>
      <c r="AI147" s="5" t="str">
        <f t="shared" si="50"/>
        <v>F</v>
      </c>
    </row>
    <row r="148" spans="1:35">
      <c r="A148" s="7">
        <v>246</v>
      </c>
      <c r="D148" s="2"/>
      <c r="F148">
        <v>21</v>
      </c>
      <c r="G148" s="10">
        <f t="shared" si="51"/>
        <v>0</v>
      </c>
      <c r="R148" s="10">
        <v>0</v>
      </c>
      <c r="S148" s="10">
        <v>10</v>
      </c>
      <c r="T148" s="10" t="s">
        <v>23</v>
      </c>
      <c r="U148" s="5">
        <f t="shared" si="43"/>
        <v>0</v>
      </c>
      <c r="V148" s="6">
        <f t="shared" si="44"/>
        <v>0</v>
      </c>
      <c r="W148" s="10">
        <v>24</v>
      </c>
      <c r="X148" s="11">
        <v>6</v>
      </c>
      <c r="Y148" s="10" t="s">
        <v>22</v>
      </c>
      <c r="Z148" s="10">
        <f t="shared" si="45"/>
        <v>0</v>
      </c>
      <c r="AA148" s="10">
        <f t="shared" si="46"/>
        <v>0</v>
      </c>
      <c r="AG148" s="2">
        <f>IF(Z148&gt;=80,3,IF(Z148&gt;=70,2,IF(Z148&gt;=60,1.5,IF(Z148&gt;=50,1,IF(Z148&gt;=40,0,IF(Z148&gt;=33,0,IF(Z148&gt;=0,0)))))))</f>
        <v>0</v>
      </c>
    </row>
    <row r="149" spans="1:35">
      <c r="A149" s="7">
        <v>247</v>
      </c>
      <c r="D149" s="2"/>
      <c r="F149">
        <v>37</v>
      </c>
      <c r="G149" s="10">
        <f t="shared" si="51"/>
        <v>1</v>
      </c>
      <c r="R149" s="10">
        <v>3</v>
      </c>
      <c r="S149" s="10">
        <v>10</v>
      </c>
      <c r="T149" s="10" t="s">
        <v>23</v>
      </c>
      <c r="U149" s="5">
        <f t="shared" si="43"/>
        <v>0</v>
      </c>
      <c r="V149" s="6">
        <f t="shared" si="44"/>
        <v>0</v>
      </c>
      <c r="W149" s="10">
        <v>24</v>
      </c>
      <c r="X149" s="11">
        <v>6</v>
      </c>
      <c r="Y149" s="10" t="s">
        <v>22</v>
      </c>
      <c r="Z149" s="10">
        <f t="shared" si="45"/>
        <v>0</v>
      </c>
      <c r="AA149" s="10">
        <f t="shared" si="46"/>
        <v>0</v>
      </c>
    </row>
    <row r="150" spans="1:35">
      <c r="A150" s="7">
        <v>250</v>
      </c>
      <c r="D150" s="2"/>
      <c r="F150">
        <v>55</v>
      </c>
      <c r="G150" s="10">
        <f t="shared" si="51"/>
        <v>3</v>
      </c>
    </row>
    <row r="151" spans="1:35">
      <c r="A151" s="7"/>
      <c r="D151" s="2"/>
    </row>
    <row r="152" spans="1:35">
      <c r="A152" s="7"/>
    </row>
    <row r="153" spans="1:35">
      <c r="A153" s="7"/>
    </row>
  </sheetData>
  <mergeCells count="10">
    <mergeCell ref="AH1:AI1"/>
    <mergeCell ref="M1:Q1"/>
    <mergeCell ref="R1:V1"/>
    <mergeCell ref="W1:AA1"/>
    <mergeCell ref="A1:A2"/>
    <mergeCell ref="B1:E1"/>
    <mergeCell ref="F1:G1"/>
    <mergeCell ref="H1:L1"/>
    <mergeCell ref="AB1:AF1"/>
    <mergeCell ref="AG1:AG2"/>
  </mergeCells>
  <printOptions gridLines="1"/>
  <pageMargins left="0.25" right="0.25" top="0.25" bottom="0.25" header="0.3" footer="0.25"/>
  <pageSetup paperSize="5" scale="80" fitToHeight="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2023-06-19T06:07:41Z</dcterms:modified>
</cp:coreProperties>
</file>