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mp64\www\AFijo\xls\"/>
    </mc:Choice>
  </mc:AlternateContent>
  <xr:revisionPtr revIDLastSave="0" documentId="13_ncr:1_{C89A447E-AE87-4491-8674-371990E1A603}" xr6:coauthVersionLast="47" xr6:coauthVersionMax="47" xr10:uidLastSave="{00000000-0000-0000-0000-000000000000}"/>
  <bookViews>
    <workbookView xWindow="28680" yWindow="-120" windowWidth="29040" windowHeight="15840" xr2:uid="{5A822301-B147-4489-8D48-986F3F04B07D}"/>
  </bookViews>
  <sheets>
    <sheet name="Matríz" sheetId="1" r:id="rId1"/>
    <sheet name="Hoja2" sheetId="2" r:id="rId2"/>
    <sheet name="Impresoras Compañia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" i="1"/>
</calcChain>
</file>

<file path=xl/sharedStrings.xml><?xml version="1.0" encoding="utf-8"?>
<sst xmlns="http://schemas.openxmlformats.org/spreadsheetml/2006/main" count="3048" uniqueCount="603">
  <si>
    <t>Departamento</t>
  </si>
  <si>
    <t>Empresa</t>
  </si>
  <si>
    <t>Ubicación</t>
  </si>
  <si>
    <t>Tipo de Equipo</t>
  </si>
  <si>
    <t>Serial</t>
  </si>
  <si>
    <t>RAM</t>
  </si>
  <si>
    <t>Sistema Operativo</t>
  </si>
  <si>
    <t>Correo Empresa</t>
  </si>
  <si>
    <t>Usuario</t>
  </si>
  <si>
    <t>Tipo de Usuario</t>
  </si>
  <si>
    <t>Marca</t>
  </si>
  <si>
    <t>Modelo</t>
  </si>
  <si>
    <t>Tamaño Disco Duro</t>
  </si>
  <si>
    <t>Tipo de Disco</t>
  </si>
  <si>
    <t>Microsoft Office</t>
  </si>
  <si>
    <t>Versión Sistema Operativo</t>
  </si>
  <si>
    <t>Procesador</t>
  </si>
  <si>
    <t>Licenciado Windows</t>
  </si>
  <si>
    <t>Licenciado Office</t>
  </si>
  <si>
    <t>JUAN CARLOS CABEZA</t>
  </si>
  <si>
    <t>GERMAN GONZALEZ POLLIT</t>
  </si>
  <si>
    <t>GERMAN GONZALEZ ACKERNECHT</t>
  </si>
  <si>
    <t>CHRISTIAN GONZALEZ</t>
  </si>
  <si>
    <t>EQ ASIG. CARLOS ANDREOLI</t>
  </si>
  <si>
    <t>SUPERVISOR FAENA</t>
  </si>
  <si>
    <t>CRISTIAN FERNANDEZ</t>
  </si>
  <si>
    <t>MARCO RAMIREZ</t>
  </si>
  <si>
    <t>CARLOS ANDREOLI</t>
  </si>
  <si>
    <t>JUAN CARLOS ORDEN</t>
  </si>
  <si>
    <t>GABRIEL GOMEZ</t>
  </si>
  <si>
    <t>Asistente Remuneraciones</t>
  </si>
  <si>
    <t>DANIEL LIENAN</t>
  </si>
  <si>
    <t>FABIO LETELIER</t>
  </si>
  <si>
    <t>EQUIPO DMH</t>
  </si>
  <si>
    <t>BERNARDO SALAZAR</t>
  </si>
  <si>
    <t>GIPSY GARAY</t>
  </si>
  <si>
    <t>CHRISTOPHER KELLY</t>
  </si>
  <si>
    <t>FRANCISCO ILLANES</t>
  </si>
  <si>
    <t>GUILLERMO MEDINA</t>
  </si>
  <si>
    <t>THAIA CHAPARRO</t>
  </si>
  <si>
    <t>CINTHIA SALINAS</t>
  </si>
  <si>
    <t>VICTOR VERGARA</t>
  </si>
  <si>
    <t>GUSTAVO VALDES</t>
  </si>
  <si>
    <t>ANDREA JAIME</t>
  </si>
  <si>
    <t>PATRICIO AILLAPAN</t>
  </si>
  <si>
    <t>GISELL FRIAS</t>
  </si>
  <si>
    <t>CONSTANZA FUENZALIDA</t>
  </si>
  <si>
    <t>JUAN PABLO REYES</t>
  </si>
  <si>
    <t>FRANCISCA GUAJARDO</t>
  </si>
  <si>
    <t>BERNARDITA BARRERA</t>
  </si>
  <si>
    <t>JENNIFER VIDAL</t>
  </si>
  <si>
    <t>HANS KUNZE</t>
  </si>
  <si>
    <t>CAROLINA MIRANDA</t>
  </si>
  <si>
    <t>FAENA DMH</t>
  </si>
  <si>
    <t>PATRICIA CERDA</t>
  </si>
  <si>
    <t>JORGE ZAVALA</t>
  </si>
  <si>
    <t>ALEXI PLAZA</t>
  </si>
  <si>
    <t>ALISSON PINO</t>
  </si>
  <si>
    <t>CLAUDIO VALDES</t>
  </si>
  <si>
    <t>ANA VILLEGAS</t>
  </si>
  <si>
    <t>LUIS ROMO</t>
  </si>
  <si>
    <t>ANALISTA RECLUTAMIENTO</t>
  </si>
  <si>
    <t>CESAR SEPULVEDA</t>
  </si>
  <si>
    <t>JAVIER PERALTA</t>
  </si>
  <si>
    <t>ESTEBAN PADILLA</t>
  </si>
  <si>
    <t>HERACLIO REYES</t>
  </si>
  <si>
    <t>NICOLAS VALDIVIESO</t>
  </si>
  <si>
    <t>TEOBALDO MOLINA</t>
  </si>
  <si>
    <t>RODRIGO CARRASCO</t>
  </si>
  <si>
    <t>ALAN CARRASCO</t>
  </si>
  <si>
    <t>RODRIGO ABARCA</t>
  </si>
  <si>
    <t>SOLEDAD SOTO</t>
  </si>
  <si>
    <t>PATRICIO MELO</t>
  </si>
  <si>
    <t>ASISTENTE OPERACIONES</t>
  </si>
  <si>
    <t>ARNALDO FERNANDEZ</t>
  </si>
  <si>
    <t>MARCELO CALVO</t>
  </si>
  <si>
    <t>LUIS ACUM</t>
  </si>
  <si>
    <t>SUPERVISOR TERRENO</t>
  </si>
  <si>
    <t>JEFE SERVICIOS</t>
  </si>
  <si>
    <t>SUPERVISOR ANGLO</t>
  </si>
  <si>
    <t>PRISSILA ELGUETA</t>
  </si>
  <si>
    <t>CLAUDIO TAPIA</t>
  </si>
  <si>
    <t>JORGE QUINTANILLA</t>
  </si>
  <si>
    <t>ROSA CARRASCO</t>
  </si>
  <si>
    <t>DISPONIBLE PPRR</t>
  </si>
  <si>
    <t>ALEJANDRA VERA</t>
  </si>
  <si>
    <t>ALONSO ARAYA</t>
  </si>
  <si>
    <t>NORMA QUEVEDO</t>
  </si>
  <si>
    <t>TAMARA CARVALLO</t>
  </si>
  <si>
    <t>CLAUDIA SALVA</t>
  </si>
  <si>
    <t>CAMILA ILLANES</t>
  </si>
  <si>
    <t>MOISES ANDRES VENENCIANO</t>
  </si>
  <si>
    <t>BENITO BORGUERO</t>
  </si>
  <si>
    <t>JIMMY MENDIZABAL</t>
  </si>
  <si>
    <t>ISMAEL SUAREZ</t>
  </si>
  <si>
    <t>MARCELO MARTINEZ</t>
  </si>
  <si>
    <t>DIEGO QUIJADA</t>
  </si>
  <si>
    <t>JUAN ARAYA</t>
  </si>
  <si>
    <t>RODRIGO SANDOVAL</t>
  </si>
  <si>
    <t>SUPERVISOR OPERACIONES</t>
  </si>
  <si>
    <t>FRANCISCO CONTRERAS TELLO</t>
  </si>
  <si>
    <t>PATRICIO VALLEJOS</t>
  </si>
  <si>
    <t>OPERACIONES DMH</t>
  </si>
  <si>
    <t>DAVID TRONCOSO</t>
  </si>
  <si>
    <t>ENZO LANZARINNI</t>
  </si>
  <si>
    <t>RICARDO REYES</t>
  </si>
  <si>
    <t>JOSE ZAMORA</t>
  </si>
  <si>
    <t>OSCAR JARA</t>
  </si>
  <si>
    <t>JULIO ESPINOZA</t>
  </si>
  <si>
    <t>ELIZABETH MUJICA</t>
  </si>
  <si>
    <t>FELIPE ZAMORA</t>
  </si>
  <si>
    <t>CLAUDIO GONZALEZ</t>
  </si>
  <si>
    <t>FAENA FUCO G MEDINA</t>
  </si>
  <si>
    <t>CATALINA POBLETE</t>
  </si>
  <si>
    <t>MARCELO ALVAREZ</t>
  </si>
  <si>
    <t>RAQUEL SAAVEDRA</t>
  </si>
  <si>
    <t>ROSANA MAYORA</t>
  </si>
  <si>
    <t>MAYALET JIMENEZ</t>
  </si>
  <si>
    <t>SUPERVISOR ENGIE</t>
  </si>
  <si>
    <t>CLAUDIA BRAVO</t>
  </si>
  <si>
    <t>OSWALDO RIVERA</t>
  </si>
  <si>
    <t>IGNACIO ROJAS</t>
  </si>
  <si>
    <t>FELIPE LOPEZ OSSANDON</t>
  </si>
  <si>
    <t>DANIEL LENAN</t>
  </si>
  <si>
    <t>JOSE SANCHEZ</t>
  </si>
  <si>
    <t>JORGE VERA</t>
  </si>
  <si>
    <t>CHRISTIAN ARANEDA</t>
  </si>
  <si>
    <t>KATHERINE ACEVEDO</t>
  </si>
  <si>
    <t>ESTEBAN TOBAR</t>
  </si>
  <si>
    <t>gisel frias</t>
  </si>
  <si>
    <t>MARIO RACAGNI</t>
  </si>
  <si>
    <t>SANDRA MONDACA</t>
  </si>
  <si>
    <t>CLAUDIO SANTANDER</t>
  </si>
  <si>
    <t>FABIAN ROJAS</t>
  </si>
  <si>
    <t>WILSON ZAPATA</t>
  </si>
  <si>
    <t>DANIELA WESTWOOD</t>
  </si>
  <si>
    <t>CARLOS SANHUEZA</t>
  </si>
  <si>
    <t>KUMAR ZUBIETA</t>
  </si>
  <si>
    <t>JHON VILLALOBOS</t>
  </si>
  <si>
    <t>MONICA TORO</t>
  </si>
  <si>
    <t>MARCO VERA</t>
  </si>
  <si>
    <t>DANIELA ARDILES</t>
  </si>
  <si>
    <t>YULISA VEGA</t>
  </si>
  <si>
    <t>GABRIELA LIZANA</t>
  </si>
  <si>
    <t xml:space="preserve">JENIFFER REYES </t>
  </si>
  <si>
    <t>SERGIO ORELLANA</t>
  </si>
  <si>
    <t>PAOLA CACERES</t>
  </si>
  <si>
    <t>FAENA FUCO EQUIPO DATA VIEJA</t>
  </si>
  <si>
    <t>CARLOS GUERRERO</t>
  </si>
  <si>
    <t>ROBERTO DURAN</t>
  </si>
  <si>
    <t>FAENA MEL</t>
  </si>
  <si>
    <t>PRACTICA RECLUTAMIENTO Y</t>
  </si>
  <si>
    <t>JUAN CONTRERAS</t>
  </si>
  <si>
    <t>CECILIA SEGOVIA</t>
  </si>
  <si>
    <t>ANTONIO MORA FIGUEROA</t>
  </si>
  <si>
    <t>VICTOR DONOSO</t>
  </si>
  <si>
    <t>CARLOS FUENTEALBA</t>
  </si>
  <si>
    <t>MAURICIO WEBAR</t>
  </si>
  <si>
    <t>EVELYN TOLEDO</t>
  </si>
  <si>
    <t>ABEL CARRASCO</t>
  </si>
  <si>
    <t>CRISTIAN CEA</t>
  </si>
  <si>
    <t>TALLER CALAMA</t>
  </si>
  <si>
    <t>CELSO FLORES</t>
  </si>
  <si>
    <t>CHRISTIAN GONZALEZ PERSONAL</t>
  </si>
  <si>
    <t>MARCELO FLORES</t>
  </si>
  <si>
    <t>PABLO RETAMAL</t>
  </si>
  <si>
    <t>Estrategico</t>
  </si>
  <si>
    <t>Táctico</t>
  </si>
  <si>
    <t>OPERACIONES MINERIA</t>
  </si>
  <si>
    <t>DIRECCION GENERAL</t>
  </si>
  <si>
    <t>COMERCIAL</t>
  </si>
  <si>
    <t>OPERACIONES FACILITY SERVICES</t>
  </si>
  <si>
    <t>FINANZAS</t>
  </si>
  <si>
    <t>RECURSOS HUMANOS</t>
  </si>
  <si>
    <t>RECLUTAMIENTO Y SELECCIÓN</t>
  </si>
  <si>
    <t>RELACIONES LABORALES</t>
  </si>
  <si>
    <t>MANTENCION</t>
  </si>
  <si>
    <t>ADMINISTRACION</t>
  </si>
  <si>
    <t>ABASTECIMIENTO</t>
  </si>
  <si>
    <t>PREVENCIÓN DE RIESGOS</t>
  </si>
  <si>
    <t>CONTROL DE GESTION</t>
  </si>
  <si>
    <t>CONTABILIDAD</t>
  </si>
  <si>
    <t>TECNOLOGIA</t>
  </si>
  <si>
    <t>KAM COMERCIAL</t>
  </si>
  <si>
    <t>GONZALEZ ACKERNECHT LTDA</t>
  </si>
  <si>
    <t>C&amp;G ADMINISTRACION</t>
  </si>
  <si>
    <t>GGP SERVICIOS INDUSTRIALES</t>
  </si>
  <si>
    <t>CALAMA</t>
  </si>
  <si>
    <t>RENCA</t>
  </si>
  <si>
    <t>CONCEPCION</t>
  </si>
  <si>
    <t>RANCAGUA</t>
  </si>
  <si>
    <t>ANTOFAGASTA</t>
  </si>
  <si>
    <t>NOTEBOOK</t>
  </si>
  <si>
    <t>DESKTOP</t>
  </si>
  <si>
    <t>notebook</t>
  </si>
  <si>
    <t>LR99799</t>
  </si>
  <si>
    <t>PF-26BPSR</t>
  </si>
  <si>
    <t>PF-26BPRP</t>
  </si>
  <si>
    <t>PF1CFKAW</t>
  </si>
  <si>
    <t>CN004T3YCMC0017V03EB</t>
  </si>
  <si>
    <t>CN004T3YCMC0017V04E3</t>
  </si>
  <si>
    <t>1S0809D3SMJFENG7</t>
  </si>
  <si>
    <t>456DWF2</t>
  </si>
  <si>
    <t>5CD021F213</t>
  </si>
  <si>
    <t>5CD021F21F</t>
  </si>
  <si>
    <t>5CD021F21T</t>
  </si>
  <si>
    <t>5CD021F21W</t>
  </si>
  <si>
    <t>5CD021F22B</t>
  </si>
  <si>
    <t>5CD021F22F</t>
  </si>
  <si>
    <t>5CD021F231</t>
  </si>
  <si>
    <t>5CD021F234</t>
  </si>
  <si>
    <t>5CD021F23F</t>
  </si>
  <si>
    <t>5CD021F23L</t>
  </si>
  <si>
    <t>5CD021F23W</t>
  </si>
  <si>
    <t>5CD021F240</t>
  </si>
  <si>
    <t>5CD021F24H</t>
  </si>
  <si>
    <t>5CD021F24H-VS</t>
  </si>
  <si>
    <t>5CD021F24Z</t>
  </si>
  <si>
    <t>5CD021F259</t>
  </si>
  <si>
    <t>5CD021F25C</t>
  </si>
  <si>
    <t>5CD021F25K</t>
  </si>
  <si>
    <t>5CD021F25K-VS</t>
  </si>
  <si>
    <t>5CD021F25X</t>
  </si>
  <si>
    <t>5CD021F265</t>
  </si>
  <si>
    <t>5CD021F266</t>
  </si>
  <si>
    <t>5CD021F26B</t>
  </si>
  <si>
    <t>5CD021F26P</t>
  </si>
  <si>
    <t>5CD021F26Q</t>
  </si>
  <si>
    <t>5CD021F26W</t>
  </si>
  <si>
    <t>5CD021F275</t>
  </si>
  <si>
    <t>5CD021F27R</t>
  </si>
  <si>
    <t>5CD021F289</t>
  </si>
  <si>
    <t>5CD021F28H</t>
  </si>
  <si>
    <t>5CD021F28L</t>
  </si>
  <si>
    <t>5CD021F28Z</t>
  </si>
  <si>
    <t>5CD021F291</t>
  </si>
  <si>
    <t>5CD021F29H</t>
  </si>
  <si>
    <t>5CD021F29L</t>
  </si>
  <si>
    <t>5CD021F2BW</t>
  </si>
  <si>
    <t>5CD021F2BY</t>
  </si>
  <si>
    <t>5CD021F2C2</t>
  </si>
  <si>
    <t>5CD021F2C3</t>
  </si>
  <si>
    <t>5CD021F2CR</t>
  </si>
  <si>
    <t>5CD021F2CV</t>
  </si>
  <si>
    <t>5CD021F2DG</t>
  </si>
  <si>
    <t>5CD021F2DJ</t>
  </si>
  <si>
    <t>5CD021F2DN</t>
  </si>
  <si>
    <t>5CD021F2F3</t>
  </si>
  <si>
    <t>5CD021F2F6</t>
  </si>
  <si>
    <t>5CD021F2F8</t>
  </si>
  <si>
    <t>5CD021F2F8-VS</t>
  </si>
  <si>
    <t>5CD021F2FC</t>
  </si>
  <si>
    <t>5CD021F2FV</t>
  </si>
  <si>
    <t>5CD021F2FY</t>
  </si>
  <si>
    <t>5CD021F2FZ</t>
  </si>
  <si>
    <t>5CD021F2G5</t>
  </si>
  <si>
    <t>5CD021F2GC</t>
  </si>
  <si>
    <t>5CD021F2GF</t>
  </si>
  <si>
    <t>5CD021F2GH</t>
  </si>
  <si>
    <t>5CD021F2HQ</t>
  </si>
  <si>
    <t>5CD021F2J0</t>
  </si>
  <si>
    <t>5CD021F2J2</t>
  </si>
  <si>
    <t>5CD021F2JF</t>
  </si>
  <si>
    <t>5CD021F2JT</t>
  </si>
  <si>
    <t>5CD021F2K1</t>
  </si>
  <si>
    <t>5CD201F2HS</t>
  </si>
  <si>
    <t>5CD7264NKB</t>
  </si>
  <si>
    <t>5CD73408QN</t>
  </si>
  <si>
    <t>5CD734BYBB</t>
  </si>
  <si>
    <t>5CD74945UN</t>
  </si>
  <si>
    <t>5CD75009K1</t>
  </si>
  <si>
    <t>5CD75009K3</t>
  </si>
  <si>
    <t>5CD75009K4</t>
  </si>
  <si>
    <t>5CD75009K7</t>
  </si>
  <si>
    <t>5CD75009KD</t>
  </si>
  <si>
    <t>5CD8196261</t>
  </si>
  <si>
    <t>5CD82046BR</t>
  </si>
  <si>
    <t>5CD82046C7</t>
  </si>
  <si>
    <t>5CD82046CY</t>
  </si>
  <si>
    <t>5CD820D49D</t>
  </si>
  <si>
    <t>5CD820D49W</t>
  </si>
  <si>
    <t>5CD820D4WL</t>
  </si>
  <si>
    <t>5CD82O46C7</t>
  </si>
  <si>
    <t>5CD8412DQF</t>
  </si>
  <si>
    <t>5CD8466Z81</t>
  </si>
  <si>
    <t>5CD8466ZBR</t>
  </si>
  <si>
    <t>5CD8466ZK1</t>
  </si>
  <si>
    <t>5CD8466ZKH</t>
  </si>
  <si>
    <t>5CD8466ZKL</t>
  </si>
  <si>
    <t>5CD8466ZL1</t>
  </si>
  <si>
    <t>5CG0525K16</t>
  </si>
  <si>
    <t>5CG0525KB7</t>
  </si>
  <si>
    <t>5CG0525KB9</t>
  </si>
  <si>
    <t>5CG0525KHJ</t>
  </si>
  <si>
    <t>5CG0525KL11</t>
  </si>
  <si>
    <t>5CG0525KOD</t>
  </si>
  <si>
    <t>5CG0525KQT</t>
  </si>
  <si>
    <t>5CG1133CL1</t>
  </si>
  <si>
    <t>5CG1133CRY</t>
  </si>
  <si>
    <t>5CG1133CS5</t>
  </si>
  <si>
    <t>5CG1133D7R</t>
  </si>
  <si>
    <t>5CG1133D83</t>
  </si>
  <si>
    <t>5CG1133DGM</t>
  </si>
  <si>
    <t>5CG1133DWK</t>
  </si>
  <si>
    <t>5CG1133F08</t>
  </si>
  <si>
    <t>5CG1133F6D</t>
  </si>
  <si>
    <t>5CG1133FHN</t>
  </si>
  <si>
    <t>5CG1133FJ3</t>
  </si>
  <si>
    <t>5CG1133G1H</t>
  </si>
  <si>
    <t>5CG1133GF5T</t>
  </si>
  <si>
    <t>5CG2492JOM</t>
  </si>
  <si>
    <t>5CG5443C7F</t>
  </si>
  <si>
    <t>5CG6101QHJ</t>
  </si>
  <si>
    <t>5CG62700NF</t>
  </si>
  <si>
    <t>5CG6321CR8</t>
  </si>
  <si>
    <t>5CG635604S</t>
  </si>
  <si>
    <t>5CG6477H7G</t>
  </si>
  <si>
    <t>5CG71332V6</t>
  </si>
  <si>
    <t>5CG7O6588N</t>
  </si>
  <si>
    <t>5CG9240MV4</t>
  </si>
  <si>
    <t>BXW9D32</t>
  </si>
  <si>
    <t>cn0jh94xcmc000b9000a</t>
  </si>
  <si>
    <t>cn0jh94xcmc000b90010</t>
  </si>
  <si>
    <t>CN0JH94XCMC000B90021</t>
  </si>
  <si>
    <t>CN0JH94XCMC000B90029</t>
  </si>
  <si>
    <t>CN0JH94XCMC000B90036</t>
  </si>
  <si>
    <t>cn0jh94xcmc000b9003c</t>
  </si>
  <si>
    <t>CN0JH94XCMC000B9003D</t>
  </si>
  <si>
    <t>cn0jh94xcmc000b9004a</t>
  </si>
  <si>
    <t>CN0JH94XCMC000B90058</t>
  </si>
  <si>
    <t>cn0jh94xcmc000b90061</t>
  </si>
  <si>
    <t>cn0jh94xcmc000b9006c</t>
  </si>
  <si>
    <t>CN0V28YRCMC0014I000C</t>
  </si>
  <si>
    <t>CN0V28YRCMC0014I000F</t>
  </si>
  <si>
    <t>CN-0V28YR-CMC00-14J-0078</t>
  </si>
  <si>
    <t>CN-0V28YR-CMC00-14J-007A</t>
  </si>
  <si>
    <t>cn0v28yrcmc0014j009c</t>
  </si>
  <si>
    <t>CN0V28YRCMC0014J00A3</t>
  </si>
  <si>
    <t>CN0V28YRCMC0014J00A8</t>
  </si>
  <si>
    <t>CN-0V28YR-CMC00-14J-00BF</t>
  </si>
  <si>
    <t>cn0v28yrcmc0014j00c4</t>
  </si>
  <si>
    <t>cn0v28yrcmc0014j01f7</t>
  </si>
  <si>
    <t>cn0v28yrcmc0014j0202</t>
  </si>
  <si>
    <t>cn0v28yrcmc0014j0203</t>
  </si>
  <si>
    <t>cn0v28yrcmc0014j0206</t>
  </si>
  <si>
    <t>cn0v28yrcmc0014j0217</t>
  </si>
  <si>
    <t>cn0v28yrcmc0014j0218</t>
  </si>
  <si>
    <t>cn0v28yrcmc0014j0219</t>
  </si>
  <si>
    <t>cn0v28yrcmc0014j021b</t>
  </si>
  <si>
    <t>cn0v28yrcmc0014j021d</t>
  </si>
  <si>
    <t>CN0V28YRCMC0014J021E</t>
  </si>
  <si>
    <t>cn0v28yrcmc0014j0220</t>
  </si>
  <si>
    <t>CN0V28YRCMC0014J0221</t>
  </si>
  <si>
    <t>CN0V28YRCMC0014J0227</t>
  </si>
  <si>
    <t>cn0v28yrcmc0014j02db</t>
  </si>
  <si>
    <t>cn0v28yrcmc0014j02e3</t>
  </si>
  <si>
    <t>cn0v28yrcmc0014j02ed</t>
  </si>
  <si>
    <t>cn0v28yrcmc0014j0308</t>
  </si>
  <si>
    <t>cn0v28yrcmc0014j0323</t>
  </si>
  <si>
    <t>CN0V28YRCMC0014J036B</t>
  </si>
  <si>
    <t>CND5142X6H</t>
  </si>
  <si>
    <t>DPX9D32</t>
  </si>
  <si>
    <t>F0VT732</t>
  </si>
  <si>
    <t>CS700GDS23</t>
  </si>
  <si>
    <t>H4N0CV021225146</t>
  </si>
  <si>
    <t>JLX5YF2</t>
  </si>
  <si>
    <t>LR005156</t>
  </si>
  <si>
    <t>MJFENA0</t>
  </si>
  <si>
    <t>MJFRMD6</t>
  </si>
  <si>
    <t>MJLCAM3</t>
  </si>
  <si>
    <t>MP14ZHG</t>
  </si>
  <si>
    <t>MP14ZKL7</t>
  </si>
  <si>
    <t>MP14ZLYW</t>
  </si>
  <si>
    <t>MP1EVNTX</t>
  </si>
  <si>
    <t>MP1EYEAC</t>
  </si>
  <si>
    <t>PC0K11C9</t>
  </si>
  <si>
    <t>R90PPS3J</t>
  </si>
  <si>
    <t>CN004T3YCMC0017V03B5</t>
  </si>
  <si>
    <t>CN004T3YCMC0017V03B4</t>
  </si>
  <si>
    <t>CN004T3YCMC0017V0376</t>
  </si>
  <si>
    <t>CN004T3YCMC0017V0393</t>
  </si>
  <si>
    <t>CN004T3YCMC0017V0410</t>
  </si>
  <si>
    <t>CN004T3YCMC0017V038A</t>
  </si>
  <si>
    <t>CN004T3YCMC0017V03BC</t>
  </si>
  <si>
    <t>SIN SERIAL GEN01</t>
  </si>
  <si>
    <t>SIN SERIAL GEN02</t>
  </si>
  <si>
    <t>SIN SERIAL GEN03</t>
  </si>
  <si>
    <t>PF26FBZE</t>
  </si>
  <si>
    <t>GYYLYD3</t>
  </si>
  <si>
    <t>5CG7010HX5</t>
  </si>
  <si>
    <t>G6WJ2D3</t>
  </si>
  <si>
    <t>DELL</t>
  </si>
  <si>
    <t>Vostro 14 - 3400</t>
  </si>
  <si>
    <t>4HXTYH3</t>
  </si>
  <si>
    <t>250 GB</t>
  </si>
  <si>
    <t>SOLIDO</t>
  </si>
  <si>
    <t>4 GB</t>
  </si>
  <si>
    <t>WINDOWS 10</t>
  </si>
  <si>
    <t>HOME X64</t>
  </si>
  <si>
    <t>INTEL CORE I3</t>
  </si>
  <si>
    <t>epadilla@ggp.cl</t>
  </si>
  <si>
    <t>si</t>
  </si>
  <si>
    <t>CARLOS CIFUENTES</t>
  </si>
  <si>
    <t>8H6WYH3</t>
  </si>
  <si>
    <t>ccifuentes@ggp.cl</t>
  </si>
  <si>
    <t>HP</t>
  </si>
  <si>
    <t>340S G7</t>
  </si>
  <si>
    <t>V310</t>
  </si>
  <si>
    <t>X1-YOGA</t>
  </si>
  <si>
    <t>THINKCENTRE D3S</t>
  </si>
  <si>
    <t>VOSTRO 3458</t>
  </si>
  <si>
    <t>INSPIRON 3443</t>
  </si>
  <si>
    <t>INSPIRON 3501</t>
  </si>
  <si>
    <t>SURFACE PRO 4</t>
  </si>
  <si>
    <t>INSPIRON 14</t>
  </si>
  <si>
    <t>GENERICO</t>
  </si>
  <si>
    <t>E402N</t>
  </si>
  <si>
    <t>B41 - 30</t>
  </si>
  <si>
    <t>V130</t>
  </si>
  <si>
    <t>X1-CARBON</t>
  </si>
  <si>
    <t>XPS 13-9310/ 2 IN 1</t>
  </si>
  <si>
    <t>240 G6</t>
  </si>
  <si>
    <t>240 G7</t>
  </si>
  <si>
    <t>245 G7</t>
  </si>
  <si>
    <t>240 G4</t>
  </si>
  <si>
    <t>ELITEBOOK 820 G3</t>
  </si>
  <si>
    <t>240 G3</t>
  </si>
  <si>
    <t>VOSTRO 14-3000</t>
  </si>
  <si>
    <t>6234 F33</t>
  </si>
  <si>
    <t>245 G4</t>
  </si>
  <si>
    <t>240 G5</t>
  </si>
  <si>
    <t>THINKPAD X1</t>
  </si>
  <si>
    <t>V110</t>
  </si>
  <si>
    <t>LENOVO</t>
  </si>
  <si>
    <t>MICROSOFT</t>
  </si>
  <si>
    <t>ASUS</t>
  </si>
  <si>
    <t>Operativo</t>
  </si>
  <si>
    <t>CARMEN BERNA</t>
  </si>
  <si>
    <t>8 GB</t>
  </si>
  <si>
    <t>PRO X64</t>
  </si>
  <si>
    <t>PRO X65</t>
  </si>
  <si>
    <t>PRO X66</t>
  </si>
  <si>
    <t>INTEL CORE I5</t>
  </si>
  <si>
    <t>INTEL CORE I7</t>
  </si>
  <si>
    <t>nvaldivieso@ggp.cl</t>
  </si>
  <si>
    <t>no</t>
  </si>
  <si>
    <t>hreyes@cyg.cl</t>
  </si>
  <si>
    <t>Etiquetas de fila</t>
  </si>
  <si>
    <t>Total general</t>
  </si>
  <si>
    <t>Etiquetas de columna</t>
  </si>
  <si>
    <t>Cuenta de Tipo de Equipo</t>
  </si>
  <si>
    <t>500 GB</t>
  </si>
  <si>
    <t>Mecanico</t>
  </si>
  <si>
    <t>999GB</t>
  </si>
  <si>
    <t>Solido</t>
  </si>
  <si>
    <t>500GB</t>
  </si>
  <si>
    <t>256GB</t>
  </si>
  <si>
    <t>4GB</t>
  </si>
  <si>
    <t>240 GB</t>
  </si>
  <si>
    <t>1 TB</t>
  </si>
  <si>
    <t>320 GB</t>
  </si>
  <si>
    <t>240 Gb</t>
  </si>
  <si>
    <t>16 GB</t>
  </si>
  <si>
    <t>12 GB</t>
  </si>
  <si>
    <t>240GB</t>
  </si>
  <si>
    <t>512 GB</t>
  </si>
  <si>
    <t>2 GB</t>
  </si>
  <si>
    <t>250GB</t>
  </si>
  <si>
    <t>Windows 10</t>
  </si>
  <si>
    <t>Windows 7</t>
  </si>
  <si>
    <t>Pro x64</t>
  </si>
  <si>
    <t>INTEL CORE i5</t>
  </si>
  <si>
    <t>INTEL PENTIUM</t>
  </si>
  <si>
    <t>INTEL CELERON</t>
  </si>
  <si>
    <t>INTEL CORE i3</t>
  </si>
  <si>
    <t>pretamal@grupocyg.cl</t>
  </si>
  <si>
    <t>mflores.rt@cyg.cl</t>
  </si>
  <si>
    <t>Sin Correo</t>
  </si>
  <si>
    <t>cflores@grupocyg.cl</t>
  </si>
  <si>
    <t>apr.dch@cyg.cl</t>
  </si>
  <si>
    <t>ggpolitt@cyg.cl</t>
  </si>
  <si>
    <t>gonzalez@grupocyg.cl</t>
  </si>
  <si>
    <t>cgonzalez@grupocyg.cl</t>
  </si>
  <si>
    <t>candreoli@grupocyg.cl</t>
  </si>
  <si>
    <t>ckelly@grupocyg.cl</t>
  </si>
  <si>
    <t>csalinas@grupocyg.cl</t>
  </si>
  <si>
    <t>cfernandez.det@cyg.cl</t>
  </si>
  <si>
    <t>mramirez@cyg.cl</t>
  </si>
  <si>
    <t>jorden@ggp.cl</t>
  </si>
  <si>
    <t>ggomez@cyg.cl</t>
  </si>
  <si>
    <t xml:space="preserve">Disponible </t>
  </si>
  <si>
    <t>jsalas@cyg.cl</t>
  </si>
  <si>
    <t>dlienan@ggp.cl</t>
  </si>
  <si>
    <t>fletelier@ggp.cl</t>
  </si>
  <si>
    <t>ggaray@ggp.cl</t>
  </si>
  <si>
    <t>bsalazar@cyg.cl</t>
  </si>
  <si>
    <t>gvaldes@ggp.cl</t>
  </si>
  <si>
    <t>fillanes@cyg.cl</t>
  </si>
  <si>
    <t>MINSPA</t>
  </si>
  <si>
    <t>gmedina@minspa.cl</t>
  </si>
  <si>
    <t>planner@grupocyg.cl</t>
  </si>
  <si>
    <t>vvergara@minspa.cl</t>
  </si>
  <si>
    <t>ajaime@grupocyg.cl</t>
  </si>
  <si>
    <t>jleon@ggp.cl</t>
  </si>
  <si>
    <t>mzuniga@cyg.cl</t>
  </si>
  <si>
    <t>paillapan@grupocyg.cl</t>
  </si>
  <si>
    <t>gfrias@grupocyg.cl</t>
  </si>
  <si>
    <t>spalominos.mel@cyg.cl</t>
  </si>
  <si>
    <t>cfuenzalida@ggp.cl</t>
  </si>
  <si>
    <t>jreyes@cyg.cl</t>
  </si>
  <si>
    <t>fguajardo@ggp.cl</t>
  </si>
  <si>
    <t>bbarrera@ggp.cl</t>
  </si>
  <si>
    <t>jvidal@cyg.cl</t>
  </si>
  <si>
    <t>hkunze@grupocyg.cl</t>
  </si>
  <si>
    <t>cmiranda@cyg.cl</t>
  </si>
  <si>
    <t>pcerda@cyg.cl</t>
  </si>
  <si>
    <t>jzavala@ggp.cl</t>
  </si>
  <si>
    <t>aplaza.rt@cyg.cl</t>
  </si>
  <si>
    <t>apino@cyg.cl</t>
  </si>
  <si>
    <t>claudio.valdes@ggp.cl</t>
  </si>
  <si>
    <t>avillegas@ggp.cl</t>
  </si>
  <si>
    <t>lromo@cyg.cl</t>
  </si>
  <si>
    <t>csepulveda@cyg.cl</t>
  </si>
  <si>
    <t>cguerrero@grupocyg.cl</t>
  </si>
  <si>
    <t>jperalta@cyg.cl</t>
  </si>
  <si>
    <t>tmolina@grupocyg.cl</t>
  </si>
  <si>
    <t>rcarrasco@grupocyg.cl</t>
  </si>
  <si>
    <t>rabarca@grupocyg.cl</t>
  </si>
  <si>
    <t>acarrasco@cyg.cl</t>
  </si>
  <si>
    <t>aflores@cyg.cl</t>
  </si>
  <si>
    <t>ssoto@cyg.cl</t>
  </si>
  <si>
    <t>pmelo@grupocyg.cl</t>
  </si>
  <si>
    <t>afernandez@cyg.cl</t>
  </si>
  <si>
    <t>mcalvo@ggp.cl</t>
  </si>
  <si>
    <t>lacum.anglo@cyg.cl</t>
  </si>
  <si>
    <t>jmartinez.anglo@cyg.cl</t>
  </si>
  <si>
    <t>jcisternas.anglo@cyg.cl</t>
  </si>
  <si>
    <t>cgonzalez.anglo@cyg.cl</t>
  </si>
  <si>
    <t>pelgueta@ggp.cl</t>
  </si>
  <si>
    <t>jquintanilla@ggp.cl</t>
  </si>
  <si>
    <t>plazaalameda@ggp.cl</t>
  </si>
  <si>
    <t>jefeservicio.arauco@cyg.cl</t>
  </si>
  <si>
    <t>EQUIPO</t>
  </si>
  <si>
    <t>N/S</t>
  </si>
  <si>
    <t>AREA</t>
  </si>
  <si>
    <t>DEPENDENCIA</t>
  </si>
  <si>
    <t>RED</t>
  </si>
  <si>
    <t>RICOH IMC 400F</t>
  </si>
  <si>
    <t>3910P500601</t>
  </si>
  <si>
    <t>GERENCIA COMERCIAL</t>
  </si>
  <si>
    <t>10.100.13.43</t>
  </si>
  <si>
    <t>RICOH IM 430F</t>
  </si>
  <si>
    <t>3359P902768</t>
  </si>
  <si>
    <t>GERENCIA GENERAL</t>
  </si>
  <si>
    <t>10.100.13.41</t>
  </si>
  <si>
    <t>RICOH MP 501</t>
  </si>
  <si>
    <t>G988X893647</t>
  </si>
  <si>
    <t>RRHH</t>
  </si>
  <si>
    <t>10.100.13.39</t>
  </si>
  <si>
    <t>RICOH MP 550</t>
  </si>
  <si>
    <t>3201X647253</t>
  </si>
  <si>
    <t>10.100.13.38</t>
  </si>
  <si>
    <t>3201X544842</t>
  </si>
  <si>
    <t>10.100.13.37</t>
  </si>
  <si>
    <t>RICOH MP 201</t>
  </si>
  <si>
    <t>W3029106417</t>
  </si>
  <si>
    <t>OPERACIONES</t>
  </si>
  <si>
    <t>10.100.13.36</t>
  </si>
  <si>
    <t>G987X846571</t>
  </si>
  <si>
    <t>ABATECIMIENTO / SOPORTE TI</t>
  </si>
  <si>
    <t>10.100.13.32</t>
  </si>
  <si>
    <t>MP1EVNX3</t>
  </si>
  <si>
    <t>RICOH MP 502</t>
  </si>
  <si>
    <t>G988XC08700</t>
  </si>
  <si>
    <t>Recursos Humanos</t>
  </si>
  <si>
    <t>Concepción</t>
  </si>
  <si>
    <t>10,100,8,30</t>
  </si>
  <si>
    <t>ASISTENTE RRHH</t>
  </si>
  <si>
    <t>GONZALO MARIO MARIO</t>
  </si>
  <si>
    <t>CLAUDIO MUNOZ</t>
  </si>
  <si>
    <t>CRISTIAN PEQUENO</t>
  </si>
  <si>
    <t>PORTAL NUNOA</t>
  </si>
  <si>
    <t>IANS DIAZ</t>
  </si>
  <si>
    <t>JOSE LUIS SEURA</t>
  </si>
  <si>
    <t>HECTOR RIFFO</t>
  </si>
  <si>
    <t>MICHAEL MUNOZ</t>
  </si>
  <si>
    <t>HAYLIN PENA</t>
  </si>
  <si>
    <t>JACQUELINE ONATE</t>
  </si>
  <si>
    <t>MANUEL NUNEZ</t>
  </si>
  <si>
    <t>ASIG A: CHARLY YANEZ PROY: ENGIE</t>
  </si>
  <si>
    <t>MATIAS TORRES</t>
  </si>
  <si>
    <t>MARIA JESUS RODRIGUEZ</t>
  </si>
  <si>
    <t>DENIS MUNOZ</t>
  </si>
  <si>
    <t>JOSE LUIS DONAIRE</t>
  </si>
  <si>
    <t>CYNTHIA GONZALEZ</t>
  </si>
  <si>
    <t>JOSE CISTERNAS</t>
  </si>
  <si>
    <t>JORGE MARTINEZ</t>
  </si>
  <si>
    <t>ANDRES FLORES</t>
  </si>
  <si>
    <t>SIMON PALOMINOS</t>
  </si>
  <si>
    <t>MACARENA ZUNIGA</t>
  </si>
  <si>
    <t>JUAN LEON</t>
  </si>
  <si>
    <t>JOSE SALAS</t>
  </si>
  <si>
    <t>RRHH CONCEPCION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</si>
</sst>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3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</cellXfs>
  <cellStyles count="2">
    <cellStyle name="Hipervínculo" xfId="1" builtinId="8"/>
    <cellStyle name="Normal" xfId="0" builtinId="0"/>
  </cellStyles>
  <dxfs count="1"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CION%20Ti/LEVANTAMIENTO/Sistema%20ACT%20FIJO/Usuarios%20c%20codi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arios (2)"/>
      <sheetName val="Hoja1"/>
    </sheet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án Valenzuela" refreshedDate="44712.49268703704" createdVersion="7" refreshedVersion="7" minRefreshableVersion="3" recordCount="200" xr:uid="{4747709F-8D78-4F4C-8BEC-139CD7A2C5A9}">
  <cacheSource type="worksheet">
    <worksheetSource name="Tabla2"/>
  </cacheSource>
  <cacheFields count="19">
    <cacheField name="Usuario" numFmtId="0">
      <sharedItems count="177">
        <s v="JUAN CARLOS CABEZA"/>
        <s v="GERMAN GONZALEZ POLLIT"/>
        <s v="GERMAN GONZALEZ ACKERNECHT"/>
        <s v="CHRISTIAN GONZALEZ"/>
        <s v="EQ ASIG. CARLOS ANDREOLI"/>
        <s v="RRHH Concepción"/>
        <s v="SUPERVISOR FAENA"/>
        <s v="CRISTIAN FERNANDEZ"/>
        <s v="MARCO RAMIREZ"/>
        <s v="CARLOS ANDREOLI"/>
        <s v="JUAN CARLOS ORDEN"/>
        <s v="Asistente RRHH "/>
        <s v="GABRIEL GOMEZ"/>
        <s v="JULIA CARVAJAL"/>
        <s v="Asistente Remuneraciones"/>
        <s v="JOSÉ SALAS"/>
        <s v="DANIEL LIENAN"/>
        <s v="FABIO LETELIER"/>
        <s v="EQUIPO DMH"/>
        <s v="BERNARDO SALAZAR"/>
        <s v="GIPSY GARAY"/>
        <s v="CHRISTOPHER KELLY"/>
        <s v="FRANCISCO ILLANES"/>
        <s v="GUILLERMO MEDINA"/>
        <s v="THAIA CHAPARRO"/>
        <s v="CINTHIA SALINAS"/>
        <s v="VICTOR VERGARA"/>
        <s v="GUSTAVO VALDES"/>
        <s v="ANDREA JAIME"/>
        <s v="JUAN LEÓN"/>
        <s v="MACARENA ZUÑIGA"/>
        <s v="PATRICIO AILLAPAN"/>
        <s v="GISELL FRIAS"/>
        <s v="SIMÓN PALOMINOS"/>
        <s v="CONSTANZA FUENZALIDA"/>
        <s v="JUAN PABLO REYES"/>
        <s v="FRANCISCA GUAJARDO"/>
        <s v="BERNARDITA BARRERA"/>
        <s v="JENNIFER VIDAL"/>
        <s v="HANS KUNZE"/>
        <s v="CAROLINA MIRANDA"/>
        <s v="FAENA DMH"/>
        <s v="PATRICIA CERDA"/>
        <s v="JORGE ZAVALA"/>
        <s v="ALEXI PLAZA"/>
        <s v="ALISSON PINO"/>
        <s v="CLAUDIO VALDES"/>
        <s v="ANA VILLEGAS"/>
        <s v="LUIS ROMO"/>
        <s v="ANALISTA RECLUTAMIENTO"/>
        <s v="CESAR SEPULVEDA"/>
        <s v="LUIS ALBERTO SOTO"/>
        <s v="YESENIA CHANILLAO"/>
        <s v="JAVIER PERALTA"/>
        <s v="ESTEBAN PADILLA"/>
        <s v="HERACLIO REYES"/>
        <s v="NICOLAS VALDIVIESO"/>
        <s v="CARLOS CIFUENTES"/>
        <s v="TEOBALDO MOLINA"/>
        <s v="RODRIGO CARRASCO"/>
        <s v="ALAN CARRASCO"/>
        <s v="RODRIGO ABARCA"/>
        <s v="ANDRÉS FLORES"/>
        <s v="SOLEDAD SOTO"/>
        <s v="PATRICIO MELO"/>
        <s v="ASISTENTE OPERACIONES"/>
        <s v="ARNALDO FERNANDEZ"/>
        <s v="MARCELO CALVO"/>
        <s v="LUIS ACUM"/>
        <s v="SUPERVISOR TERRENO"/>
        <s v="JEFE SERVICIOS"/>
        <s v="JORGE MARTÍNEZ"/>
        <s v="SUPERVISOR ANGLO"/>
        <s v="JOSÉ CISTERNAS"/>
        <s v="CYNTHIA GONZÁLEZ"/>
        <s v="PRISSILA ELGUETA"/>
        <s v="CLAUDIO TAPIA"/>
        <s v="JORGE QUINTANILLA"/>
        <s v="ROSA CARRASCO"/>
        <s v="DISPONIBLE PPRR"/>
        <s v="ALEJANDRA VERA"/>
        <s v="ALONSO ARAYA"/>
        <s v="NORMA QUEVEDO"/>
        <s v="TAMARA CARVALLO"/>
        <s v="CLAUDIA SALVA"/>
        <s v="JOSÉ LUIS DONAIRE"/>
        <s v="CAMILA ILLANES"/>
        <s v="MOISES ANDRES VENENCIANO"/>
        <s v="BENITO BORGUERO"/>
        <s v="JIMMY MENDIZABAL"/>
        <s v="ISMAEL SUAREZ"/>
        <s v="MARCELO MARTINEZ"/>
        <s v="DIEGO QUIJADA"/>
        <s v="JUAN ARAYA"/>
        <s v="RODRIGO SANDOVAL"/>
        <s v="SUPERVISOR OPERACIONES"/>
        <s v="DENIS MUÑOZ"/>
        <s v="FRANCISCO CONTRERAS TELLO"/>
        <s v="PATRICIO VALLEJOS"/>
        <s v="OPERACIONES DMH"/>
        <s v="DAVID TRONCOSO"/>
        <s v="ENZO LANZARINNI"/>
        <s v="RICARDO REYES"/>
        <s v="JOSE ZAMORA"/>
        <s v="OSCAR JARA"/>
        <s v="JULIO ESPINOZA"/>
        <s v="ELIZABETH MUJICA"/>
        <s v="FELIPE ZAMORA"/>
        <s v="CLAUDIO GONZALEZ"/>
        <s v="FAENA FUCO G MEDINA"/>
        <s v="CATALINA POBLETE"/>
        <s v="MARCELO ALVAREZ"/>
        <s v="RAQUEL SAAVEDRA"/>
        <s v="MARIA JESÚS RODRIGUEZ"/>
        <s v="ROSANA MAYORA"/>
        <s v="MAYALET JIMENEZ"/>
        <s v="SUPERVISOR ENGIE"/>
        <s v="CLAUDIA BRAVO"/>
        <s v="MATÍAS TORRES"/>
        <s v="ASIG A: CHARLY YAÑEZ PROY: ENGIE"/>
        <s v="OSWALDO RIVERA"/>
        <s v="IGNACIO ROJAS"/>
        <s v="FELIPE LOPEZ OSSANDON"/>
        <s v="DANIEL LENAN"/>
        <s v="JOSE SANCHEZ"/>
        <s v="JORGE VERA"/>
        <s v="CHRISTIAN ARANEDA"/>
        <s v="KATHERINE ACEVEDO"/>
        <s v="MANUEL NUÑEZ"/>
        <s v="ESTEBAN TOBAR"/>
        <s v="gisel frias"/>
        <s v="MARIO RACAGNI"/>
        <s v="JACQUELINE OÑATE"/>
        <s v="SANDRA MONDACA"/>
        <s v="CLAUDIO SANTANDER"/>
        <s v="FABIAN ROJAS"/>
        <s v="WILSON ZAPATA"/>
        <s v="DANIELA WESTWOOD"/>
        <s v="HAYLIN PEÑA"/>
        <s v="CARLOS SANHUEZA"/>
        <s v="MICHAEL MUÑOZ"/>
        <s v="KUMAR ZUBIETA"/>
        <s v="JHON VILLALOBOS"/>
        <s v="MONICA TORO"/>
        <s v="MARCO VERA"/>
        <s v="DANIELA ARDILES"/>
        <s v="YULISA VEGA"/>
        <s v="GABRIELA LIZANA"/>
        <s v="JENIFFER REYES "/>
        <s v="hector riffo"/>
        <s v="SERGIO ORELLANA"/>
        <s v="JOSÉ LUIS SEURA"/>
        <s v="IANS DÍAZ"/>
        <s v="PAOLA CACERES"/>
        <s v="FAENA FUCO EQUIPO DATA VIEJA"/>
        <s v="CARLOS GUERRERO"/>
        <s v="ROBERTO DURAN"/>
        <s v="PORTAL ÑUÑOA"/>
        <s v="FAENA MEL"/>
        <s v="CRISTIAN PEQUEÑO"/>
        <s v="PRACTICA RECLUTAMIENTO Y"/>
        <s v="CARMEN BERNA"/>
        <s v="JUAN CONTRERAS"/>
        <s v="CECILIA SEGOVIA"/>
        <s v="ANTONIO MORA FIGUEROA"/>
        <s v="VICTOR DONOSO"/>
        <s v="CARLOS FUENTEALBA"/>
        <s v="MAURICIO WEBAR"/>
        <s v="EVELYN TOLEDO"/>
        <s v="ABEL CARRASCO"/>
        <s v="CLAUDIO MUÑOZ"/>
        <s v="CRISTIAN CEA"/>
        <s v="TALLER CALAMA"/>
        <s v="CELSO FLORES"/>
        <s v="CHRISTIAN GONZALEZ PERSONAL"/>
        <s v="MARCELO FLORES"/>
        <s v="PABLO RETAMAL"/>
      </sharedItems>
    </cacheField>
    <cacheField name="Tipo de Usuario" numFmtId="0">
      <sharedItems containsBlank="1"/>
    </cacheField>
    <cacheField name="Departamento" numFmtId="0">
      <sharedItems/>
    </cacheField>
    <cacheField name="Ubicación" numFmtId="0">
      <sharedItems count="5">
        <s v="CALAMA"/>
        <s v="RENCA"/>
        <s v="CONCEPCION"/>
        <s v="RANCAGUA"/>
        <s v="ANTOFAGASTA"/>
      </sharedItems>
    </cacheField>
    <cacheField name="Empresa" numFmtId="0">
      <sharedItems count="3">
        <s v="GONZALEZ ACKERNECHT LTDA"/>
        <s v="C&amp;G ADMINISTRACION"/>
        <s v="GGP SERVICIOS INDUSTRIALES"/>
      </sharedItems>
    </cacheField>
    <cacheField name="Tipo de Equipo" numFmtId="0">
      <sharedItems/>
    </cacheField>
    <cacheField name="Marca" numFmtId="0">
      <sharedItems/>
    </cacheField>
    <cacheField name="Modelo" numFmtId="0">
      <sharedItems containsMixedTypes="1" containsNumber="1" containsInteger="1" minValue="450" maxValue="450"/>
    </cacheField>
    <cacheField name="Serial" numFmtId="0">
      <sharedItems containsMixedTypes="1" containsNumber="1" containsInteger="1" minValue="1111111" maxValue="11111111"/>
    </cacheField>
    <cacheField name="Tamaño Disco Duro" numFmtId="0">
      <sharedItems/>
    </cacheField>
    <cacheField name="Tipo de Disco" numFmtId="0">
      <sharedItems/>
    </cacheField>
    <cacheField name="RAM" numFmtId="0">
      <sharedItems/>
    </cacheField>
    <cacheField name="Microsoft Office" numFmtId="0">
      <sharedItems containsSemiMixedTypes="0" containsString="0" containsNumber="1" containsInteger="1" minValue="365" maxValue="2021"/>
    </cacheField>
    <cacheField name="Sistema Operativo" numFmtId="0">
      <sharedItems/>
    </cacheField>
    <cacheField name="Versión Sistema Operativo" numFmtId="0">
      <sharedItems/>
    </cacheField>
    <cacheField name="Procesador" numFmtId="0">
      <sharedItems/>
    </cacheField>
    <cacheField name="Correo Empresa" numFmtId="0">
      <sharedItems containsBlank="1"/>
    </cacheField>
    <cacheField name="Licenciado Windows" numFmtId="0">
      <sharedItems containsBlank="1"/>
    </cacheField>
    <cacheField name="Licenciado Offi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m/>
    <s v="OPERACIONES MINERIA"/>
    <x v="0"/>
    <x v="0"/>
    <s v="NOTEBOOK"/>
    <s v="LENOVO"/>
    <s v="V310"/>
    <s v="LR99799"/>
    <s v="500 GB"/>
    <s v="Mecanico"/>
    <s v="4 GB"/>
    <n v="2016"/>
    <s v="Windows 10"/>
    <s v="Pro x64"/>
    <s v="INTEL CELERON"/>
    <m/>
    <m/>
    <m/>
  </r>
  <r>
    <x v="1"/>
    <s v="Estrategico"/>
    <s v="DIRECCION GENERAL"/>
    <x v="1"/>
    <x v="1"/>
    <s v="NOTEBOOK"/>
    <s v="LENOVO"/>
    <s v="X1-YOGA"/>
    <s v="PF-26BPSR"/>
    <s v="999GB"/>
    <s v="Solido"/>
    <s v="16 GB"/>
    <n v="2016"/>
    <s v="Windows 10"/>
    <s v="Pro x64"/>
    <s v="INTEL CORE I7"/>
    <m/>
    <m/>
    <m/>
  </r>
  <r>
    <x v="2"/>
    <m/>
    <s v="DIRECCION GENERAL"/>
    <x v="1"/>
    <x v="1"/>
    <s v="NOTEBOOK"/>
    <s v="LENOVO"/>
    <s v="X1-YOGA"/>
    <s v="PF-26BPRP"/>
    <s v="999GB"/>
    <s v="Solido"/>
    <s v="16 GB"/>
    <n v="365"/>
    <s v="Windows 10"/>
    <s v="Pro x64"/>
    <s v="INTEL CORE I7"/>
    <m/>
    <m/>
    <m/>
  </r>
  <r>
    <x v="3"/>
    <m/>
    <s v="COMERCIAL"/>
    <x v="1"/>
    <x v="1"/>
    <s v="NOTEBOOK"/>
    <s v="LENOVO"/>
    <s v="X1-YOGA"/>
    <s v="PF1CFKAW"/>
    <s v="999GB"/>
    <s v="Solido"/>
    <s v="16 GB"/>
    <n v="365"/>
    <s v="Windows 10"/>
    <s v="Pro x64"/>
    <s v="INTEL CORE I7"/>
    <m/>
    <m/>
    <m/>
  </r>
  <r>
    <x v="4"/>
    <m/>
    <s v="OPERACIONES FACILITY SERVICES"/>
    <x v="2"/>
    <x v="0"/>
    <s v="NOTEBOOK"/>
    <s v="DELL"/>
    <s v="Vostro 14 - 3400"/>
    <s v="CN004T3YCMC0017V03EB"/>
    <s v="256GB"/>
    <s v="Solido"/>
    <s v="8 GB"/>
    <n v="2016"/>
    <s v="Windows 10"/>
    <s v="Pro x64"/>
    <s v="INTEL CORE I5"/>
    <m/>
    <m/>
    <m/>
  </r>
  <r>
    <x v="5"/>
    <m/>
    <s v="OPERACIONES FACILITY SERVICES"/>
    <x v="2"/>
    <x v="0"/>
    <s v="NOTEBOOK"/>
    <s v="DELL"/>
    <s v="Vostro 14 - 3400"/>
    <s v="CN004T3YCMC0017V04E3"/>
    <s v="256GB"/>
    <s v="Solido"/>
    <s v="8 GB"/>
    <n v="2016"/>
    <s v="Windows 10"/>
    <s v="Pro x64"/>
    <s v="INTEL CORE I5"/>
    <m/>
    <m/>
    <m/>
  </r>
  <r>
    <x v="6"/>
    <m/>
    <s v="OPERACIONES MINERIA"/>
    <x v="3"/>
    <x v="0"/>
    <s v="DESKTOP"/>
    <s v="LENOVO"/>
    <s v="THINKCENTRE D3S"/>
    <s v="1S0809D3SMJFENG7"/>
    <s v="500GB"/>
    <s v="Mecanico"/>
    <s v="4 GB"/>
    <n v="2016"/>
    <s v="Windows 7"/>
    <s v="Pro x64"/>
    <s v="INTEL PENTIUM"/>
    <m/>
    <m/>
    <m/>
  </r>
  <r>
    <x v="7"/>
    <m/>
    <s v="OPERACIONES MINERIA"/>
    <x v="3"/>
    <x v="0"/>
    <s v="NOTEBOOK"/>
    <s v="DELL"/>
    <s v="VOSTRO 3458"/>
    <s v="456DWF2"/>
    <s v="500 GB"/>
    <s v="Mecanico"/>
    <s v="4 GB"/>
    <n v="2016"/>
    <s v="Windows 7"/>
    <s v="Pro x64"/>
    <s v="INTEL PENTIUM"/>
    <m/>
    <m/>
    <m/>
  </r>
  <r>
    <x v="8"/>
    <s v="Táctico"/>
    <s v="FINANZAS"/>
    <x v="3"/>
    <x v="1"/>
    <s v="NOTEBOOK"/>
    <s v="HP"/>
    <s v="340S G7"/>
    <s v="5CD021F213"/>
    <s v="240 GB"/>
    <s v="Solido"/>
    <s v="8 GB"/>
    <n v="2016"/>
    <s v="Windows 10"/>
    <s v="Pro x64"/>
    <s v="INTEL CORE I5"/>
    <m/>
    <m/>
    <m/>
  </r>
  <r>
    <x v="9"/>
    <m/>
    <s v="COMERCIAL"/>
    <x v="2"/>
    <x v="1"/>
    <s v="NOTEBOOK"/>
    <s v="HP"/>
    <s v="340S G7"/>
    <s v="5CD021F21F"/>
    <s v="240 GB"/>
    <s v="Solido"/>
    <s v="8 GB"/>
    <n v="365"/>
    <s v="Windows 10"/>
    <s v="Pro x64"/>
    <s v="INTEL CORE I5"/>
    <m/>
    <m/>
    <m/>
  </r>
  <r>
    <x v="10"/>
    <m/>
    <s v="OPERACIONES FACILITY SERVICES"/>
    <x v="1"/>
    <x v="2"/>
    <s v="NOTEBOOK"/>
    <s v="HP"/>
    <s v="340S G7"/>
    <s v="5CD021F21T"/>
    <s v="240 GB"/>
    <s v="Solido"/>
    <s v="8 GB"/>
    <n v="2016"/>
    <s v="Windows 10"/>
    <s v="Pro x64"/>
    <s v="INTEL CORE I5"/>
    <m/>
    <m/>
    <m/>
  </r>
  <r>
    <x v="11"/>
    <s v="Táctico"/>
    <s v="RECURSOS HUMANOS"/>
    <x v="1"/>
    <x v="2"/>
    <s v="NOTEBOOK"/>
    <s v="HP"/>
    <s v="340S G7"/>
    <s v="5CD021F21W"/>
    <s v="240 GB"/>
    <s v="Solido"/>
    <s v="8 GB"/>
    <n v="2016"/>
    <s v="Windows 10"/>
    <s v="Pro x64"/>
    <s v="INTEL CORE I5"/>
    <m/>
    <m/>
    <m/>
  </r>
  <r>
    <x v="12"/>
    <s v="Táctico"/>
    <s v="RECLUTAMIENTO Y SELECCIÓN"/>
    <x v="4"/>
    <x v="2"/>
    <s v="NOTEBOOK"/>
    <s v="HP"/>
    <s v="340S G7"/>
    <s v="5CD021F22B"/>
    <s v="240 GB"/>
    <s v="Solido"/>
    <s v="8 GB"/>
    <n v="2016"/>
    <s v="Windows 10"/>
    <s v="Pro x64"/>
    <s v="INTEL CORE I5"/>
    <m/>
    <m/>
    <m/>
  </r>
  <r>
    <x v="13"/>
    <m/>
    <s v="LEGAL"/>
    <x v="1"/>
    <x v="1"/>
    <s v="NOTEBOOK"/>
    <s v="HP"/>
    <s v="340S G7"/>
    <s v="5CD021F22F"/>
    <s v="240 GB"/>
    <s v="Solido"/>
    <s v="8 GB"/>
    <n v="365"/>
    <s v="Windows 10"/>
    <s v="Pro x64"/>
    <s v="INTEL CORE I5"/>
    <m/>
    <m/>
    <m/>
  </r>
  <r>
    <x v="14"/>
    <s v="Táctico"/>
    <s v="RECURSOS HUMANOS"/>
    <x v="3"/>
    <x v="1"/>
    <s v="NOTEBOOK"/>
    <s v="HP"/>
    <s v="340S G7"/>
    <s v="5CD021F231"/>
    <s v="240 GB"/>
    <s v="Solido"/>
    <s v="8 GB"/>
    <n v="2016"/>
    <s v="Windows 10"/>
    <s v="Pro x64"/>
    <s v="INTEL CORE I5"/>
    <m/>
    <m/>
    <m/>
  </r>
  <r>
    <x v="15"/>
    <s v="Táctico"/>
    <s v="RECURSOS HUMANOS"/>
    <x v="3"/>
    <x v="0"/>
    <s v="NOTEBOOK"/>
    <s v="HP"/>
    <s v="340S G7"/>
    <s v="5CD021F234"/>
    <s v="240 GB"/>
    <s v="Solido"/>
    <s v="8 GB"/>
    <n v="2016"/>
    <s v="Windows 10"/>
    <s v="Pro x64"/>
    <s v="INTEL CORE I5"/>
    <m/>
    <m/>
    <m/>
  </r>
  <r>
    <x v="16"/>
    <s v="Táctico"/>
    <s v="FINANZAS"/>
    <x v="1"/>
    <x v="2"/>
    <s v="NOTEBOOK"/>
    <s v="HP"/>
    <s v="340S G7"/>
    <s v="5CD021F23F"/>
    <s v="240 GB"/>
    <s v="Solido"/>
    <s v="8 GB"/>
    <n v="2016"/>
    <s v="Windows 10"/>
    <s v="Pro x64"/>
    <s v="INTEL CORE I5"/>
    <m/>
    <m/>
    <m/>
  </r>
  <r>
    <x v="17"/>
    <m/>
    <s v="OPERACIONES FACILITY SERVICES"/>
    <x v="1"/>
    <x v="2"/>
    <s v="NOTEBOOK"/>
    <s v="HP"/>
    <s v="340S G7"/>
    <s v="5CD021F23L"/>
    <s v="240 GB"/>
    <s v="Solido"/>
    <s v="8 GB"/>
    <n v="2016"/>
    <s v="Windows 10"/>
    <s v="Pro x64"/>
    <s v="INTEL CORE I5"/>
    <m/>
    <m/>
    <m/>
  </r>
  <r>
    <x v="18"/>
    <m/>
    <s v="OPERACIONES MINERIA"/>
    <x v="0"/>
    <x v="0"/>
    <s v="NOTEBOOK"/>
    <s v="HP"/>
    <s v="340S G7"/>
    <s v="5CD021F23W"/>
    <s v="240 GB"/>
    <s v="Solido"/>
    <s v="8 GB"/>
    <n v="2016"/>
    <s v="Windows 10"/>
    <s v="Pro x64"/>
    <s v="INTEL CORE I5"/>
    <m/>
    <m/>
    <m/>
  </r>
  <r>
    <x v="19"/>
    <s v="Táctico"/>
    <s v="RELACIONES LABORALES"/>
    <x v="3"/>
    <x v="1"/>
    <s v="NOTEBOOK"/>
    <s v="HP"/>
    <s v="340S G7"/>
    <s v="5CD021F240"/>
    <s v="240 GB"/>
    <s v="Solido"/>
    <s v="8 GB"/>
    <n v="2016"/>
    <s v="Windows 10"/>
    <s v="Pro x64"/>
    <s v="INTEL CORE I5"/>
    <m/>
    <m/>
    <m/>
  </r>
  <r>
    <x v="18"/>
    <m/>
    <s v="OPERACIONES MINERIA"/>
    <x v="0"/>
    <x v="0"/>
    <s v="NOTEBOOK"/>
    <s v="HP"/>
    <s v="340S G7"/>
    <s v="5CD021F24H"/>
    <s v="240 GB"/>
    <s v="Solido"/>
    <s v="8 GB"/>
    <n v="2016"/>
    <s v="Windows 10"/>
    <s v="Pro x64"/>
    <s v="INTEL CORE I5"/>
    <m/>
    <m/>
    <m/>
  </r>
  <r>
    <x v="18"/>
    <m/>
    <s v="OPERACIONES MINERIA"/>
    <x v="0"/>
    <x v="0"/>
    <s v="NOTEBOOK"/>
    <s v="HP"/>
    <s v="340S G7"/>
    <s v="5CD021F24H-VS"/>
    <s v="240 GB"/>
    <s v="Solido"/>
    <s v="8 GB"/>
    <n v="2016"/>
    <s v="Windows 10"/>
    <s v="Pro x64"/>
    <s v="INTEL CORE I5"/>
    <m/>
    <m/>
    <m/>
  </r>
  <r>
    <x v="20"/>
    <s v="Táctico"/>
    <s v="RECLUTAMIENTO Y SELECCIÓN"/>
    <x v="1"/>
    <x v="2"/>
    <s v="NOTEBOOK"/>
    <s v="HP"/>
    <s v="340S G7"/>
    <s v="5CD021F24Z"/>
    <s v="240 GB"/>
    <s v="Solido"/>
    <s v="8 GB"/>
    <n v="2016"/>
    <s v="Windows 10"/>
    <s v="Pro x64"/>
    <s v="INTEL CORE I5"/>
    <m/>
    <m/>
    <m/>
  </r>
  <r>
    <x v="21"/>
    <m/>
    <s v="COMERCIAL"/>
    <x v="1"/>
    <x v="1"/>
    <s v="NOTEBOOK"/>
    <s v="HP"/>
    <s v="340S G7"/>
    <s v="5CD021F259"/>
    <s v="240 GB"/>
    <s v="Solido"/>
    <s v="8 GB"/>
    <n v="365"/>
    <s v="Windows 10"/>
    <s v="Pro x64"/>
    <s v="INTEL CORE I5"/>
    <m/>
    <m/>
    <m/>
  </r>
  <r>
    <x v="22"/>
    <s v="Táctico"/>
    <s v="MANTENCION"/>
    <x v="3"/>
    <x v="0"/>
    <s v="NOTEBOOK"/>
    <s v="HP"/>
    <s v="340S G7"/>
    <s v="5CD021F25C"/>
    <s v="240 GB"/>
    <s v="Solido"/>
    <s v="8 GB"/>
    <n v="2016"/>
    <s v="Windows 10"/>
    <s v="Pro x64"/>
    <s v="INTEL CORE I5"/>
    <m/>
    <m/>
    <m/>
  </r>
  <r>
    <x v="23"/>
    <m/>
    <s v="OPERACIONES MINERIA"/>
    <x v="0"/>
    <x v="0"/>
    <s v="NOTEBOOK"/>
    <s v="HP"/>
    <s v="340S G7"/>
    <s v="5CD021F25K"/>
    <s v="240 GB"/>
    <s v="Solido"/>
    <s v="8 GB"/>
    <n v="2016"/>
    <s v="Windows 10"/>
    <s v="Pro x64"/>
    <s v="INTEL CORE I5"/>
    <m/>
    <m/>
    <m/>
  </r>
  <r>
    <x v="24"/>
    <m/>
    <s v="COMERCIAL"/>
    <x v="1"/>
    <x v="1"/>
    <s v="NOTEBOOK"/>
    <s v="HP"/>
    <s v="340S G7"/>
    <s v="5CD021F25K-VS"/>
    <s v="240 GB"/>
    <s v="Solido"/>
    <s v="8 GB"/>
    <n v="2016"/>
    <s v="Windows 10"/>
    <s v="Pro x64"/>
    <s v="INTEL CORE I5"/>
    <m/>
    <m/>
    <m/>
  </r>
  <r>
    <x v="25"/>
    <m/>
    <s v="ADMINISTRACION"/>
    <x v="1"/>
    <x v="2"/>
    <s v="NOTEBOOK"/>
    <s v="HP"/>
    <s v="340S G7"/>
    <s v="5CD021F25X"/>
    <s v="240 GB"/>
    <s v="Solido"/>
    <s v="8 GB"/>
    <n v="2016"/>
    <s v="Windows 10"/>
    <s v="Pro x64"/>
    <s v="INTEL CORE I5"/>
    <m/>
    <m/>
    <m/>
  </r>
  <r>
    <x v="26"/>
    <m/>
    <s v="OPERACIONES MINERIA"/>
    <x v="1"/>
    <x v="0"/>
    <s v="NOTEBOOK"/>
    <s v="HP"/>
    <s v="340S G7"/>
    <s v="5CD021F265"/>
    <s v="240 GB"/>
    <s v="Solido"/>
    <s v="8 GB"/>
    <n v="2016"/>
    <s v="Windows 10"/>
    <s v="Pro x64"/>
    <s v="INTEL CORE I5"/>
    <m/>
    <m/>
    <m/>
  </r>
  <r>
    <x v="27"/>
    <m/>
    <s v="ABASTECIMIENTO"/>
    <x v="3"/>
    <x v="2"/>
    <s v="NOTEBOOK"/>
    <s v="HP"/>
    <s v="340S G7"/>
    <s v="5CD021F266"/>
    <s v="240 GB"/>
    <s v="Solido"/>
    <s v="8 GB"/>
    <n v="2016"/>
    <s v="Windows 10"/>
    <s v="Pro x64"/>
    <s v="INTEL CORE I5"/>
    <m/>
    <m/>
    <m/>
  </r>
  <r>
    <x v="28"/>
    <m/>
    <s v="ADMINISTRACION"/>
    <x v="4"/>
    <x v="1"/>
    <s v="NOTEBOOK"/>
    <s v="HP"/>
    <s v="340S G7"/>
    <s v="5CD021F26B"/>
    <s v="240 GB"/>
    <s v="Solido"/>
    <s v="8 GB"/>
    <n v="365"/>
    <s v="Windows 10"/>
    <s v="Pro x64"/>
    <s v="INTEL CORE I5"/>
    <m/>
    <m/>
    <m/>
  </r>
  <r>
    <x v="29"/>
    <m/>
    <s v="OPERACIONES FACILITY SERVICES"/>
    <x v="1"/>
    <x v="2"/>
    <s v="NOTEBOOK"/>
    <s v="HP"/>
    <s v="340S G7"/>
    <s v="5CD021F26P"/>
    <s v="240 GB"/>
    <s v="Solido"/>
    <s v="8 GB"/>
    <n v="2016"/>
    <s v="Windows 10"/>
    <s v="Pro x64"/>
    <s v="INTEL CORE I5"/>
    <m/>
    <m/>
    <m/>
  </r>
  <r>
    <x v="30"/>
    <m/>
    <s v="OPERACIONES MINERIA"/>
    <x v="3"/>
    <x v="0"/>
    <s v="NOTEBOOK"/>
    <s v="HP"/>
    <s v="340S G7"/>
    <s v="5CD021F26Q"/>
    <s v="240 GB"/>
    <s v="Solido"/>
    <s v="8 GB"/>
    <n v="2016"/>
    <s v="Windows 10"/>
    <s v="Pro x64"/>
    <s v="INTEL CORE I5"/>
    <m/>
    <m/>
    <m/>
  </r>
  <r>
    <x v="31"/>
    <m/>
    <s v="PREVENCIÓN DE RIESGOS"/>
    <x v="3"/>
    <x v="0"/>
    <s v="NOTEBOOK"/>
    <s v="HP"/>
    <s v="340S G7"/>
    <s v="5CD021F26W"/>
    <s v="240 GB"/>
    <s v="Solido"/>
    <s v="8 GB"/>
    <n v="365"/>
    <s v="Windows 10"/>
    <s v="Pro x64"/>
    <s v="INTEL CORE I5"/>
    <m/>
    <m/>
    <m/>
  </r>
  <r>
    <x v="32"/>
    <m/>
    <s v="RECURSOS HUMANOS"/>
    <x v="1"/>
    <x v="1"/>
    <s v="NOTEBOOK"/>
    <s v="HP"/>
    <s v="340S G7"/>
    <s v="5CD021F275"/>
    <s v="240 GB"/>
    <s v="Solido"/>
    <s v="8 GB"/>
    <n v="365"/>
    <s v="Windows 10"/>
    <s v="Pro x64"/>
    <s v="INTEL CORE I5"/>
    <m/>
    <m/>
    <m/>
  </r>
  <r>
    <x v="33"/>
    <m/>
    <s v="OPERACIONES MINERIA"/>
    <x v="4"/>
    <x v="0"/>
    <s v="NOTEBOOK"/>
    <s v="HP"/>
    <s v="340S G7"/>
    <s v="5CD021F27R"/>
    <s v="240 GB"/>
    <s v="Solido"/>
    <s v="8 GB"/>
    <n v="2016"/>
    <s v="Windows 10"/>
    <s v="Pro x64"/>
    <s v="INTEL CORE I5"/>
    <m/>
    <m/>
    <m/>
  </r>
  <r>
    <x v="34"/>
    <s v="Táctico"/>
    <s v="RECLUTAMIENTO Y SELECCIÓN"/>
    <x v="1"/>
    <x v="2"/>
    <s v="NOTEBOOK"/>
    <s v="HP"/>
    <s v="340S G7"/>
    <s v="5CD021F289"/>
    <s v="240 GB"/>
    <s v="Solido"/>
    <s v="8 GB"/>
    <n v="2016"/>
    <s v="Windows 10"/>
    <s v="Pro x64"/>
    <s v="INTEL CORE I5"/>
    <m/>
    <m/>
    <m/>
  </r>
  <r>
    <x v="35"/>
    <s v="Táctico"/>
    <s v="RECURSOS HUMANOS"/>
    <x v="3"/>
    <x v="0"/>
    <s v="NOTEBOOK"/>
    <s v="HP"/>
    <s v="340S G7"/>
    <s v="5CD021F28H"/>
    <s v="240 GB"/>
    <s v="Solido"/>
    <s v="8 GB"/>
    <n v="2016"/>
    <s v="Windows 10"/>
    <s v="Pro x64"/>
    <s v="INTEL CORE I5"/>
    <m/>
    <m/>
    <m/>
  </r>
  <r>
    <x v="36"/>
    <s v="Táctico"/>
    <s v="RECURSOS HUMANOS"/>
    <x v="1"/>
    <x v="2"/>
    <s v="NOTEBOOK"/>
    <s v="HP"/>
    <s v="340S G7"/>
    <s v="5CD021F28L"/>
    <s v="240 GB"/>
    <s v="Solido"/>
    <s v="8 GB"/>
    <n v="2016"/>
    <s v="Windows 10"/>
    <s v="Pro x64"/>
    <s v="INTEL CORE I5"/>
    <m/>
    <m/>
    <m/>
  </r>
  <r>
    <x v="37"/>
    <s v="Táctico"/>
    <s v="RELACIONES LABORALES"/>
    <x v="1"/>
    <x v="2"/>
    <s v="NOTEBOOK"/>
    <s v="HP"/>
    <s v="340S G7"/>
    <s v="5CD021F28Z"/>
    <s v="240 GB"/>
    <s v="Solido"/>
    <s v="8 GB"/>
    <n v="2016"/>
    <s v="Windows 10"/>
    <s v="Pro x64"/>
    <s v="INTEL CORE I5"/>
    <m/>
    <m/>
    <m/>
  </r>
  <r>
    <x v="38"/>
    <s v="Táctico"/>
    <s v="RECURSOS HUMANOS"/>
    <x v="3"/>
    <x v="0"/>
    <s v="NOTEBOOK"/>
    <s v="HP"/>
    <s v="340S G7"/>
    <s v="5CD021F291"/>
    <s v="240 GB"/>
    <s v="Solido"/>
    <s v="8 GB"/>
    <n v="2016"/>
    <s v="Windows 10"/>
    <s v="Pro x64"/>
    <s v="INTEL CORE I5"/>
    <m/>
    <m/>
    <m/>
  </r>
  <r>
    <x v="39"/>
    <m/>
    <s v="OPERACIONES FACILITY SERVICES"/>
    <x v="1"/>
    <x v="2"/>
    <s v="NOTEBOOK"/>
    <s v="HP"/>
    <s v="340S G7"/>
    <s v="5CD021F29H"/>
    <s v="240 GB"/>
    <s v="Solido"/>
    <s v="8 GB"/>
    <n v="2016"/>
    <s v="Windows 10"/>
    <s v="Pro x64"/>
    <s v="INTEL CORE I5"/>
    <m/>
    <m/>
    <m/>
  </r>
  <r>
    <x v="40"/>
    <s v="Táctico"/>
    <s v="RECURSOS HUMANOS"/>
    <x v="3"/>
    <x v="0"/>
    <s v="NOTEBOOK"/>
    <s v="HP"/>
    <s v="340S G7"/>
    <s v="5CD021F29L"/>
    <s v="240 GB"/>
    <s v="Solido"/>
    <s v="8 GB"/>
    <n v="2016"/>
    <s v="Windows 10"/>
    <s v="Pro x64"/>
    <s v="INTEL CORE I5"/>
    <m/>
    <m/>
    <m/>
  </r>
  <r>
    <x v="41"/>
    <m/>
    <s v="OPERACIONES MINERIA"/>
    <x v="0"/>
    <x v="0"/>
    <s v="NOTEBOOK"/>
    <s v="HP"/>
    <s v="340S G7"/>
    <s v="5CD021F2BW"/>
    <s v="240 GB"/>
    <s v="Solido"/>
    <s v="8 GB"/>
    <n v="2016"/>
    <s v="Windows 10"/>
    <s v="Pro x64"/>
    <s v="INTEL CORE I5"/>
    <m/>
    <m/>
    <m/>
  </r>
  <r>
    <x v="42"/>
    <s v="Táctico"/>
    <s v="ADMINISTRACION"/>
    <x v="4"/>
    <x v="0"/>
    <s v="NOTEBOOK"/>
    <s v="HP"/>
    <s v="340S G7"/>
    <s v="5CD021F2BY"/>
    <s v="240 GB"/>
    <s v="Solido"/>
    <s v="8 GB"/>
    <n v="2016"/>
    <s v="Windows 10"/>
    <s v="Pro x64"/>
    <s v="INTEL CORE I5"/>
    <m/>
    <m/>
    <m/>
  </r>
  <r>
    <x v="43"/>
    <s v="Táctico"/>
    <s v="RECLUTAMIENTO Y SELECCIÓN"/>
    <x v="1"/>
    <x v="2"/>
    <s v="NOTEBOOK"/>
    <s v="HP"/>
    <s v="340S G7"/>
    <s v="5CD021F2C2"/>
    <s v="240 GB"/>
    <s v="Solido"/>
    <s v="8 GB"/>
    <n v="2016"/>
    <s v="Windows 10"/>
    <s v="Pro x64"/>
    <s v="INTEL CORE I5"/>
    <m/>
    <m/>
    <m/>
  </r>
  <r>
    <x v="44"/>
    <m/>
    <s v="OPERACIONES MINERIA"/>
    <x v="0"/>
    <x v="0"/>
    <s v="NOTEBOOK"/>
    <s v="HP"/>
    <s v="340S G7"/>
    <s v="5CD021F2C3"/>
    <s v="240 GB"/>
    <s v="Solido"/>
    <s v="8 GB"/>
    <n v="2016"/>
    <s v="Windows 10"/>
    <s v="Pro x64"/>
    <s v="INTEL CORE I5"/>
    <m/>
    <m/>
    <m/>
  </r>
  <r>
    <x v="45"/>
    <s v="Táctico"/>
    <s v="RECURSOS HUMANOS"/>
    <x v="3"/>
    <x v="0"/>
    <s v="NOTEBOOK"/>
    <s v="HP"/>
    <s v="340S G7"/>
    <s v="5CD021F2CR"/>
    <s v="240 GB"/>
    <s v="Solido"/>
    <s v="8 GB"/>
    <n v="2016"/>
    <s v="Windows 10"/>
    <s v="Pro x64"/>
    <s v="INTEL CORE I5"/>
    <m/>
    <m/>
    <m/>
  </r>
  <r>
    <x v="46"/>
    <m/>
    <s v="OPERACIONES FACILITY SERVICES"/>
    <x v="1"/>
    <x v="2"/>
    <s v="NOTEBOOK"/>
    <s v="HP"/>
    <s v="340S G7"/>
    <s v="5CD021F2CV"/>
    <s v="240 GB"/>
    <s v="Solido"/>
    <s v="8 GB"/>
    <n v="2016"/>
    <s v="Windows 10"/>
    <s v="Pro x64"/>
    <s v="INTEL CORE I5"/>
    <m/>
    <m/>
    <m/>
  </r>
  <r>
    <x v="47"/>
    <s v="Táctico"/>
    <s v="PREVENCIÓN DE RIESGOS"/>
    <x v="1"/>
    <x v="2"/>
    <s v="NOTEBOOK"/>
    <s v="HP"/>
    <s v="340S G7"/>
    <s v="5CD021F2DG"/>
    <s v="240 GB"/>
    <s v="Solido"/>
    <s v="8 GB"/>
    <n v="2016"/>
    <s v="Windows 10"/>
    <s v="Pro x64"/>
    <s v="INTEL CORE I5"/>
    <m/>
    <m/>
    <m/>
  </r>
  <r>
    <x v="48"/>
    <s v="Táctico"/>
    <s v="FINANZAS"/>
    <x v="3"/>
    <x v="0"/>
    <s v="NOTEBOOK"/>
    <s v="HP"/>
    <s v="340S G7"/>
    <s v="5CD021F2DJ"/>
    <s v="240 GB"/>
    <s v="Solido"/>
    <s v="8 GB"/>
    <n v="2016"/>
    <s v="Windows 10"/>
    <s v="Pro x64"/>
    <s v="INTEL CORE I5"/>
    <m/>
    <m/>
    <m/>
  </r>
  <r>
    <x v="49"/>
    <s v="Táctico"/>
    <s v="RECLUTAMIENTO Y SELECCIÓN"/>
    <x v="3"/>
    <x v="0"/>
    <s v="NOTEBOOK"/>
    <s v="HP"/>
    <s v="340S G7"/>
    <s v="5CD021F2DN"/>
    <s v="240 GB"/>
    <s v="Solido"/>
    <s v="8 GB"/>
    <n v="2016"/>
    <s v="Windows 10"/>
    <s v="Pro x64"/>
    <s v="INTEL CORE I5"/>
    <m/>
    <m/>
    <m/>
  </r>
  <r>
    <x v="50"/>
    <m/>
    <s v="ABASTECIMIENTO"/>
    <x v="3"/>
    <x v="0"/>
    <s v="NOTEBOOK"/>
    <s v="HP"/>
    <s v="340S G7"/>
    <s v="5CD021F2F3"/>
    <s v="240 GB"/>
    <s v="Solido"/>
    <s v="8 GB"/>
    <n v="2016"/>
    <s v="Windows 10"/>
    <s v="Pro x64"/>
    <s v="INTEL CORE I5"/>
    <m/>
    <m/>
    <m/>
  </r>
  <r>
    <x v="51"/>
    <m/>
    <s v="OPERACIONES FACILITY SERVICES"/>
    <x v="4"/>
    <x v="1"/>
    <s v="NOTEBOOK"/>
    <s v="HP"/>
    <s v="340S G7"/>
    <s v="5CD021F2F6"/>
    <s v="240 GB"/>
    <s v="Solido"/>
    <s v="8 GB"/>
    <n v="365"/>
    <s v="Windows 10"/>
    <s v="Pro x64"/>
    <s v="INTEL CORE I5"/>
    <m/>
    <m/>
    <m/>
  </r>
  <r>
    <x v="41"/>
    <m/>
    <s v="OPERACIONES MINERIA"/>
    <x v="0"/>
    <x v="0"/>
    <s v="NOTEBOOK"/>
    <s v="HP"/>
    <s v="340S G7"/>
    <s v="5CD021F2F8"/>
    <s v="240 GB"/>
    <s v="Solido"/>
    <s v="8 GB"/>
    <n v="2016"/>
    <s v="Windows 10"/>
    <s v="Pro x64"/>
    <s v="INTEL CORE I5"/>
    <m/>
    <m/>
    <m/>
  </r>
  <r>
    <x v="52"/>
    <s v="Táctico"/>
    <s v="RECURSOS HUMANOS"/>
    <x v="1"/>
    <x v="2"/>
    <s v="NOTEBOOK"/>
    <s v="HP"/>
    <s v="340S G7"/>
    <s v="5CD021F2F8-VS"/>
    <s v="240 GB"/>
    <s v="Solido"/>
    <s v="8 GB"/>
    <n v="2016"/>
    <s v="Windows 10"/>
    <s v="Pro x64"/>
    <s v="INTEL CORE I5"/>
    <m/>
    <m/>
    <m/>
  </r>
  <r>
    <x v="53"/>
    <s v="Táctico"/>
    <s v="FINANZAS"/>
    <x v="1"/>
    <x v="1"/>
    <s v="NOTEBOOK"/>
    <s v="HP"/>
    <s v="340S G7"/>
    <s v="5CD021F2FC"/>
    <s v="240 GB"/>
    <s v="Solido"/>
    <s v="8 GB"/>
    <n v="2016"/>
    <s v="Windows 10"/>
    <s v="Pro x64"/>
    <s v="INTEL CORE I5"/>
    <m/>
    <m/>
    <m/>
  </r>
  <r>
    <x v="54"/>
    <s v="Táctico"/>
    <s v="OPERACIONES FACILITY SERVICES"/>
    <x v="2"/>
    <x v="2"/>
    <s v="NOTEBOOK"/>
    <s v="DELL"/>
    <s v="Vostro 14 - 3400"/>
    <s v="4HXTYH3"/>
    <s v="250 GB"/>
    <s v="Solido"/>
    <s v="4 GB"/>
    <n v="2021"/>
    <s v="Windows 10"/>
    <s v="HOME X64"/>
    <s v="INTEL CORE I3"/>
    <s v="epadilla@ggp.cl"/>
    <s v="si"/>
    <s v="si"/>
  </r>
  <r>
    <x v="55"/>
    <m/>
    <s v="OPERACIONES MINERIA"/>
    <x v="3"/>
    <x v="0"/>
    <s v="NOTEBOOK"/>
    <s v="HP"/>
    <s v="340S G7"/>
    <s v="5CD021F2FV"/>
    <s v="250 GB"/>
    <s v="Solido"/>
    <s v="8 GB"/>
    <n v="2019"/>
    <s v="Windows 10"/>
    <s v="Pro x64"/>
    <s v="INTEL CORE I5"/>
    <s v="hreyes@cyg.cl"/>
    <s v="no"/>
    <m/>
  </r>
  <r>
    <x v="11"/>
    <m/>
    <s v="OPERACIONES FACILITY SERVICES"/>
    <x v="1"/>
    <x v="1"/>
    <s v="NOTEBOOK"/>
    <s v="HP"/>
    <s v="340S G7"/>
    <s v="5CD021F2FY"/>
    <s v="250 GB"/>
    <s v="Solido"/>
    <s v="8 GB"/>
    <n v="2019"/>
    <s v="Windows 10"/>
    <s v="PRO X65"/>
    <s v="INTEL CORE I5"/>
    <m/>
    <s v="no"/>
    <m/>
  </r>
  <r>
    <x v="56"/>
    <m/>
    <s v="OPERACIONES FACILITY SERVICES"/>
    <x v="1"/>
    <x v="2"/>
    <s v="NOTEBOOK"/>
    <s v="HP"/>
    <s v="340S G7"/>
    <s v="5CD021F2FZ"/>
    <s v="250 GB"/>
    <s v="Solido"/>
    <s v="8 GB"/>
    <n v="2019"/>
    <s v="Windows 10"/>
    <s v="PRO X66"/>
    <s v="INTEL CORE I5"/>
    <s v="nvaldivieso@ggp.cl"/>
    <s v="no"/>
    <m/>
  </r>
  <r>
    <x v="57"/>
    <s v="Táctico"/>
    <s v="OPERACIONES FACILITY SERVICES"/>
    <x v="2"/>
    <x v="2"/>
    <s v="NOTEBOOK"/>
    <s v="DELL"/>
    <s v="Vostro 14 - 3400"/>
    <s v="8H6WYH3"/>
    <s v="250 GB"/>
    <s v="Solido"/>
    <s v="4 GB"/>
    <n v="2021"/>
    <s v="Windows 10"/>
    <s v="HOME X64"/>
    <s v="INTEL CORE I3"/>
    <s v="ccifuentes@ggp.cl"/>
    <s v="si"/>
    <s v="si"/>
  </r>
  <r>
    <x v="58"/>
    <m/>
    <s v="CONTROL DE GESTION"/>
    <x v="1"/>
    <x v="2"/>
    <s v="NOTEBOOK"/>
    <s v="HP"/>
    <s v="340S G7"/>
    <s v="5CD021F2G5"/>
    <s v="240 GB"/>
    <s v="Solido"/>
    <s v="8 GB"/>
    <n v="2016"/>
    <s v="Windows 10"/>
    <s v="Pro x64"/>
    <s v="INTEL CORE I5"/>
    <m/>
    <m/>
    <m/>
  </r>
  <r>
    <x v="59"/>
    <m/>
    <s v="OPERACIONES FACILITY SERVICES"/>
    <x v="1"/>
    <x v="2"/>
    <s v="NOTEBOOK"/>
    <s v="HP"/>
    <s v="340S G7"/>
    <s v="5CD021F2GC"/>
    <s v="240 GB"/>
    <s v="Solido"/>
    <s v="8 GB"/>
    <n v="2016"/>
    <s v="Windows 10"/>
    <s v="Pro x64"/>
    <s v="INTEL CORE I5"/>
    <m/>
    <m/>
    <m/>
  </r>
  <r>
    <x v="60"/>
    <s v="Táctico"/>
    <s v="RECURSOS HUMANOS"/>
    <x v="3"/>
    <x v="0"/>
    <s v="NOTEBOOK"/>
    <s v="HP"/>
    <s v="340S G7"/>
    <s v="5CD021F2GF"/>
    <s v="240 GB"/>
    <s v="Solido"/>
    <s v="8 GB"/>
    <n v="2016"/>
    <s v="Windows 10"/>
    <s v="Pro x64"/>
    <s v="INTEL CORE I5"/>
    <m/>
    <m/>
    <m/>
  </r>
  <r>
    <x v="61"/>
    <m/>
    <s v="OPERACIONES FACILITY SERVICES"/>
    <x v="2"/>
    <x v="1"/>
    <s v="NOTEBOOK"/>
    <s v="HP"/>
    <s v="340S G7"/>
    <s v="5CD021F2GH"/>
    <s v="240 GB"/>
    <s v="Solido"/>
    <s v="8 GB"/>
    <n v="365"/>
    <s v="Windows 10"/>
    <s v="Pro x64"/>
    <s v="INTEL CORE I5"/>
    <m/>
    <m/>
    <m/>
  </r>
  <r>
    <x v="62"/>
    <m/>
    <s v="OPERACIONES MINERIA"/>
    <x v="3"/>
    <x v="0"/>
    <s v="NOTEBOOK"/>
    <s v="HP"/>
    <s v="340S G7"/>
    <s v="5CD021F2HQ"/>
    <s v="240 GB"/>
    <s v="Solido"/>
    <s v="8 GB"/>
    <n v="2016"/>
    <s v="Windows 10"/>
    <s v="Pro x64"/>
    <s v="INTEL CORE I5"/>
    <m/>
    <m/>
    <m/>
  </r>
  <r>
    <x v="63"/>
    <m/>
    <s v="OPERACIONES FACILITY SERVICES"/>
    <x v="1"/>
    <x v="0"/>
    <s v="NOTEBOOK"/>
    <s v="HP"/>
    <s v="340S G7"/>
    <s v="5CD021F2J0"/>
    <s v="240 GB"/>
    <s v="Solido"/>
    <s v="8 GB"/>
    <n v="2016"/>
    <s v="Windows 10"/>
    <s v="Pro x64"/>
    <s v="INTEL CORE I5"/>
    <m/>
    <m/>
    <m/>
  </r>
  <r>
    <x v="11"/>
    <m/>
    <s v="RECURSOS HUMANOS"/>
    <x v="4"/>
    <x v="0"/>
    <s v="NOTEBOOK"/>
    <s v="HP"/>
    <s v="340S G7"/>
    <s v="5CD021F2J2"/>
    <s v="240 GB"/>
    <s v="Solido"/>
    <s v="8 GB"/>
    <n v="365"/>
    <s v="Windows 10"/>
    <s v="Pro x64"/>
    <s v="INTEL CORE I5"/>
    <m/>
    <m/>
    <m/>
  </r>
  <r>
    <x v="64"/>
    <m/>
    <s v="FINANZAS"/>
    <x v="1"/>
    <x v="1"/>
    <s v="NOTEBOOK"/>
    <s v="HP"/>
    <s v="340S G7"/>
    <s v="5CD021F2JF"/>
    <s v="240 GB"/>
    <s v="Solido"/>
    <s v="8 GB"/>
    <n v="365"/>
    <s v="Windows 10"/>
    <s v="Pro x64"/>
    <s v="INTEL CORE I5"/>
    <m/>
    <m/>
    <m/>
  </r>
  <r>
    <x v="25"/>
    <m/>
    <s v="CONTROL DE GESTION"/>
    <x v="1"/>
    <x v="2"/>
    <s v="NOTEBOOK"/>
    <s v="HP"/>
    <s v="340S G7"/>
    <s v="5CD021F2JT"/>
    <s v="240 GB"/>
    <s v="Solido"/>
    <s v="8 GB"/>
    <n v="2016"/>
    <s v="Windows 10"/>
    <s v="Pro x64"/>
    <s v="INTEL CORE I5"/>
    <m/>
    <m/>
    <m/>
  </r>
  <r>
    <x v="65"/>
    <m/>
    <s v="OPERACIONES FACILITY SERVICES"/>
    <x v="4"/>
    <x v="2"/>
    <s v="NOTEBOOK"/>
    <s v="HP"/>
    <s v="340S G7"/>
    <s v="5CD021F2K1"/>
    <s v="240 GB"/>
    <s v="Solido"/>
    <s v="8 GB"/>
    <n v="2016"/>
    <s v="Windows 10"/>
    <s v="Pro x64"/>
    <s v="INTEL CORE I5"/>
    <m/>
    <m/>
    <m/>
  </r>
  <r>
    <x v="66"/>
    <s v="Táctico"/>
    <s v="FINANZAS"/>
    <x v="1"/>
    <x v="0"/>
    <s v="NOTEBOOK"/>
    <s v="HP"/>
    <s v="340S G7"/>
    <s v="5CD201F2HS"/>
    <s v="240 GB"/>
    <s v="Solido"/>
    <s v="8 GB"/>
    <n v="2016"/>
    <s v="Windows 10"/>
    <s v="Pro x64"/>
    <s v="INTEL CORE I5"/>
    <m/>
    <m/>
    <m/>
  </r>
  <r>
    <x v="67"/>
    <m/>
    <s v="OPERACIONES FACILITY SERVICES"/>
    <x v="2"/>
    <x v="2"/>
    <s v="NOTEBOOK"/>
    <s v="HP"/>
    <s v="240 G6"/>
    <s v="5CD7264NKB"/>
    <s v="500 GB"/>
    <s v="Mecanico"/>
    <s v="4 GB"/>
    <n v="2016"/>
    <s v="Windows 10"/>
    <s v="Pro x64"/>
    <s v="INTEL PENTIUM"/>
    <m/>
    <m/>
    <m/>
  </r>
  <r>
    <x v="68"/>
    <m/>
    <s v="OPERACIONES MINERIA"/>
    <x v="1"/>
    <x v="0"/>
    <s v="NOTEBOOK"/>
    <s v="HP"/>
    <s v="240 G6"/>
    <s v="5CD73408QN"/>
    <s v="500GB"/>
    <s v="Mecanico"/>
    <s v="4GB"/>
    <n v="2016"/>
    <s v="Windows 10"/>
    <s v="Pro x64"/>
    <s v="INTEL PENTIUM"/>
    <m/>
    <m/>
    <m/>
  </r>
  <r>
    <x v="69"/>
    <m/>
    <s v="OPERACIONES FACILITY SERVICES"/>
    <x v="4"/>
    <x v="2"/>
    <s v="NOTEBOOK"/>
    <s v="HP"/>
    <s v="240 G6"/>
    <s v="5CD734BYBB"/>
    <s v="240 GB"/>
    <s v="Solido"/>
    <s v="8 GB"/>
    <n v="2016"/>
    <s v="Windows 10"/>
    <s v="Pro x64"/>
    <s v="INTEL PENTIUM"/>
    <m/>
    <m/>
    <m/>
  </r>
  <r>
    <x v="70"/>
    <m/>
    <s v="OPERACIONES FACILITY SERVICES"/>
    <x v="2"/>
    <x v="0"/>
    <s v="NOTEBOOK"/>
    <s v="HP"/>
    <s v="240 G6"/>
    <s v="5CD74945UN"/>
    <s v="500 GB"/>
    <s v="Mecanico"/>
    <s v="4 GB"/>
    <n v="2016"/>
    <s v="Windows 10"/>
    <s v="Pro x64"/>
    <s v="INTEL PENTIUM"/>
    <m/>
    <m/>
    <m/>
  </r>
  <r>
    <x v="71"/>
    <m/>
    <s v="OPERACIONES MINERIA"/>
    <x v="1"/>
    <x v="0"/>
    <s v="NOTEBOOK"/>
    <s v="HP"/>
    <s v="240 G6"/>
    <s v="5CD75009K1"/>
    <s v="500GB"/>
    <s v="Mecanico"/>
    <s v="4 GB"/>
    <n v="2016"/>
    <s v="Windows 10"/>
    <s v="Pro x64"/>
    <s v="INTEL PENTIUM"/>
    <m/>
    <m/>
    <m/>
  </r>
  <r>
    <x v="49"/>
    <s v="Táctico"/>
    <s v="RECURSOS HUMANOS"/>
    <x v="0"/>
    <x v="0"/>
    <s v="NOTEBOOK"/>
    <s v="HP"/>
    <s v="240 G6"/>
    <s v="5CD75009K3"/>
    <s v="240 GB"/>
    <s v="Solido"/>
    <s v="4 GB"/>
    <n v="2016"/>
    <s v="Windows 10"/>
    <s v="Pro x64"/>
    <s v="INTEL PENTIUM"/>
    <m/>
    <m/>
    <m/>
  </r>
  <r>
    <x v="72"/>
    <m/>
    <s v="OPERACIONES MINERIA"/>
    <x v="1"/>
    <x v="0"/>
    <s v="NOTEBOOK"/>
    <s v="HP"/>
    <s v="240 G6"/>
    <s v="5CD75009K4"/>
    <s v="500GB"/>
    <s v="Mecanico"/>
    <s v="4 GB"/>
    <n v="2016"/>
    <s v="Windows 10"/>
    <s v="Pro x64"/>
    <s v="INTEL PENTIUM"/>
    <m/>
    <m/>
    <m/>
  </r>
  <r>
    <x v="73"/>
    <m/>
    <s v="OPERACIONES MINERIA"/>
    <x v="1"/>
    <x v="0"/>
    <s v="NOTEBOOK"/>
    <s v="HP"/>
    <s v="240 G6"/>
    <s v="5CD75009K7"/>
    <s v="500GB"/>
    <s v="Mecanico"/>
    <s v="4 GB"/>
    <n v="2016"/>
    <s v="Windows 10"/>
    <s v="Pro x64"/>
    <s v="INTEL PENTIUM"/>
    <m/>
    <m/>
    <m/>
  </r>
  <r>
    <x v="74"/>
    <m/>
    <s v="OPERACIONES MINERIA"/>
    <x v="1"/>
    <x v="0"/>
    <s v="NOTEBOOK"/>
    <s v="HP"/>
    <s v="240 G6"/>
    <s v="5CD75009KD"/>
    <s v="500GB"/>
    <s v="Mecanico"/>
    <s v="4 GB"/>
    <n v="2016"/>
    <s v="Windows 10"/>
    <s v="Pro x64"/>
    <s v="INTEL PENTIUM"/>
    <m/>
    <m/>
    <m/>
  </r>
  <r>
    <x v="75"/>
    <s v="Táctico"/>
    <s v="PREVENCIÓN DE RIESGOS"/>
    <x v="1"/>
    <x v="2"/>
    <s v="NOTEBOOK"/>
    <s v="HP"/>
    <s v="240 G6"/>
    <s v="5CD8196261"/>
    <s v="240 GB"/>
    <s v="Solido"/>
    <s v="4 GB"/>
    <n v="2016"/>
    <s v="Windows 10"/>
    <s v="Pro x64"/>
    <s v="INTEL PENTIUM"/>
    <m/>
    <m/>
    <m/>
  </r>
  <r>
    <x v="76"/>
    <m/>
    <s v="OPERACIONES MINERIA"/>
    <x v="3"/>
    <x v="0"/>
    <s v="NOTEBOOK"/>
    <s v="HP"/>
    <s v="240 G6"/>
    <s v="5CD82046BR"/>
    <s v="500 GB"/>
    <s v="Mecanico"/>
    <s v="4 GB"/>
    <n v="2016"/>
    <s v="Windows 10"/>
    <s v="Pro x64"/>
    <s v="INTEL PENTIUM"/>
    <m/>
    <m/>
    <m/>
  </r>
  <r>
    <x v="77"/>
    <s v="Táctico"/>
    <s v="RECURSOS HUMANOS"/>
    <x v="1"/>
    <x v="2"/>
    <s v="NOTEBOOK"/>
    <s v="HP"/>
    <s v="240 G6"/>
    <s v="5CD82046C7"/>
    <s v="240 GB"/>
    <s v="Solido"/>
    <s v="4 GB"/>
    <n v="2016"/>
    <s v="Windows 10"/>
    <s v="Pro x64"/>
    <s v="INTEL PENTIUM"/>
    <m/>
    <m/>
    <m/>
  </r>
  <r>
    <x v="78"/>
    <m/>
    <s v="OPERACIONES FACILITY SERVICES"/>
    <x v="1"/>
    <x v="2"/>
    <s v="NOTEBOOK"/>
    <s v="HP"/>
    <s v="240 G6"/>
    <s v="5CD82046CY"/>
    <s v="500 GB"/>
    <s v="Mecanico"/>
    <s v="4 GB"/>
    <n v="2016"/>
    <s v="Windows 10"/>
    <s v="Pro x64"/>
    <s v="INTEL PENTIUM"/>
    <m/>
    <m/>
    <m/>
  </r>
  <r>
    <x v="79"/>
    <s v="Táctico"/>
    <s v="PREVENCIÓN DE RIESGOS"/>
    <x v="3"/>
    <x v="0"/>
    <s v="NOTEBOOK"/>
    <s v="HP"/>
    <s v="240 G6"/>
    <s v="5CD820D49D"/>
    <s v="1 TB"/>
    <s v="Mecanico"/>
    <s v="4 GB"/>
    <n v="2016"/>
    <s v="Windows 10"/>
    <s v="Pro x64"/>
    <s v="INTEL CORE I3"/>
    <m/>
    <m/>
    <m/>
  </r>
  <r>
    <x v="80"/>
    <m/>
    <s v="OPERACIONES FACILITY SERVICES"/>
    <x v="2"/>
    <x v="0"/>
    <s v="NOTEBOOK"/>
    <s v="HP"/>
    <s v="240 G6"/>
    <s v="5CD820D49W"/>
    <s v="500GB"/>
    <s v="Mecanico"/>
    <s v="4 GB"/>
    <n v="2016"/>
    <s v="Windows 10"/>
    <s v="Pro x64"/>
    <s v="INTEL CORE I3"/>
    <m/>
    <m/>
    <m/>
  </r>
  <r>
    <x v="81"/>
    <m/>
    <s v="OPERACIONES MINERIA"/>
    <x v="0"/>
    <x v="0"/>
    <s v="NOTEBOOK"/>
    <s v="HP"/>
    <s v="240 G6"/>
    <s v="5CD820D4WL"/>
    <s v="240 GB"/>
    <s v="Solido"/>
    <s v="4 GB"/>
    <n v="2016"/>
    <s v="Windows 10"/>
    <s v="Pro x64"/>
    <s v="INTEL PENTIUM"/>
    <m/>
    <m/>
    <m/>
  </r>
  <r>
    <x v="82"/>
    <m/>
    <s v="OPERACIONES FACILITY SERVICES"/>
    <x v="1"/>
    <x v="2"/>
    <s v="NOTEBOOK"/>
    <s v="HP"/>
    <s v="240 G6"/>
    <s v="5CD82O46C7"/>
    <s v="320 GB"/>
    <s v="Mecanico"/>
    <s v="4 GB"/>
    <n v="2016"/>
    <s v="Windows 10"/>
    <s v="Pro x64"/>
    <s v="INTEL PENTIUM"/>
    <m/>
    <m/>
    <m/>
  </r>
  <r>
    <x v="47"/>
    <s v="Táctico"/>
    <s v="PREVENCIÓN DE RIESGOS"/>
    <x v="2"/>
    <x v="2"/>
    <s v="NOTEBOOK"/>
    <s v="HP"/>
    <s v="240 G6"/>
    <s v="5CD8412DQF"/>
    <s v="240 GB"/>
    <s v="Solido"/>
    <s v="8 GB"/>
    <n v="2016"/>
    <s v="Windows 10"/>
    <s v="Pro x64"/>
    <s v="INTEL CORE I3"/>
    <m/>
    <m/>
    <m/>
  </r>
  <r>
    <x v="83"/>
    <s v="Táctico"/>
    <s v="PREVENCIÓN DE RIESGOS"/>
    <x v="1"/>
    <x v="0"/>
    <s v="NOTEBOOK"/>
    <s v="HP"/>
    <s v="240 G6"/>
    <s v="5CD8466Z81"/>
    <s v="320 GB"/>
    <s v="Mecanico"/>
    <s v="4 GB"/>
    <n v="2016"/>
    <s v="Windows 10"/>
    <s v="Pro x64"/>
    <s v="INTEL PENTIUM"/>
    <m/>
    <m/>
    <m/>
  </r>
  <r>
    <x v="84"/>
    <m/>
    <s v="PREVENCIÓN DE RIESGOS"/>
    <x v="0"/>
    <x v="0"/>
    <s v="NOTEBOOK"/>
    <s v="HP"/>
    <s v="240 G6"/>
    <s v="5CD8466ZBR"/>
    <s v="500 GB"/>
    <s v="Mecanico"/>
    <s v="4 GB"/>
    <n v="2016"/>
    <s v="Windows 10"/>
    <s v="Pro x64"/>
    <s v="INTEL PENTIUM"/>
    <m/>
    <m/>
    <m/>
  </r>
  <r>
    <x v="85"/>
    <s v="Táctico"/>
    <s v="PREVENCIÓN DE RIESGOS"/>
    <x v="1"/>
    <x v="0"/>
    <s v="NOTEBOOK"/>
    <s v="HP"/>
    <s v="240 G6"/>
    <s v="5CD8466ZK1"/>
    <s v="320 GB"/>
    <s v="Mecanico"/>
    <s v="4 GB"/>
    <n v="2016"/>
    <s v="Windows 10"/>
    <s v="Pro x64"/>
    <s v="INTEL PENTIUM"/>
    <m/>
    <m/>
    <m/>
  </r>
  <r>
    <x v="86"/>
    <s v="Táctico"/>
    <s v="PREVENCIÓN DE RIESGOS"/>
    <x v="1"/>
    <x v="0"/>
    <s v="NOTEBOOK"/>
    <s v="HP"/>
    <s v="240 G6"/>
    <s v="5CD8466ZKH"/>
    <s v="240 GB"/>
    <s v="Solido"/>
    <s v="4 GB"/>
    <n v="2016"/>
    <s v="Windows 10"/>
    <s v="Pro x64"/>
    <s v="INTEL PENTIUM"/>
    <m/>
    <m/>
    <m/>
  </r>
  <r>
    <x v="11"/>
    <s v="Táctico"/>
    <s v="PREVENCIÓN DE RIESGOS"/>
    <x v="2"/>
    <x v="2"/>
    <s v="NOTEBOOK"/>
    <s v="HP"/>
    <s v="240 G6"/>
    <s v="5CD8466ZKL"/>
    <s v="500 GB"/>
    <s v="Mecanico"/>
    <s v="4 GB"/>
    <n v="2016"/>
    <s v="Windows 10"/>
    <s v="Pro x64"/>
    <s v="INTEL PENTIUM"/>
    <m/>
    <m/>
    <m/>
  </r>
  <r>
    <x v="87"/>
    <s v="Táctico"/>
    <s v="RECURSOS HUMANOS"/>
    <x v="0"/>
    <x v="0"/>
    <s v="NOTEBOOK"/>
    <s v="HP"/>
    <s v="240 G6"/>
    <s v="5CD8466ZL1"/>
    <s v="240 GB"/>
    <s v="Solido"/>
    <s v="4 GB"/>
    <n v="2016"/>
    <s v="Windows 10"/>
    <s v="Pro x64"/>
    <s v="INTEL PENTIUM"/>
    <m/>
    <m/>
    <m/>
  </r>
  <r>
    <x v="88"/>
    <m/>
    <s v="OPERACIONES MINERIA"/>
    <x v="4"/>
    <x v="0"/>
    <s v="NOTEBOOK"/>
    <s v="HP"/>
    <s v="240 G7"/>
    <s v="5CG0525K16"/>
    <s v="240 GB"/>
    <s v="Solido"/>
    <s v="8 GB"/>
    <n v="2016"/>
    <s v="Windows 10"/>
    <s v="Pro x64"/>
    <s v="INTEL CORE I5"/>
    <m/>
    <m/>
    <m/>
  </r>
  <r>
    <x v="89"/>
    <m/>
    <s v="OPERACIONES MINERIA"/>
    <x v="4"/>
    <x v="1"/>
    <s v="NOTEBOOK"/>
    <s v="HP"/>
    <s v="240 G7"/>
    <s v="5CG0525KB7"/>
    <s v="240 GB"/>
    <s v="Solido"/>
    <s v="8 GB"/>
    <n v="2016"/>
    <s v="Windows 10"/>
    <s v="Pro x64"/>
    <s v="INTEL CORE I5"/>
    <m/>
    <m/>
    <m/>
  </r>
  <r>
    <x v="90"/>
    <m/>
    <s v="OPERACIONES FACILITY SERVICES"/>
    <x v="4"/>
    <x v="0"/>
    <s v="NOTEBOOK"/>
    <s v="HP"/>
    <s v="240 G7"/>
    <s v="5CG0525KB9"/>
    <s v="240 GB"/>
    <s v="Solido"/>
    <s v="8 GB"/>
    <n v="2016"/>
    <s v="Windows 10"/>
    <s v="Pro x64"/>
    <s v="INTEL CORE I5"/>
    <m/>
    <m/>
    <m/>
  </r>
  <r>
    <x v="91"/>
    <m/>
    <s v="OPERACIONES MINERIA"/>
    <x v="4"/>
    <x v="1"/>
    <s v="NOTEBOOK"/>
    <s v="HP"/>
    <s v="240 G7"/>
    <s v="5CG0525KHJ"/>
    <s v="240 GB"/>
    <s v="Solido"/>
    <s v="8 GB"/>
    <n v="2016"/>
    <s v="Windows 10"/>
    <s v="Pro x64"/>
    <s v="INTEL CORE I5"/>
    <m/>
    <m/>
    <m/>
  </r>
  <r>
    <x v="92"/>
    <m/>
    <s v="OPERACIONES MINERIA"/>
    <x v="0"/>
    <x v="0"/>
    <s v="NOTEBOOK"/>
    <s v="HP"/>
    <s v="240 G7"/>
    <s v="5CG0525KL11"/>
    <s v="240 GB"/>
    <s v="Solido"/>
    <s v="8 GB"/>
    <n v="2016"/>
    <s v="Windows 10"/>
    <s v="Pro x64"/>
    <s v="INTEL CORE I5"/>
    <m/>
    <m/>
    <m/>
  </r>
  <r>
    <x v="93"/>
    <m/>
    <s v="OPERACIONES MINERIA"/>
    <x v="4"/>
    <x v="0"/>
    <s v="NOTEBOOK"/>
    <s v="HP"/>
    <s v="240 G7"/>
    <s v="5CG0525KOD"/>
    <s v="240 GB"/>
    <s v="Solido"/>
    <s v="8 GB"/>
    <n v="2016"/>
    <s v="Windows 10"/>
    <s v="Pro x64"/>
    <s v="INTEL CORE I5"/>
    <m/>
    <m/>
    <m/>
  </r>
  <r>
    <x v="94"/>
    <s v="Táctico"/>
    <s v="RECURSOS HUMANOS"/>
    <x v="1"/>
    <x v="0"/>
    <s v="NOTEBOOK"/>
    <s v="HP"/>
    <s v="240 G7"/>
    <s v="5CG0525KQT"/>
    <s v="240 GB"/>
    <s v="Solido"/>
    <s v="8 GB"/>
    <n v="2016"/>
    <s v="Windows 10"/>
    <s v="Pro x64"/>
    <s v="INTEL CORE I5"/>
    <m/>
    <m/>
    <m/>
  </r>
  <r>
    <x v="95"/>
    <m/>
    <s v="OPERACIONES MINERIA"/>
    <x v="4"/>
    <x v="0"/>
    <s v="NOTEBOOK"/>
    <s v="HP"/>
    <s v="245 G7"/>
    <s v="5CG1133CL1"/>
    <s v="240 GB"/>
    <s v="Solido"/>
    <s v="8 GB"/>
    <n v="2016"/>
    <s v="Windows 10"/>
    <s v="Pro x64"/>
    <s v="INTEL CORE I5"/>
    <m/>
    <m/>
    <m/>
  </r>
  <r>
    <x v="96"/>
    <m/>
    <s v="OPERACIONES MINERIA"/>
    <x v="1"/>
    <x v="0"/>
    <s v="NOTEBOOK"/>
    <s v="HP"/>
    <s v="245 G7"/>
    <s v="5CG1133CRY"/>
    <s v="240 GB"/>
    <s v="Solido"/>
    <s v="8 GB"/>
    <n v="2016"/>
    <s v="Windows 10"/>
    <s v="Pro x64"/>
    <s v="INTEL CORE I5"/>
    <m/>
    <m/>
    <m/>
  </r>
  <r>
    <x v="97"/>
    <m/>
    <s v="PREVENCIÓN DE RIESGOS"/>
    <x v="4"/>
    <x v="0"/>
    <s v="NOTEBOOK"/>
    <s v="HP"/>
    <s v="245 G7"/>
    <s v="5CG1133CS5"/>
    <s v="240 GB"/>
    <s v="Solido"/>
    <s v="8 GB"/>
    <n v="2016"/>
    <s v="Windows 10"/>
    <s v="Pro x64"/>
    <s v="INTEL CORE I5"/>
    <m/>
    <m/>
    <m/>
  </r>
  <r>
    <x v="98"/>
    <m/>
    <s v="CONTROL DE GESTION"/>
    <x v="1"/>
    <x v="1"/>
    <s v="NOTEBOOK"/>
    <s v="HP"/>
    <s v="245 G7"/>
    <s v="5CG1133D7R"/>
    <s v="240 GB"/>
    <s v="Solido"/>
    <s v="8 GB"/>
    <n v="2016"/>
    <s v="Windows 10"/>
    <s v="Pro x64"/>
    <s v="INTEL CORE I5"/>
    <m/>
    <m/>
    <m/>
  </r>
  <r>
    <x v="99"/>
    <m/>
    <s v="OPERACIONES MINERIA"/>
    <x v="4"/>
    <x v="0"/>
    <s v="NOTEBOOK"/>
    <s v="HP"/>
    <s v="245 G7"/>
    <s v="5CG1133D83"/>
    <s v="240 GB"/>
    <s v="Solido"/>
    <s v="8 GB"/>
    <n v="2016"/>
    <s v="Windows 10"/>
    <s v="Pro x64"/>
    <s v="INTEL CORE I5"/>
    <m/>
    <m/>
    <m/>
  </r>
  <r>
    <x v="100"/>
    <m/>
    <s v="PREVENCIÓN DE RIESGOS"/>
    <x v="4"/>
    <x v="1"/>
    <s v="NOTEBOOK"/>
    <s v="HP"/>
    <s v="245 G7"/>
    <s v="5CG1133DGM"/>
    <s v="240 GB"/>
    <s v="Solido"/>
    <s v="8 GB"/>
    <n v="2016"/>
    <s v="Windows 10"/>
    <s v="Pro x64"/>
    <s v="INTEL CORE I5"/>
    <m/>
    <m/>
    <m/>
  </r>
  <r>
    <x v="101"/>
    <m/>
    <s v="OPERACIONES MINERIA"/>
    <x v="4"/>
    <x v="0"/>
    <s v="NOTEBOOK"/>
    <s v="HP"/>
    <s v="245 G7"/>
    <s v="5CG1133DWK"/>
    <s v="240 GB"/>
    <s v="Solido"/>
    <s v="8 GB"/>
    <n v="2016"/>
    <s v="Windows 10"/>
    <s v="Pro x64"/>
    <s v="INTEL CORE I5"/>
    <m/>
    <m/>
    <m/>
  </r>
  <r>
    <x v="102"/>
    <m/>
    <s v="PREVENCIÓN DE RIESGOS"/>
    <x v="4"/>
    <x v="1"/>
    <s v="NOTEBOOK"/>
    <s v="HP"/>
    <s v="245 G7"/>
    <s v="5CG1133F08"/>
    <s v="240 GB"/>
    <s v="Solido"/>
    <s v="8 GB"/>
    <n v="2016"/>
    <s v="Windows 10"/>
    <s v="Pro x64"/>
    <s v="INTEL CORE I5"/>
    <m/>
    <m/>
    <m/>
  </r>
  <r>
    <x v="103"/>
    <m/>
    <s v="OPERACIONES MINERIA"/>
    <x v="4"/>
    <x v="0"/>
    <s v="NOTEBOOK"/>
    <s v="HP"/>
    <s v="245 G7"/>
    <s v="5CG1133F6D"/>
    <s v="240 GB"/>
    <s v="Solido"/>
    <s v="8 GB"/>
    <n v="365"/>
    <s v="Windows 10"/>
    <s v="Pro x64"/>
    <s v="INTEL CORE I5"/>
    <m/>
    <m/>
    <m/>
  </r>
  <r>
    <x v="104"/>
    <m/>
    <s v="OPERACIONES MINERIA"/>
    <x v="4"/>
    <x v="0"/>
    <s v="NOTEBOOK"/>
    <s v="HP"/>
    <s v="245 G7"/>
    <s v="5CG1133FHN"/>
    <s v="240 GB"/>
    <s v="Solido"/>
    <s v="8 GB"/>
    <n v="2016"/>
    <s v="Windows 10"/>
    <s v="Pro x64"/>
    <s v="INTEL CORE I5"/>
    <m/>
    <m/>
    <m/>
  </r>
  <r>
    <x v="105"/>
    <m/>
    <s v="CONTROL DE GESTION"/>
    <x v="1"/>
    <x v="0"/>
    <s v="NOTEBOOK"/>
    <s v="HP"/>
    <s v="245 G7"/>
    <s v="5CG1133FJ3"/>
    <s v="240 GB"/>
    <s v="Solido"/>
    <s v="8 GB"/>
    <n v="2016"/>
    <s v="Windows 10"/>
    <s v="Pro x64"/>
    <s v="INTEL CORE I5"/>
    <m/>
    <m/>
    <m/>
  </r>
  <r>
    <x v="106"/>
    <m/>
    <s v="PREVENCIÓN DE RIESGOS"/>
    <x v="4"/>
    <x v="0"/>
    <s v="NOTEBOOK"/>
    <s v="HP"/>
    <s v="245 G7"/>
    <s v="5CG1133G1H"/>
    <s v="240 GB"/>
    <s v="Solido"/>
    <s v="8 GB"/>
    <n v="2016"/>
    <s v="Windows 10"/>
    <s v="Pro x64"/>
    <s v="INTEL CORE I5"/>
    <m/>
    <m/>
    <m/>
  </r>
  <r>
    <x v="107"/>
    <m/>
    <s v="OPERACIONES MINERIA"/>
    <x v="4"/>
    <x v="0"/>
    <s v="NOTEBOOK"/>
    <s v="HP"/>
    <s v="245 G7"/>
    <s v="5CG1133GF5T"/>
    <s v="240 GB"/>
    <s v="Solido"/>
    <s v="8 GB"/>
    <n v="2016"/>
    <s v="Windows 10"/>
    <s v="Pro x64"/>
    <s v="INTEL CORE I5"/>
    <m/>
    <m/>
    <m/>
  </r>
  <r>
    <x v="108"/>
    <m/>
    <s v="OPERACIONES FACILITY SERVICES"/>
    <x v="3"/>
    <x v="2"/>
    <s v="NOTEBOOK"/>
    <s v="HP"/>
    <n v="450"/>
    <s v="5CG2492JOM"/>
    <s v="500 GB"/>
    <s v="Mecanico"/>
    <s v="4 GB"/>
    <n v="2016"/>
    <s v="Windows 7"/>
    <s v="Pro x64"/>
    <s v="INTEL PENTIUM"/>
    <m/>
    <m/>
    <m/>
  </r>
  <r>
    <x v="109"/>
    <m/>
    <s v="OPERACIONES MINERIA"/>
    <x v="0"/>
    <x v="0"/>
    <s v="NOTEBOOK"/>
    <s v="HP"/>
    <s v="240 G4"/>
    <s v="5CG5443C7F"/>
    <s v="500 GB"/>
    <s v="Mecanico"/>
    <s v="8 GB"/>
    <n v="2016"/>
    <s v="Windows 7"/>
    <s v="Pro x64"/>
    <s v="INTEL PENTIUM"/>
    <m/>
    <m/>
    <m/>
  </r>
  <r>
    <x v="110"/>
    <m/>
    <s v="OPERACIONES FACILITY SERVICES"/>
    <x v="1"/>
    <x v="2"/>
    <s v="NOTEBOOK"/>
    <s v="HP"/>
    <s v="245 G4"/>
    <s v="5CG6101QHJ"/>
    <s v="240 GB"/>
    <s v="Solido"/>
    <s v="4 GB"/>
    <n v="2016"/>
    <s v="Windows 7"/>
    <s v="Pro x64"/>
    <s v="INTEL PENTIUM"/>
    <m/>
    <m/>
    <m/>
  </r>
  <r>
    <x v="111"/>
    <m/>
    <s v="COMERCIAL"/>
    <x v="1"/>
    <x v="1"/>
    <s v="NOTEBOOK"/>
    <s v="HP"/>
    <s v="ELITEBOOK 820 G3"/>
    <s v="5CG62700NF"/>
    <s v="240 GB"/>
    <s v="Solido"/>
    <s v="16 GB"/>
    <n v="365"/>
    <s v="Windows 10"/>
    <s v="Pro x64"/>
    <s v="INTEL CORE I7"/>
    <m/>
    <m/>
    <m/>
  </r>
  <r>
    <x v="112"/>
    <m/>
    <s v="OPERACIONES MINERIA"/>
    <x v="0"/>
    <x v="0"/>
    <s v="NOTEBOOK"/>
    <s v="HP"/>
    <s v="240 G3"/>
    <s v="5CG6321CR8"/>
    <s v="240 GB"/>
    <s v="Solido"/>
    <s v="8 GB"/>
    <n v="2016"/>
    <s v="Windows 10"/>
    <s v="Pro x64"/>
    <s v="INTEL PENTIUM"/>
    <m/>
    <m/>
    <m/>
  </r>
  <r>
    <x v="113"/>
    <m/>
    <s v="OPERACIONES FACILITY SERVICES"/>
    <x v="1"/>
    <x v="2"/>
    <s v="NOTEBOOK"/>
    <s v="HP"/>
    <s v="240 G5"/>
    <s v="5CG635604S"/>
    <s v="500 GB"/>
    <s v="Mecanico"/>
    <s v="4 GB"/>
    <n v="2016"/>
    <s v="Windows 10"/>
    <s v="Pro x64"/>
    <s v="INTEL PENTIUM"/>
    <m/>
    <m/>
    <m/>
  </r>
  <r>
    <x v="114"/>
    <m/>
    <s v="OPERACIONES FACILITY SERVICES"/>
    <x v="1"/>
    <x v="0"/>
    <s v="NOTEBOOK"/>
    <s v="HP"/>
    <s v="240 G5"/>
    <s v="5CG6477H7G"/>
    <s v="240 GB"/>
    <s v="Solido"/>
    <s v="4 GB"/>
    <n v="2016"/>
    <s v="Windows 10"/>
    <s v="Pro x64"/>
    <s v="INTEL CORE I3"/>
    <m/>
    <m/>
    <m/>
  </r>
  <r>
    <x v="115"/>
    <m/>
    <s v="OPERACIONES FACILITY SERVICES"/>
    <x v="4"/>
    <x v="2"/>
    <s v="NOTEBOOK"/>
    <s v="HP"/>
    <s v="240 G5"/>
    <s v="5CG71332V6"/>
    <s v="320 GB"/>
    <s v="Mecanico"/>
    <s v="4 GB"/>
    <n v="2016"/>
    <s v="Windows 10"/>
    <s v="Pro x64"/>
    <s v="INTEL PENTIUM"/>
    <m/>
    <m/>
    <m/>
  </r>
  <r>
    <x v="116"/>
    <m/>
    <s v="OPERACIONES FACILITY SERVICES"/>
    <x v="4"/>
    <x v="2"/>
    <s v="NOTEBOOK"/>
    <s v="HP"/>
    <s v="240 G5"/>
    <s v="5CG7O6588N"/>
    <s v="240 GB"/>
    <s v="Solido"/>
    <s v="8 GB"/>
    <n v="2016"/>
    <s v="Windows 10"/>
    <s v="Pro x64"/>
    <s v="INTEL PENTIUM"/>
    <m/>
    <m/>
    <m/>
  </r>
  <r>
    <x v="117"/>
    <m/>
    <s v="OPERACIONES MINERIA"/>
    <x v="3"/>
    <x v="0"/>
    <s v="NOTEBOOK"/>
    <s v="HP"/>
    <s v="240 G7"/>
    <s v="5CG9240MV4"/>
    <s v="500GB"/>
    <s v="Mecanico"/>
    <s v="4 GB"/>
    <n v="2016"/>
    <s v="Windows 10"/>
    <s v="Pro x64"/>
    <s v="INTEL CORE I5"/>
    <m/>
    <m/>
    <m/>
  </r>
  <r>
    <x v="118"/>
    <s v="Táctico"/>
    <s v="RECURSOS HUMANOS"/>
    <x v="3"/>
    <x v="0"/>
    <s v="NOTEBOOK"/>
    <s v="DELL"/>
    <s v="INSPIRON 3443"/>
    <s v="BXW9D32"/>
    <s v="240 GB"/>
    <s v="Solido"/>
    <s v="4 GB"/>
    <n v="2016"/>
    <s v="Windows 7"/>
    <s v="Pro x64"/>
    <s v="INTEL CELERON"/>
    <m/>
    <m/>
    <m/>
  </r>
  <r>
    <x v="119"/>
    <m/>
    <s v="OPERACIONES FACILITY SERVICES"/>
    <x v="4"/>
    <x v="2"/>
    <s v="NOTEBOOK"/>
    <s v="DELL"/>
    <s v="INSPIRON 3501"/>
    <s v="cn0jh94xcmc000b9000a"/>
    <s v="240 GB"/>
    <s v="Solido"/>
    <s v="12 GB"/>
    <n v="2016"/>
    <s v="Windows 10"/>
    <s v="Pro x64"/>
    <s v="INTEL CORE I3"/>
    <m/>
    <m/>
    <m/>
  </r>
  <r>
    <x v="120"/>
    <m/>
    <s v="OPERACIONES MINERIA"/>
    <x v="4"/>
    <x v="1"/>
    <s v="NOTEBOOK"/>
    <s v="DELL"/>
    <s v="INSPIRON 3501"/>
    <s v="cn0jh94xcmc000b90010"/>
    <s v="240 GB"/>
    <s v="Solido"/>
    <s v="12 GB"/>
    <n v="2016"/>
    <s v="Windows 10"/>
    <s v="Pro x64"/>
    <s v="INTEL CORE I3"/>
    <m/>
    <m/>
    <m/>
  </r>
  <r>
    <x v="121"/>
    <m/>
    <s v="OPERACIONES FACILITY SERVICES"/>
    <x v="4"/>
    <x v="2"/>
    <s v="NOTEBOOK"/>
    <s v="DELL"/>
    <s v="INSPIRON 3501"/>
    <s v="CN0JH94XCMC000B90021"/>
    <s v="240 GB"/>
    <s v="Solido"/>
    <s v="12 GB"/>
    <n v="2016"/>
    <s v="Windows 10"/>
    <s v="Pro x64"/>
    <s v="INTEL CORE I3"/>
    <m/>
    <m/>
    <m/>
  </r>
  <r>
    <x v="119"/>
    <m/>
    <s v="OPERACIONES FACILITY SERVICES"/>
    <x v="4"/>
    <x v="2"/>
    <s v="NOTEBOOK"/>
    <s v="DELL"/>
    <s v="INSPIRON 3501"/>
    <s v="CN0JH94XCMC000B90029"/>
    <s v="240 GB"/>
    <s v="Solido"/>
    <s v="12 GB"/>
    <n v="2016"/>
    <s v="Windows 10"/>
    <s v="Pro x64"/>
    <s v="INTEL CORE I3"/>
    <m/>
    <m/>
    <m/>
  </r>
  <r>
    <x v="119"/>
    <m/>
    <s v="OPERACIONES FACILITY SERVICES"/>
    <x v="4"/>
    <x v="2"/>
    <s v="NOTEBOOK"/>
    <s v="DELL"/>
    <s v="INSPIRON 3501"/>
    <s v="CN0JH94XCMC000B90036"/>
    <s v="240 GB"/>
    <s v="Solido"/>
    <s v="12 GB"/>
    <n v="2016"/>
    <s v="Windows 10"/>
    <s v="Pro x64"/>
    <s v="INTEL CORE I3"/>
    <m/>
    <m/>
    <m/>
  </r>
  <r>
    <x v="119"/>
    <m/>
    <s v="OPERACIONES FACILITY SERVICES"/>
    <x v="4"/>
    <x v="2"/>
    <s v="NOTEBOOK"/>
    <s v="DELL"/>
    <s v="INSPIRON 3501"/>
    <s v="cn0jh94xcmc000b9003c"/>
    <s v="240 GB"/>
    <s v="Solido"/>
    <s v="12 GB"/>
    <n v="2016"/>
    <s v="Windows 10"/>
    <s v="Pro x64"/>
    <s v="INTEL CORE I3"/>
    <m/>
    <m/>
    <m/>
  </r>
  <r>
    <x v="119"/>
    <m/>
    <s v="OPERACIONES FACILITY SERVICES"/>
    <x v="4"/>
    <x v="2"/>
    <s v="NOTEBOOK"/>
    <s v="DELL"/>
    <s v="INSPIRON 3501"/>
    <s v="CN0JH94XCMC000B9003D"/>
    <s v="240 GB"/>
    <s v="Solido"/>
    <s v="12 GB"/>
    <n v="2016"/>
    <s v="Windows 10"/>
    <s v="Pro x64"/>
    <s v="INTEL CORE I3"/>
    <m/>
    <m/>
    <m/>
  </r>
  <r>
    <x v="119"/>
    <m/>
    <s v="OPERACIONES FACILITY SERVICES"/>
    <x v="4"/>
    <x v="2"/>
    <s v="NOTEBOOK"/>
    <s v="DELL"/>
    <s v="INSPIRON 3501"/>
    <s v="cn0jh94xcmc000b9004a"/>
    <s v="240 GB"/>
    <s v="Solido"/>
    <s v="12 GB"/>
    <n v="2016"/>
    <s v="Windows 10"/>
    <s v="Pro x64"/>
    <s v="INTEL CORE I3"/>
    <m/>
    <m/>
    <m/>
  </r>
  <r>
    <x v="119"/>
    <m/>
    <s v="OPERACIONES FACILITY SERVICES"/>
    <x v="4"/>
    <x v="2"/>
    <s v="NOTEBOOK"/>
    <s v="DELL"/>
    <s v="INSPIRON 3501"/>
    <s v="CN0JH94XCMC000B90058"/>
    <s v="240 GB"/>
    <s v="Solido"/>
    <s v="12 GB"/>
    <n v="2016"/>
    <s v="Windows 10"/>
    <s v="Pro x64"/>
    <s v="INTEL CORE I3"/>
    <m/>
    <m/>
    <m/>
  </r>
  <r>
    <x v="119"/>
    <m/>
    <s v="OPERACIONES FACILITY SERVICES"/>
    <x v="4"/>
    <x v="2"/>
    <s v="NOTEBOOK"/>
    <s v="DELL"/>
    <s v="INSPIRON 3501"/>
    <s v="cn0jh94xcmc000b90061"/>
    <s v="240 GB"/>
    <s v="Solido"/>
    <s v="12 GB"/>
    <n v="2016"/>
    <s v="Windows 10"/>
    <s v="Pro x64"/>
    <s v="INTEL CORE I3"/>
    <m/>
    <m/>
    <m/>
  </r>
  <r>
    <x v="119"/>
    <m/>
    <s v="OPERACIONES FACILITY SERVICES"/>
    <x v="4"/>
    <x v="2"/>
    <s v="NOTEBOOK"/>
    <s v="DELL"/>
    <s v="INSPIRON 3501"/>
    <s v="cn0jh94xcmc000b9006c"/>
    <s v="240 GB"/>
    <s v="Solido"/>
    <s v="12 GB"/>
    <n v="2016"/>
    <s v="Windows 10"/>
    <s v="Pro x64"/>
    <s v="INTEL CORE I3"/>
    <m/>
    <m/>
    <m/>
  </r>
  <r>
    <x v="122"/>
    <m/>
    <s v="ABASTECIMIENTO"/>
    <x v="1"/>
    <x v="1"/>
    <s v="NOTEBOOK"/>
    <s v="DELL"/>
    <s v="VOSTRO 14-3000"/>
    <s v="CN0V28YRCMC0014I000C"/>
    <s v="240 GB"/>
    <s v="Solido"/>
    <s v="8 GB"/>
    <n v="365"/>
    <s v="Windows 10"/>
    <s v="Pro x64"/>
    <s v="INTEL CORE I5"/>
    <m/>
    <m/>
    <m/>
  </r>
  <r>
    <x v="123"/>
    <s v="Táctico"/>
    <s v="FINANZAS"/>
    <x v="1"/>
    <x v="2"/>
    <s v="NOTEBOOK"/>
    <s v="DELL"/>
    <s v="VOSTRO 14-3000"/>
    <s v="CN0V28YRCMC0014I000F"/>
    <s v="240 GB"/>
    <s v="Solido"/>
    <s v="8 GB"/>
    <n v="2016"/>
    <s v="Windows 10"/>
    <s v="Pro x64"/>
    <s v="INTEL CORE I5"/>
    <m/>
    <m/>
    <m/>
  </r>
  <r>
    <x v="124"/>
    <m/>
    <s v="COMERCIAL"/>
    <x v="1"/>
    <x v="1"/>
    <s v="NOTEBOOK"/>
    <s v="DELL"/>
    <s v="VOSTRO 14-3000"/>
    <s v="CN-0V28YR-CMC00-14J-0078"/>
    <s v="240 GB"/>
    <s v="Solido"/>
    <s v="8 GB"/>
    <n v="365"/>
    <s v="Windows 10"/>
    <s v="Pro x64"/>
    <s v="INTEL CORE I5"/>
    <m/>
    <m/>
    <m/>
  </r>
  <r>
    <x v="125"/>
    <s v="Táctico"/>
    <s v="MANTENCION"/>
    <x v="1"/>
    <x v="0"/>
    <s v="NOTEBOOK"/>
    <s v="DELL"/>
    <s v="VOSTRO 14-3000"/>
    <s v="CN-0V28YR-CMC00-14J-007A"/>
    <s v="240 GB"/>
    <s v="Solido"/>
    <s v="8 GB"/>
    <n v="2016"/>
    <s v="Windows 10"/>
    <s v="Pro x64"/>
    <s v="INTEL CORE I5"/>
    <m/>
    <m/>
    <m/>
  </r>
  <r>
    <x v="126"/>
    <m/>
    <s v="OPERACIONES FACILITY SERVICES"/>
    <x v="1"/>
    <x v="1"/>
    <s v="NOTEBOOK"/>
    <s v="DELL"/>
    <s v="VOSTRO 14-3000"/>
    <s v="cn0v28yrcmc0014j009c"/>
    <s v="240 GB"/>
    <s v="Solido"/>
    <s v="8 GB"/>
    <n v="2016"/>
    <s v="Windows 10"/>
    <s v="Pro x64"/>
    <s v="INTEL CORE I5"/>
    <m/>
    <m/>
    <m/>
  </r>
  <r>
    <x v="127"/>
    <m/>
    <s v="OPERACIONES MINERIA"/>
    <x v="1"/>
    <x v="0"/>
    <s v="NOTEBOOK"/>
    <s v="DELL"/>
    <s v="VOSTRO 14-3000"/>
    <s v="CN0V28YRCMC0014J00A3"/>
    <s v="240 GB"/>
    <s v="Solido"/>
    <s v="8 GB"/>
    <n v="2016"/>
    <s v="Windows 10"/>
    <s v="Pro x64"/>
    <s v="INTEL CORE I5"/>
    <m/>
    <m/>
    <m/>
  </r>
  <r>
    <x v="128"/>
    <m/>
    <s v="ABASTECIMIENTO"/>
    <x v="1"/>
    <x v="1"/>
    <s v="NOTEBOOK"/>
    <s v="DELL"/>
    <s v="VOSTRO 14-3000"/>
    <s v="CN0V28YRCMC0014J00A8"/>
    <s v="240 GB"/>
    <s v="Solido"/>
    <s v="8 GB"/>
    <n v="365"/>
    <s v="Windows 10"/>
    <s v="Pro x64"/>
    <s v="INTEL CORE I5"/>
    <m/>
    <m/>
    <m/>
  </r>
  <r>
    <x v="129"/>
    <s v="Táctico"/>
    <s v="CONTABILIDAD"/>
    <x v="3"/>
    <x v="1"/>
    <s v="NOTEBOOK"/>
    <s v="DELL"/>
    <s v="VOSTRO 14-3000"/>
    <s v="CN-0V28YR-CMC00-14J-00BF"/>
    <s v="240 GB"/>
    <s v="Solido"/>
    <s v="8 GB"/>
    <n v="2016"/>
    <s v="Windows 10"/>
    <s v="Pro x64"/>
    <s v="INTEL CORE I5"/>
    <m/>
    <m/>
    <m/>
  </r>
  <r>
    <x v="130"/>
    <m/>
    <s v="RECURSOS HUMANOS"/>
    <x v="1"/>
    <x v="0"/>
    <s v="NOTEBOOK"/>
    <s v="DELL"/>
    <s v="VOSTRO 14-3000"/>
    <s v="cn0v28yrcmc0014j00c4"/>
    <s v="240 GB"/>
    <s v="Solido"/>
    <s v="8 GB"/>
    <n v="365"/>
    <s v="Windows 10"/>
    <s v="Pro x64"/>
    <s v="INTEL CORE I5"/>
    <m/>
    <m/>
    <m/>
  </r>
  <r>
    <x v="131"/>
    <m/>
    <s v="RECURSOS HUMANOS"/>
    <x v="1"/>
    <x v="1"/>
    <s v="NOTEBOOK"/>
    <s v="DELL"/>
    <s v="VOSTRO 14-3000"/>
    <s v="cn0v28yrcmc0014j01f7"/>
    <s v="240GB"/>
    <s v="Solido"/>
    <s v="8 GB"/>
    <n v="365"/>
    <s v="Windows 10"/>
    <s v="Pro x64"/>
    <s v="INTEL CORE I5"/>
    <m/>
    <m/>
    <m/>
  </r>
  <r>
    <x v="132"/>
    <s v="Táctico"/>
    <s v="PREVENCIÓN DE RIESGOS"/>
    <x v="2"/>
    <x v="1"/>
    <s v="NOTEBOOK"/>
    <s v="DELL"/>
    <s v="VOSTRO 14-3000"/>
    <s v="cn0v28yrcmc0014j0202"/>
    <s v="240 GB"/>
    <s v="Solido"/>
    <s v="8 GB"/>
    <n v="2016"/>
    <s v="Windows 10"/>
    <s v="Pro x64"/>
    <s v="INTEL CORE I5"/>
    <m/>
    <m/>
    <m/>
  </r>
  <r>
    <x v="133"/>
    <s v="Táctico"/>
    <s v="FINANZAS"/>
    <x v="1"/>
    <x v="2"/>
    <s v="NOTEBOOK"/>
    <s v="DELL"/>
    <s v="VOSTRO 14-3000"/>
    <s v="cn0v28yrcmc0014j0203"/>
    <s v="240 GB"/>
    <s v="Solido"/>
    <s v="8 GB"/>
    <n v="2016"/>
    <s v="Windows 10"/>
    <s v="Pro x64"/>
    <s v="INTEL CORE I5"/>
    <m/>
    <m/>
    <m/>
  </r>
  <r>
    <x v="134"/>
    <m/>
    <s v="PREVENCIÓN DE RIESGOS"/>
    <x v="1"/>
    <x v="0"/>
    <s v="NOTEBOOK"/>
    <s v="DELL"/>
    <s v="VOSTRO 14-3000"/>
    <s v="cn0v28yrcmc0014j0206"/>
    <s v="240 GB"/>
    <s v="Solido"/>
    <s v="8 GB"/>
    <n v="365"/>
    <s v="Windows 10"/>
    <s v="Pro x64"/>
    <s v="INTEL CORE I5"/>
    <m/>
    <m/>
    <m/>
  </r>
  <r>
    <x v="135"/>
    <m/>
    <s v="ADMINISTRACION"/>
    <x v="2"/>
    <x v="1"/>
    <s v="NOTEBOOK"/>
    <s v="DELL"/>
    <s v="VOSTRO 14-3000"/>
    <s v="cn0v28yrcmc0014j0217"/>
    <s v="240 GB"/>
    <s v="Solido"/>
    <s v="8 GB"/>
    <n v="365"/>
    <s v="Windows 10"/>
    <s v="Pro x64"/>
    <s v="INTEL CORE I5"/>
    <m/>
    <m/>
    <m/>
  </r>
  <r>
    <x v="136"/>
    <s v="Táctico"/>
    <s v="PREVENCIÓN DE RIESGOS"/>
    <x v="1"/>
    <x v="2"/>
    <s v="NOTEBOOK"/>
    <s v="DELL"/>
    <s v="VOSTRO 14-3000"/>
    <s v="cn0v28yrcmc0014j0218"/>
    <s v="240 GB"/>
    <s v="Solido"/>
    <s v="8 GB"/>
    <n v="2016"/>
    <s v="Windows 10"/>
    <s v="Pro x64"/>
    <s v="INTEL CORE I5"/>
    <m/>
    <m/>
    <m/>
  </r>
  <r>
    <x v="137"/>
    <s v="Táctico"/>
    <s v="RECURSOS HUMANOS"/>
    <x v="2"/>
    <x v="0"/>
    <s v="NOTEBOOK"/>
    <s v="DELL"/>
    <s v="VOSTRO 14-3000"/>
    <s v="cn0v28yrcmc0014j0219"/>
    <s v="240 GB"/>
    <s v="Solido"/>
    <s v="8 GB"/>
    <n v="2016"/>
    <s v="Windows 10"/>
    <s v="Pro x64"/>
    <s v="INTEL CORE I5"/>
    <m/>
    <m/>
    <m/>
  </r>
  <r>
    <x v="138"/>
    <s v="Táctico"/>
    <s v="TECNOLOGIA"/>
    <x v="2"/>
    <x v="1"/>
    <s v="NOTEBOOK"/>
    <s v="DELL"/>
    <s v="VOSTRO 14-3000"/>
    <s v="cn0v28yrcmc0014j021b"/>
    <s v="240 GB"/>
    <s v="Solido"/>
    <s v="8 GB"/>
    <n v="2016"/>
    <s v="Windows 10"/>
    <s v="Pro x64"/>
    <s v="INTEL CORE I5"/>
    <m/>
    <m/>
    <m/>
  </r>
  <r>
    <x v="139"/>
    <m/>
    <s v="CONTROL DE GESTION"/>
    <x v="1"/>
    <x v="1"/>
    <s v="NOTEBOOK"/>
    <s v="DELL"/>
    <s v="VOSTRO 14-3000"/>
    <s v="cn0v28yrcmc0014j021d"/>
    <s v="240 GB"/>
    <s v="Solido"/>
    <s v="8 GB"/>
    <n v="365"/>
    <s v="Windows 10"/>
    <s v="Pro x64"/>
    <s v="INTEL CORE I5"/>
    <m/>
    <m/>
    <m/>
  </r>
  <r>
    <x v="140"/>
    <s v="Táctico"/>
    <s v="ABASTECIMIENTO"/>
    <x v="1"/>
    <x v="1"/>
    <s v="NOTEBOOK"/>
    <s v="DELL"/>
    <s v="VOSTRO 14-3000"/>
    <s v="CN0V28YRCMC0014J021E"/>
    <s v="240 GB"/>
    <s v="Solido"/>
    <s v="8 GB"/>
    <n v="365"/>
    <s v="Windows 10"/>
    <s v="Pro x64"/>
    <s v="INTEL CORE I5"/>
    <m/>
    <m/>
    <m/>
  </r>
  <r>
    <x v="141"/>
    <s v="Táctico"/>
    <s v="CONTABILIDAD"/>
    <x v="1"/>
    <x v="1"/>
    <s v="NOTEBOOK"/>
    <s v="DELL"/>
    <s v="VOSTRO 14-3000"/>
    <s v="cn0v28yrcmc0014j0220"/>
    <s v="240 GB"/>
    <s v="Solido"/>
    <s v="8 GB"/>
    <n v="365"/>
    <s v="Windows 10"/>
    <s v="Pro x64"/>
    <s v="INTEL CORE I5"/>
    <m/>
    <m/>
    <m/>
  </r>
  <r>
    <x v="142"/>
    <s v="Táctico"/>
    <s v="ABASTECIMIENTO"/>
    <x v="1"/>
    <x v="1"/>
    <s v="NOTEBOOK"/>
    <s v="DELL"/>
    <s v="VOSTRO 14-3000"/>
    <s v="CN0V28YRCMC0014J0221"/>
    <s v="240 GB"/>
    <s v="Solido"/>
    <s v="8 GB"/>
    <n v="365"/>
    <s v="Windows 10"/>
    <s v="Pro x64"/>
    <s v="INTEL CORE I5"/>
    <m/>
    <m/>
    <m/>
  </r>
  <r>
    <x v="143"/>
    <s v="Táctico"/>
    <s v="ADMINISTRACION"/>
    <x v="1"/>
    <x v="0"/>
    <s v="NOTEBOOK"/>
    <s v="DELL"/>
    <s v="VOSTRO 14-3000"/>
    <s v="CN0V28YRCMC0014J0227"/>
    <s v="240 GB"/>
    <s v="Solido"/>
    <s v="8 GB"/>
    <n v="2016"/>
    <s v="Windows 10"/>
    <s v="Pro x64"/>
    <s v="INTEL CORE I5"/>
    <m/>
    <m/>
    <m/>
  </r>
  <r>
    <x v="144"/>
    <s v="Estrategico"/>
    <s v="ABASTECIMIENTO"/>
    <x v="1"/>
    <x v="1"/>
    <s v="NOTEBOOK"/>
    <s v="MICROSOFT"/>
    <s v="SURFACE PRO 4"/>
    <n v="1111111"/>
    <s v="512 GB"/>
    <s v="Solido"/>
    <s v="16 GB"/>
    <n v="365"/>
    <s v="Windows 10"/>
    <s v="Pro x64"/>
    <s v="INTEL CORE I5"/>
    <m/>
    <m/>
    <m/>
  </r>
  <r>
    <x v="145"/>
    <s v="Táctico"/>
    <s v="RECLUTAMIENTO Y SELECCIÓN"/>
    <x v="4"/>
    <x v="2"/>
    <s v="NOTEBOOK"/>
    <s v="DELL"/>
    <s v="VOSTRO 14-3000"/>
    <s v="cn0v28yrcmc0014j02db"/>
    <s v="240 GB"/>
    <s v="Solido"/>
    <s v="8 GB"/>
    <n v="2016"/>
    <s v="Windows 10"/>
    <s v="Pro x64"/>
    <s v="INTEL CORE I5"/>
    <m/>
    <m/>
    <m/>
  </r>
  <r>
    <x v="146"/>
    <s v="Táctico"/>
    <s v="RECURSOS HUMANOS"/>
    <x v="4"/>
    <x v="2"/>
    <s v="NOTEBOOK"/>
    <s v="DELL"/>
    <s v="VOSTRO 14-3000"/>
    <s v="cn0v28yrcmc0014j02e3"/>
    <s v="240 GB"/>
    <s v="Solido"/>
    <s v="8 GB"/>
    <n v="2016"/>
    <s v="Windows 10"/>
    <s v="Pro x64"/>
    <s v="INTEL CORE I5"/>
    <m/>
    <m/>
    <m/>
  </r>
  <r>
    <x v="147"/>
    <s v="Táctico"/>
    <s v="RECURSOS HUMANOS"/>
    <x v="3"/>
    <x v="0"/>
    <s v="NOTEBOOK"/>
    <s v="DELL"/>
    <s v="VOSTRO 14-3000"/>
    <s v="cn0v28yrcmc0014j02ed"/>
    <s v="240 GB"/>
    <s v="Solido"/>
    <s v="8 GB"/>
    <n v="2016"/>
    <s v="Windows 10"/>
    <s v="Pro x64"/>
    <s v="INTEL CORE I5"/>
    <m/>
    <m/>
    <m/>
  </r>
  <r>
    <x v="148"/>
    <s v="Táctico"/>
    <s v="RECURSOS HUMANOS"/>
    <x v="1"/>
    <x v="0"/>
    <s v="NOTEBOOK"/>
    <s v="DELL"/>
    <s v="VOSTRO 14-3000"/>
    <s v="cn0v28yrcmc0014j0308"/>
    <s v="240 GB"/>
    <s v="Solido"/>
    <s v="8 GB"/>
    <n v="2016"/>
    <s v="Windows 10"/>
    <s v="Pro x64"/>
    <s v="INTEL CORE I5"/>
    <m/>
    <m/>
    <m/>
  </r>
  <r>
    <x v="149"/>
    <s v="Táctico"/>
    <s v="PREVENCIÓN DE RIESGOS"/>
    <x v="2"/>
    <x v="1"/>
    <s v="NOTEBOOK"/>
    <s v="DELL"/>
    <s v="VOSTRO 14-3000"/>
    <s v="cn0v28yrcmc0014j0323"/>
    <s v="240 GB"/>
    <s v="Solido"/>
    <s v="8 GB"/>
    <n v="2016"/>
    <s v="Windows 10"/>
    <s v="Pro x64"/>
    <s v="INTEL CORE I5"/>
    <m/>
    <m/>
    <m/>
  </r>
  <r>
    <x v="150"/>
    <m/>
    <s v="OPERACIONES MINERIA"/>
    <x v="4"/>
    <x v="0"/>
    <s v="NOTEBOOK"/>
    <s v="DELL"/>
    <s v="VOSTRO 14-3000"/>
    <s v="CN0V28YRCMC0014J036B"/>
    <s v="240 GB"/>
    <s v="Solido"/>
    <s v="8 GB"/>
    <n v="2016"/>
    <s v="Windows 10"/>
    <s v="Pro x64"/>
    <s v="INTEL CORE I5"/>
    <m/>
    <m/>
    <m/>
  </r>
  <r>
    <x v="151"/>
    <m/>
    <s v="OPERACIONES FACILITY SERVICES"/>
    <x v="1"/>
    <x v="2"/>
    <s v="NOTEBOOK"/>
    <s v="HP"/>
    <s v="240 G3"/>
    <s v="CND5142X6H"/>
    <s v="240 GB"/>
    <s v="Solido"/>
    <s v="8 GB"/>
    <n v="2016"/>
    <s v="Windows 7"/>
    <s v="Pro x64"/>
    <s v="INTEL PENTIUM"/>
    <m/>
    <m/>
    <m/>
  </r>
  <r>
    <x v="152"/>
    <m/>
    <s v="OPERACIONES MINERIA"/>
    <x v="0"/>
    <x v="0"/>
    <s v="NOTEBOOK"/>
    <s v="DELL"/>
    <s v="INSPIRON 14"/>
    <s v="DPX9D32"/>
    <s v="240 GB"/>
    <s v="Solido"/>
    <s v="4 GB"/>
    <n v="2016"/>
    <s v="Windows 10"/>
    <s v="Pro x64"/>
    <s v="INTEL PENTIUM"/>
    <m/>
    <m/>
    <m/>
  </r>
  <r>
    <x v="153"/>
    <m/>
    <s v="ADMINISTRACION"/>
    <x v="3"/>
    <x v="0"/>
    <s v="NOTEBOOK"/>
    <s v="DELL"/>
    <s v="INSPIRON 14"/>
    <s v="F0VT732"/>
    <s v="500 GB"/>
    <s v="Mecanico"/>
    <s v="4 GB"/>
    <n v="2016"/>
    <s v="Windows 10"/>
    <s v="Pro x64"/>
    <s v="INTEL PENTIUM"/>
    <m/>
    <m/>
    <m/>
  </r>
  <r>
    <x v="154"/>
    <m/>
    <s v="OPERACIONES MINERIA"/>
    <x v="0"/>
    <x v="0"/>
    <s v="DESKTOP"/>
    <s v="GENERICO"/>
    <s v="GENERICO"/>
    <s v="CS700GDS23"/>
    <s v="500 GB"/>
    <s v="Mecanico"/>
    <s v="4 GB"/>
    <n v="2016"/>
    <s v="Windows 10"/>
    <s v="Pro x64"/>
    <s v="INTEL PENTIUM"/>
    <m/>
    <m/>
    <m/>
  </r>
  <r>
    <x v="0"/>
    <m/>
    <s v="OPERACIONES MINERIA"/>
    <x v="0"/>
    <x v="0"/>
    <s v="NOTEBOOK"/>
    <s v="ASUS"/>
    <s v="E402N"/>
    <s v="H4N0CV021225146"/>
    <s v="500 GB"/>
    <s v="Mecanico"/>
    <s v="4 GB"/>
    <n v="2016"/>
    <s v="Windows 10"/>
    <s v="Pro x64"/>
    <s v="INTEL PENTIUM"/>
    <m/>
    <m/>
    <m/>
  </r>
  <r>
    <x v="155"/>
    <m/>
    <s v="PREVENCIÓN DE RIESGOS"/>
    <x v="3"/>
    <x v="0"/>
    <s v="NOTEBOOK"/>
    <s v="DELL"/>
    <s v="VOSTRO 3458"/>
    <s v="JLX5YF2"/>
    <s v="500 GB"/>
    <s v="Mecanico"/>
    <s v="4 GB"/>
    <n v="2016"/>
    <s v="Windows 7"/>
    <s v="Pro x64"/>
    <s v="INTEL PENTIUM"/>
    <m/>
    <m/>
    <m/>
  </r>
  <r>
    <x v="23"/>
    <m/>
    <s v="OPERACIONES MINERIA"/>
    <x v="0"/>
    <x v="1"/>
    <s v="NOTEBOOK"/>
    <s v="LENOVO"/>
    <s v="V310"/>
    <s v="LR005156"/>
    <s v="500 GB"/>
    <s v="Mecanico"/>
    <s v="4 GB"/>
    <n v="2016"/>
    <s v="Windows 10"/>
    <s v="Pro x64"/>
    <s v="INTEL PENTIUM"/>
    <m/>
    <m/>
    <m/>
  </r>
  <r>
    <x v="156"/>
    <m/>
    <s v="OPERACIONES MINERIA"/>
    <x v="0"/>
    <x v="0"/>
    <s v="DESKTOP"/>
    <s v="LENOVO"/>
    <s v="THINKCENTRE D3S"/>
    <s v="MJFENA0"/>
    <s v="500GB"/>
    <s v="Mecanico"/>
    <s v="4 GB"/>
    <n v="2016"/>
    <s v="Windows 7"/>
    <s v="Pro x64"/>
    <s v="INTEL CELERON"/>
    <m/>
    <m/>
    <m/>
  </r>
  <r>
    <x v="157"/>
    <m/>
    <s v="OPERACIONES FACILITY SERVICES"/>
    <x v="1"/>
    <x v="0"/>
    <s v="DESKTOP"/>
    <s v="LENOVO"/>
    <s v="THINKCENTRE D3S"/>
    <s v="MJFRMD6"/>
    <s v="500 GB"/>
    <s v="Mecanico"/>
    <s v="2 GB"/>
    <n v="2016"/>
    <s v="Windows 7"/>
    <s v="Pro x64"/>
    <s v="INTEL CELERON"/>
    <m/>
    <m/>
    <m/>
  </r>
  <r>
    <x v="158"/>
    <m/>
    <s v="OPERACIONES MINERIA"/>
    <x v="4"/>
    <x v="0"/>
    <s v="DESKTOP"/>
    <s v="LENOVO"/>
    <s v="6234 F33"/>
    <s v="MJLCAM3"/>
    <s v="500GB"/>
    <s v="Mecanico"/>
    <s v="4 GB"/>
    <n v="2016"/>
    <s v="Windows 10"/>
    <s v="Pro x64"/>
    <s v="INTEL CELERON"/>
    <m/>
    <m/>
    <m/>
  </r>
  <r>
    <x v="34"/>
    <s v="Táctico"/>
    <s v="RECLUTAMIENTO Y SELECCIÓN"/>
    <x v="1"/>
    <x v="2"/>
    <s v="NOTEBOOK"/>
    <s v="LENOVO"/>
    <s v="B41 - 30"/>
    <s v="MP14ZHG"/>
    <s v="500 GB"/>
    <s v="Mecanico"/>
    <s v="4 GB"/>
    <n v="2016"/>
    <s v="Windows 10"/>
    <s v="Pro x64"/>
    <s v="INTEL CORE I3"/>
    <m/>
    <m/>
    <m/>
  </r>
  <r>
    <x v="159"/>
    <m/>
    <s v="OPERACIONES FACILITY SERVICES"/>
    <x v="1"/>
    <x v="2"/>
    <s v="NOTEBOOK"/>
    <s v="LENOVO"/>
    <s v="B41 - 30"/>
    <s v="MP14ZKL7"/>
    <s v="500 GB"/>
    <s v="Mecanico"/>
    <s v="4 GB"/>
    <n v="2016"/>
    <s v="Windows 10"/>
    <s v="Pro x64"/>
    <s v="INTEL PENTIUM"/>
    <m/>
    <m/>
    <m/>
  </r>
  <r>
    <x v="160"/>
    <m/>
    <s v="RECLUTAMIENTO Y SELECCIÓN"/>
    <x v="1"/>
    <x v="2"/>
    <s v="NOTEBOOK"/>
    <s v="LENOVO"/>
    <s v="B41 - 30"/>
    <s v="MP14ZLYW"/>
    <s v="500 GB"/>
    <s v="Mecanico"/>
    <s v="4 GB"/>
    <n v="2016"/>
    <s v="Windows 10"/>
    <s v="Pro x64"/>
    <s v="INTEL PENTIUM"/>
    <m/>
    <m/>
    <m/>
  </r>
  <r>
    <x v="154"/>
    <m/>
    <s v="OPERACIONES MINERIA"/>
    <x v="0"/>
    <x v="0"/>
    <s v="NOTEBOOK"/>
    <s v="LENOVO"/>
    <s v="V130"/>
    <s v="MP1EVNTX"/>
    <s v="320 GB"/>
    <s v="Mecanico"/>
    <s v="4 GB"/>
    <n v="2016"/>
    <s v="Windows 10"/>
    <s v="Pro x64"/>
    <s v="INTEL CORE I3"/>
    <m/>
    <m/>
    <m/>
  </r>
  <r>
    <x v="161"/>
    <m/>
    <s v="OPERACIONES FACILITY SERVICES"/>
    <x v="1"/>
    <x v="2"/>
    <s v="NOTEBOOK"/>
    <s v="LENOVO"/>
    <s v="V130"/>
    <s v="MP1EYEAC"/>
    <s v="320 GB"/>
    <s v="Mecanico"/>
    <s v="4 GB"/>
    <n v="2016"/>
    <s v="Windows 10"/>
    <s v="Pro x64"/>
    <s v="INTEL PENTIUM"/>
    <m/>
    <m/>
    <m/>
  </r>
  <r>
    <x v="162"/>
    <s v="Estrategico"/>
    <s v="DIRECCION GENERAL"/>
    <x v="1"/>
    <x v="1"/>
    <s v="NOTEBOOK"/>
    <s v="MICROSOFT"/>
    <s v="SURFACE PRO 4"/>
    <n v="11111111"/>
    <s v="512 GB"/>
    <s v="Solido"/>
    <s v="16 GB"/>
    <n v="365"/>
    <s v="Windows 10"/>
    <s v="Pro x64"/>
    <s v="INTEL CORE I7"/>
    <m/>
    <m/>
    <m/>
  </r>
  <r>
    <x v="163"/>
    <s v="Estrategico"/>
    <s v="CONTROL DE GESTION"/>
    <x v="1"/>
    <x v="1"/>
    <s v="NOTEBOOK"/>
    <s v="LENOVO"/>
    <s v="THINKPAD X1"/>
    <s v="PC0K11C9"/>
    <s v="240GB"/>
    <s v="Solido"/>
    <s v="8 GB"/>
    <n v="365"/>
    <s v="Windows 10"/>
    <s v="Pro x64"/>
    <s v="INTEL CORE I7"/>
    <m/>
    <m/>
    <m/>
  </r>
  <r>
    <x v="164"/>
    <s v="Táctico"/>
    <s v="OPERACIONES FACILITY SERVICES"/>
    <x v="2"/>
    <x v="0"/>
    <s v="NOTEBOOK"/>
    <s v="LENOVO"/>
    <s v="V110"/>
    <s v="R90PPS3J"/>
    <s v="500 GB"/>
    <s v="Mecanico"/>
    <s v="4 GB"/>
    <n v="2016"/>
    <s v="Windows 10"/>
    <s v="Pro x64"/>
    <s v="INTEL PENTIUM"/>
    <m/>
    <m/>
    <m/>
  </r>
  <r>
    <x v="165"/>
    <m/>
    <s v="OPERACIONES FACILITY SERVICES"/>
    <x v="2"/>
    <x v="1"/>
    <s v="NOTEBOOK"/>
    <s v="DELL"/>
    <s v="VOSTRO 14-3000"/>
    <s v="CN004T3YCMC0017V03B5"/>
    <s v="256GB"/>
    <s v="Solido"/>
    <s v="8 GB"/>
    <n v="2016"/>
    <s v="Windows 10"/>
    <s v="Pro x64"/>
    <s v="INTEL CORE I5"/>
    <m/>
    <m/>
    <m/>
  </r>
  <r>
    <x v="166"/>
    <m/>
    <s v="OPERACIONES FACILITY SERVICES"/>
    <x v="2"/>
    <x v="1"/>
    <s v="NOTEBOOK"/>
    <s v="DELL"/>
    <s v="VOSTRO 14-3000"/>
    <s v="CN004T3YCMC0017V03B4"/>
    <s v="256GB"/>
    <s v="Solido"/>
    <s v="8 GB"/>
    <n v="2016"/>
    <s v="Windows 10"/>
    <s v="Pro x64"/>
    <s v="INTEL CORE I5"/>
    <m/>
    <m/>
    <m/>
  </r>
  <r>
    <x v="167"/>
    <m/>
    <s v="OPERACIONES FACILITY SERVICES"/>
    <x v="2"/>
    <x v="1"/>
    <s v="NOTEBOOK"/>
    <s v="DELL"/>
    <s v="VOSTRO 14-3000"/>
    <s v="CN004T3YCMC0017V0376"/>
    <s v="256GB"/>
    <s v="Solido"/>
    <s v="8 GB"/>
    <n v="2016"/>
    <s v="Windows 10"/>
    <s v="Pro x64"/>
    <s v="INTEL CORE I5"/>
    <m/>
    <m/>
    <m/>
  </r>
  <r>
    <x v="168"/>
    <m/>
    <s v="OPERACIONES FACILITY SERVICES"/>
    <x v="2"/>
    <x v="1"/>
    <s v="NOTEBOOK"/>
    <s v="DELL"/>
    <s v="VOSTRO 14-3000"/>
    <s v="CN004T3YCMC0017V0393"/>
    <s v="256GB"/>
    <s v="Solido"/>
    <s v="8 GB"/>
    <n v="2016"/>
    <s v="Windows 10"/>
    <s v="Pro x64"/>
    <s v="INTEL CORE I5"/>
    <m/>
    <m/>
    <m/>
  </r>
  <r>
    <x v="169"/>
    <m/>
    <s v="OPERACIONES FACILITY SERVICES"/>
    <x v="2"/>
    <x v="1"/>
    <s v="NOTEBOOK"/>
    <s v="DELL"/>
    <s v="VOSTRO 14-3000"/>
    <s v="CN004T3YCMC0017V0410"/>
    <s v="256GB"/>
    <s v="Solido"/>
    <s v="8 GB"/>
    <n v="2016"/>
    <s v="Windows 10"/>
    <s v="Pro x64"/>
    <s v="INTEL CORE I5"/>
    <m/>
    <m/>
    <m/>
  </r>
  <r>
    <x v="170"/>
    <m/>
    <s v="OPERACIONES FACILITY SERVICES"/>
    <x v="2"/>
    <x v="1"/>
    <s v="NOTEBOOK"/>
    <s v="DELL"/>
    <s v="VOSTRO 14-3000"/>
    <s v="CN004T3YCMC0017V038A"/>
    <s v="256GB"/>
    <s v="Solido"/>
    <s v="8 GB"/>
    <n v="2016"/>
    <s v="Windows 10"/>
    <s v="Pro x64"/>
    <s v="INTEL CORE I5"/>
    <m/>
    <m/>
    <m/>
  </r>
  <r>
    <x v="171"/>
    <s v="Táctico"/>
    <s v="OPERACIONES FACILITY SERVICES"/>
    <x v="2"/>
    <x v="1"/>
    <s v="NOTEBOOK"/>
    <s v="DELL"/>
    <s v="VOSTRO 14-3000"/>
    <s v="CN004T3YCMC0017V03BC"/>
    <s v="256GB"/>
    <s v="Solido"/>
    <s v="8 GB"/>
    <n v="2016"/>
    <s v="Windows 10"/>
    <s v="Pro x64"/>
    <s v="INTEL CORE I5"/>
    <m/>
    <m/>
    <m/>
  </r>
  <r>
    <x v="172"/>
    <s v="Operativo"/>
    <s v="OPERACIONES MINERIA"/>
    <x v="0"/>
    <x v="1"/>
    <s v="DESKTOP"/>
    <s v="GENERICO"/>
    <s v="GENERICO"/>
    <s v="SIN SERIAL GEN01"/>
    <s v="256GB"/>
    <s v="Solido"/>
    <s v="8 GB"/>
    <n v="2016"/>
    <s v="Windows 10"/>
    <s v="Pro x64"/>
    <s v="INTEL CORE I3"/>
    <s v="Sin Correo"/>
    <s v="no"/>
    <s v="no"/>
  </r>
  <r>
    <x v="172"/>
    <s v="Operativo"/>
    <s v="OPERACIONES MINERIA"/>
    <x v="0"/>
    <x v="1"/>
    <s v="DESKTOP"/>
    <s v="GENERICO"/>
    <s v="GENERICO"/>
    <s v="SIN SERIAL GEN02"/>
    <s v="256GB"/>
    <s v="Solido"/>
    <s v="8 GB"/>
    <n v="2016"/>
    <s v="Windows 10"/>
    <s v="Pro x64"/>
    <s v="INTEL CORE I3"/>
    <s v="Sin Correo"/>
    <s v="no"/>
    <s v="no"/>
  </r>
  <r>
    <x v="172"/>
    <s v="Operativo"/>
    <s v="OPERACIONES MINERIA"/>
    <x v="0"/>
    <x v="1"/>
    <s v="DESKTOP"/>
    <s v="GENERICO"/>
    <s v="GENERICO"/>
    <s v="SIN SERIAL GEN03"/>
    <s v="256GB"/>
    <s v="Solido"/>
    <s v="8 GB"/>
    <n v="2016"/>
    <s v="Windows 10"/>
    <s v="Pro x64"/>
    <s v="INTEL CORE I3"/>
    <s v="Sin Correo"/>
    <s v="no"/>
    <s v="no"/>
  </r>
  <r>
    <x v="173"/>
    <s v="Estrategico"/>
    <s v="OPERACIONES MINERIA"/>
    <x v="3"/>
    <x v="1"/>
    <s v="NOTEBOOK"/>
    <s v="LENOVO"/>
    <s v="X1-CARBON"/>
    <s v="PF26FBZE"/>
    <s v="500GB"/>
    <s v="Mecanico"/>
    <s v="16 GB"/>
    <n v="365"/>
    <s v="Windows 10"/>
    <s v="Pro x64"/>
    <s v="INTEL CORE I7"/>
    <s v="cflores@grupocyg.cl"/>
    <s v="si"/>
    <s v="si"/>
  </r>
  <r>
    <x v="174"/>
    <s v="Estrategico"/>
    <s v="COMERCIAL"/>
    <x v="1"/>
    <x v="1"/>
    <s v="NOTEBOOK"/>
    <s v="DELL"/>
    <s v="XPS 13-9310/ 2 IN 1"/>
    <s v="GYYLYD3"/>
    <s v="999GB"/>
    <s v="Solido"/>
    <s v="16 GB"/>
    <n v="365"/>
    <s v="Windows 10"/>
    <s v="Pro x64"/>
    <s v="INTEL CORE I7"/>
    <s v="Sin Correo"/>
    <s v="si"/>
    <s v="si"/>
  </r>
  <r>
    <x v="175"/>
    <s v="Táctico"/>
    <s v="OPERACIONES MINERIA"/>
    <x v="0"/>
    <x v="0"/>
    <s v="NOTEBOOK"/>
    <s v="HP"/>
    <s v="240 G5"/>
    <s v="5CG7010HX5"/>
    <s v="250GB"/>
    <s v="Solido"/>
    <s v="4 GB"/>
    <n v="2016"/>
    <s v="Windows 10"/>
    <s v="Pro x64"/>
    <s v="INTEL PENTIUM"/>
    <s v="mflores.rt@cyg.cl"/>
    <s v="si"/>
    <s v="no"/>
  </r>
  <r>
    <x v="176"/>
    <s v="Táctico"/>
    <s v="KAM COMERCIAL"/>
    <x v="2"/>
    <x v="1"/>
    <s v="NOTEBOOK"/>
    <s v="DELL"/>
    <s v="VOSTRO 14-3000"/>
    <s v="G6WJ2D3"/>
    <s v="250 GB"/>
    <s v="Solido"/>
    <s v="8 GB"/>
    <n v="365"/>
    <s v="Windows 10"/>
    <s v="Pro x64"/>
    <s v="INTEL CORE I5"/>
    <s v="pretamal@grupocyg.cl"/>
    <s v="si"/>
    <s v="s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6B614-86D8-4DDC-A8BA-FD10D28A3DB4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:E8" firstHeaderRow="1" firstDataRow="2" firstDataCol="1"/>
  <pivotFields count="19">
    <pivotField axis="axisRow" showAll="0">
      <items count="178">
        <item x="169"/>
        <item x="60"/>
        <item x="80"/>
        <item x="44"/>
        <item x="45"/>
        <item x="81"/>
        <item x="47"/>
        <item x="49"/>
        <item x="28"/>
        <item x="62"/>
        <item x="164"/>
        <item x="66"/>
        <item x="119"/>
        <item x="65"/>
        <item x="14"/>
        <item x="11"/>
        <item x="88"/>
        <item x="37"/>
        <item x="19"/>
        <item x="86"/>
        <item x="9"/>
        <item x="57"/>
        <item x="166"/>
        <item x="155"/>
        <item x="139"/>
        <item x="161"/>
        <item x="40"/>
        <item x="110"/>
        <item x="163"/>
        <item x="173"/>
        <item x="50"/>
        <item x="126"/>
        <item x="3"/>
        <item x="174"/>
        <item x="21"/>
        <item x="25"/>
        <item x="117"/>
        <item x="84"/>
        <item x="108"/>
        <item x="170"/>
        <item x="134"/>
        <item x="76"/>
        <item x="46"/>
        <item x="34"/>
        <item x="171"/>
        <item x="7"/>
        <item x="159"/>
        <item x="74"/>
        <item x="123"/>
        <item x="16"/>
        <item x="145"/>
        <item x="137"/>
        <item x="100"/>
        <item x="96"/>
        <item x="92"/>
        <item x="79"/>
        <item x="106"/>
        <item x="101"/>
        <item x="4"/>
        <item x="18"/>
        <item x="54"/>
        <item x="129"/>
        <item x="168"/>
        <item x="135"/>
        <item x="17"/>
        <item x="41"/>
        <item x="154"/>
        <item x="109"/>
        <item x="158"/>
        <item x="122"/>
        <item x="107"/>
        <item x="36"/>
        <item x="97"/>
        <item x="22"/>
        <item x="12"/>
        <item x="147"/>
        <item x="2"/>
        <item x="1"/>
        <item x="20"/>
        <item x="130"/>
        <item x="32"/>
        <item x="23"/>
        <item x="27"/>
        <item x="39"/>
        <item x="138"/>
        <item x="149"/>
        <item x="55"/>
        <item x="152"/>
        <item x="121"/>
        <item x="90"/>
        <item x="132"/>
        <item x="53"/>
        <item x="70"/>
        <item x="148"/>
        <item x="38"/>
        <item x="142"/>
        <item x="89"/>
        <item x="71"/>
        <item x="77"/>
        <item x="125"/>
        <item x="43"/>
        <item x="73"/>
        <item x="85"/>
        <item x="151"/>
        <item x="15"/>
        <item x="124"/>
        <item x="103"/>
        <item x="93"/>
        <item x="0"/>
        <item x="10"/>
        <item x="162"/>
        <item x="29"/>
        <item x="35"/>
        <item x="13"/>
        <item x="105"/>
        <item x="127"/>
        <item x="141"/>
        <item x="68"/>
        <item x="51"/>
        <item x="48"/>
        <item x="30"/>
        <item x="128"/>
        <item x="111"/>
        <item x="67"/>
        <item x="175"/>
        <item x="91"/>
        <item x="8"/>
        <item x="144"/>
        <item x="113"/>
        <item x="131"/>
        <item x="118"/>
        <item x="167"/>
        <item x="115"/>
        <item x="140"/>
        <item x="87"/>
        <item x="143"/>
        <item x="56"/>
        <item x="82"/>
        <item x="99"/>
        <item x="104"/>
        <item x="120"/>
        <item x="176"/>
        <item x="153"/>
        <item x="42"/>
        <item x="31"/>
        <item x="64"/>
        <item x="98"/>
        <item x="157"/>
        <item x="160"/>
        <item x="75"/>
        <item x="112"/>
        <item x="102"/>
        <item x="156"/>
        <item x="61"/>
        <item x="59"/>
        <item x="94"/>
        <item x="78"/>
        <item x="114"/>
        <item x="5"/>
        <item x="133"/>
        <item x="150"/>
        <item x="33"/>
        <item x="63"/>
        <item x="72"/>
        <item x="116"/>
        <item x="6"/>
        <item x="95"/>
        <item x="69"/>
        <item x="172"/>
        <item x="83"/>
        <item x="58"/>
        <item x="24"/>
        <item x="165"/>
        <item x="26"/>
        <item x="136"/>
        <item x="52"/>
        <item x="146"/>
        <item t="default"/>
      </items>
    </pivotField>
    <pivotField showAll="0"/>
    <pivotField showAll="0"/>
    <pivotField axis="axisRow" showAll="0">
      <items count="6">
        <item sd="0" x="4"/>
        <item sd="0" x="0"/>
        <item sd="0" x="2"/>
        <item sd="0" x="3"/>
        <item sd="0" x="1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uenta de Tipo de Equip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A6587A-AB3E-4F9C-94AA-742605E4B13E}" name="Tabla2" displayName="Tabla2" ref="B1:T202" totalsRowShown="0" headerRowDxfId="0">
  <autoFilter ref="B1:T202" xr:uid="{C1A6587A-AB3E-4F9C-94AA-742605E4B13E}"/>
  <tableColumns count="19">
    <tableColumn id="1" xr3:uid="{C5F32AA7-26B0-42CD-8A58-D3969613545D}" name="Usuario"/>
    <tableColumn id="2" xr3:uid="{E4EAFCA0-16A0-41C9-A01A-991EC7E726BF}" name="Tipo de Usuario"/>
    <tableColumn id="3" xr3:uid="{46DC9B3D-1CB0-439F-A3D6-36849022C458}" name="Departamento"/>
    <tableColumn id="4" xr3:uid="{A168F8E4-2B39-47DB-9BA8-A979079D075D}" name="Ubicación"/>
    <tableColumn id="5" xr3:uid="{F51EEBF8-02ED-4D64-996A-41E0BF660D9E}" name="Empresa"/>
    <tableColumn id="6" xr3:uid="{C1ABD39E-8F4B-4A26-B3AB-F1281E034248}" name="Tipo de Equipo"/>
    <tableColumn id="7" xr3:uid="{5AEECE60-4DEB-4E67-AE8E-3054BA8353DB}" name="Marca"/>
    <tableColumn id="8" xr3:uid="{A323D699-3188-4138-B72C-7B95AAB99640}" name="Modelo"/>
    <tableColumn id="9" xr3:uid="{64220F8B-B729-4EC6-84D0-17AB152305ED}" name="Serial"/>
    <tableColumn id="10" xr3:uid="{B1206177-231D-4BC3-A790-833CB6FD9BAA}" name="Tamaño Disco Duro"/>
    <tableColumn id="11" xr3:uid="{AE1841BF-6449-45F9-85CE-5070C88FE8EF}" name="Tipo de Disco"/>
    <tableColumn id="12" xr3:uid="{1A0FECAF-4366-4332-8CAF-3346D024006C}" name="RAM"/>
    <tableColumn id="13" xr3:uid="{A5867BCE-7909-4A6B-97DC-3C978B7758A7}" name="Microsoft Office"/>
    <tableColumn id="14" xr3:uid="{7ECC18AD-B3FF-4317-A27F-4EC58B1B8A98}" name="Sistema Operativo"/>
    <tableColumn id="15" xr3:uid="{CADE43EA-90E4-476C-BEED-3AB12552346E}" name="Versión Sistema Operativo"/>
    <tableColumn id="16" xr3:uid="{0855EFAE-941B-4CDD-A9C4-DF884D3FCFBE}" name="Procesador"/>
    <tableColumn id="17" xr3:uid="{C600CA26-9B2F-458C-8AEE-D9B4800E9D3F}" name="Correo Empresa"/>
    <tableColumn id="18" xr3:uid="{195B1BED-8E1B-4D92-B9ED-6E7F80EEEF6E}" name="Licenciado Windows"/>
    <tableColumn id="19" xr3:uid="{50A5A64D-55E9-474D-AEEA-5FCE43D221B5}" name="Licenciado Offi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salinas@grupocyg.cl" TargetMode="External"/><Relationship Id="rId21" Type="http://schemas.openxmlformats.org/officeDocument/2006/relationships/hyperlink" Target="mailto:ggaray@ggp.cl" TargetMode="External"/><Relationship Id="rId42" Type="http://schemas.openxmlformats.org/officeDocument/2006/relationships/hyperlink" Target="mailto:pcerda@cyg.cl" TargetMode="External"/><Relationship Id="rId47" Type="http://schemas.openxmlformats.org/officeDocument/2006/relationships/hyperlink" Target="mailto:avillegas@ggp.cl" TargetMode="External"/><Relationship Id="rId63" Type="http://schemas.openxmlformats.org/officeDocument/2006/relationships/hyperlink" Target="mailto:jmartinez.anglo@cyg.cl" TargetMode="External"/><Relationship Id="rId68" Type="http://schemas.openxmlformats.org/officeDocument/2006/relationships/hyperlink" Target="mailto:plazaalameda@ggp.cl" TargetMode="External"/><Relationship Id="rId7" Type="http://schemas.openxmlformats.org/officeDocument/2006/relationships/hyperlink" Target="mailto:cflores@grupocyg.cl" TargetMode="External"/><Relationship Id="rId2" Type="http://schemas.openxmlformats.org/officeDocument/2006/relationships/hyperlink" Target="mailto:ccifuentes@ggp.cl" TargetMode="External"/><Relationship Id="rId16" Type="http://schemas.openxmlformats.org/officeDocument/2006/relationships/hyperlink" Target="mailto:ggomez@cyg.cl" TargetMode="External"/><Relationship Id="rId29" Type="http://schemas.openxmlformats.org/officeDocument/2006/relationships/hyperlink" Target="mailto:ajaime@grupocyg.cl" TargetMode="External"/><Relationship Id="rId11" Type="http://schemas.openxmlformats.org/officeDocument/2006/relationships/hyperlink" Target="mailto:cgonzalez@grupocyg.cl" TargetMode="External"/><Relationship Id="rId24" Type="http://schemas.openxmlformats.org/officeDocument/2006/relationships/hyperlink" Target="mailto:gmedina@minspa.cl" TargetMode="External"/><Relationship Id="rId32" Type="http://schemas.openxmlformats.org/officeDocument/2006/relationships/hyperlink" Target="mailto:paillapan@grupocyg.cl" TargetMode="External"/><Relationship Id="rId37" Type="http://schemas.openxmlformats.org/officeDocument/2006/relationships/hyperlink" Target="mailto:fguajardo@ggp.cl" TargetMode="External"/><Relationship Id="rId40" Type="http://schemas.openxmlformats.org/officeDocument/2006/relationships/hyperlink" Target="mailto:hkunze@grupocyg.cl" TargetMode="External"/><Relationship Id="rId45" Type="http://schemas.openxmlformats.org/officeDocument/2006/relationships/hyperlink" Target="mailto:apino@cyg.cl" TargetMode="External"/><Relationship Id="rId53" Type="http://schemas.openxmlformats.org/officeDocument/2006/relationships/hyperlink" Target="mailto:rcarrasco@grupocyg.cl" TargetMode="External"/><Relationship Id="rId58" Type="http://schemas.openxmlformats.org/officeDocument/2006/relationships/hyperlink" Target="mailto:pmelo@grupocyg.cl" TargetMode="External"/><Relationship Id="rId66" Type="http://schemas.openxmlformats.org/officeDocument/2006/relationships/hyperlink" Target="mailto:pelgueta@ggp.cl" TargetMode="External"/><Relationship Id="rId5" Type="http://schemas.openxmlformats.org/officeDocument/2006/relationships/hyperlink" Target="mailto:pretamal@grupocyg.cl" TargetMode="External"/><Relationship Id="rId61" Type="http://schemas.openxmlformats.org/officeDocument/2006/relationships/hyperlink" Target="mailto:mcalvo@ggp.cl" TargetMode="External"/><Relationship Id="rId19" Type="http://schemas.openxmlformats.org/officeDocument/2006/relationships/hyperlink" Target="mailto:fletelier@ggp.cl" TargetMode="External"/><Relationship Id="rId14" Type="http://schemas.openxmlformats.org/officeDocument/2006/relationships/hyperlink" Target="mailto:candreoli@grupocyg.cl" TargetMode="External"/><Relationship Id="rId22" Type="http://schemas.openxmlformats.org/officeDocument/2006/relationships/hyperlink" Target="mailto:ckelly@grupocyg.cl" TargetMode="External"/><Relationship Id="rId27" Type="http://schemas.openxmlformats.org/officeDocument/2006/relationships/hyperlink" Target="mailto:vvergara@minspa.cl" TargetMode="External"/><Relationship Id="rId30" Type="http://schemas.openxmlformats.org/officeDocument/2006/relationships/hyperlink" Target="mailto:jleon@ggp.cl" TargetMode="External"/><Relationship Id="rId35" Type="http://schemas.openxmlformats.org/officeDocument/2006/relationships/hyperlink" Target="mailto:cfuenzalida@ggp.cl" TargetMode="External"/><Relationship Id="rId43" Type="http://schemas.openxmlformats.org/officeDocument/2006/relationships/hyperlink" Target="mailto:jzavala@ggp.cl" TargetMode="External"/><Relationship Id="rId48" Type="http://schemas.openxmlformats.org/officeDocument/2006/relationships/hyperlink" Target="mailto:lromo@cyg.cl" TargetMode="External"/><Relationship Id="rId56" Type="http://schemas.openxmlformats.org/officeDocument/2006/relationships/hyperlink" Target="mailto:aflores@cyg.cl" TargetMode="External"/><Relationship Id="rId64" Type="http://schemas.openxmlformats.org/officeDocument/2006/relationships/hyperlink" Target="mailto:jcisternas.anglo@cyg.cl" TargetMode="External"/><Relationship Id="rId69" Type="http://schemas.openxmlformats.org/officeDocument/2006/relationships/hyperlink" Target="mailto:jefeservicio.arauco@cyg.cl" TargetMode="External"/><Relationship Id="rId8" Type="http://schemas.openxmlformats.org/officeDocument/2006/relationships/hyperlink" Target="mailto:apr.dch@cyg.cl" TargetMode="External"/><Relationship Id="rId51" Type="http://schemas.openxmlformats.org/officeDocument/2006/relationships/hyperlink" Target="mailto:jperalta@cyg.cl" TargetMode="External"/><Relationship Id="rId3" Type="http://schemas.openxmlformats.org/officeDocument/2006/relationships/hyperlink" Target="mailto:nvaldivieso@ggp.cl" TargetMode="External"/><Relationship Id="rId12" Type="http://schemas.openxmlformats.org/officeDocument/2006/relationships/hyperlink" Target="mailto:cfernandez.det@cyg.cl" TargetMode="External"/><Relationship Id="rId17" Type="http://schemas.openxmlformats.org/officeDocument/2006/relationships/hyperlink" Target="mailto:jsalas@cyg.cl" TargetMode="External"/><Relationship Id="rId25" Type="http://schemas.openxmlformats.org/officeDocument/2006/relationships/hyperlink" Target="mailto:planner@grupocyg.cl" TargetMode="External"/><Relationship Id="rId33" Type="http://schemas.openxmlformats.org/officeDocument/2006/relationships/hyperlink" Target="mailto:gfrias@grupocyg.cl" TargetMode="External"/><Relationship Id="rId38" Type="http://schemas.openxmlformats.org/officeDocument/2006/relationships/hyperlink" Target="mailto:bbarrera@ggp.cl" TargetMode="External"/><Relationship Id="rId46" Type="http://schemas.openxmlformats.org/officeDocument/2006/relationships/hyperlink" Target="mailto:claudio.valdes@ggp.cl" TargetMode="External"/><Relationship Id="rId59" Type="http://schemas.openxmlformats.org/officeDocument/2006/relationships/hyperlink" Target="mailto:csalinas@grupocyg.cl" TargetMode="External"/><Relationship Id="rId67" Type="http://schemas.openxmlformats.org/officeDocument/2006/relationships/hyperlink" Target="mailto:jquintanilla@ggp.cl" TargetMode="External"/><Relationship Id="rId20" Type="http://schemas.openxmlformats.org/officeDocument/2006/relationships/hyperlink" Target="mailto:bsalazar@cyg.cl" TargetMode="External"/><Relationship Id="rId41" Type="http://schemas.openxmlformats.org/officeDocument/2006/relationships/hyperlink" Target="mailto:cmiranda@cyg.cl" TargetMode="External"/><Relationship Id="rId54" Type="http://schemas.openxmlformats.org/officeDocument/2006/relationships/hyperlink" Target="mailto:acarrasco@cyg.cl" TargetMode="External"/><Relationship Id="rId62" Type="http://schemas.openxmlformats.org/officeDocument/2006/relationships/hyperlink" Target="mailto:lacum.anglo@cyg.cl" TargetMode="External"/><Relationship Id="rId70" Type="http://schemas.openxmlformats.org/officeDocument/2006/relationships/table" Target="../tables/table1.xml"/><Relationship Id="rId1" Type="http://schemas.openxmlformats.org/officeDocument/2006/relationships/hyperlink" Target="mailto:epadilla@ggp.cl" TargetMode="External"/><Relationship Id="rId6" Type="http://schemas.openxmlformats.org/officeDocument/2006/relationships/hyperlink" Target="mailto:mflores.rt@cyg.cl" TargetMode="External"/><Relationship Id="rId15" Type="http://schemas.openxmlformats.org/officeDocument/2006/relationships/hyperlink" Target="mailto:jorden@ggp.cl" TargetMode="External"/><Relationship Id="rId23" Type="http://schemas.openxmlformats.org/officeDocument/2006/relationships/hyperlink" Target="mailto:fillanes@cyg.cl" TargetMode="External"/><Relationship Id="rId28" Type="http://schemas.openxmlformats.org/officeDocument/2006/relationships/hyperlink" Target="mailto:gvaldes@ggp.cl" TargetMode="External"/><Relationship Id="rId36" Type="http://schemas.openxmlformats.org/officeDocument/2006/relationships/hyperlink" Target="mailto:jreyes@cyg.cl" TargetMode="External"/><Relationship Id="rId49" Type="http://schemas.openxmlformats.org/officeDocument/2006/relationships/hyperlink" Target="mailto:csepulveda@cyg.cl" TargetMode="External"/><Relationship Id="rId57" Type="http://schemas.openxmlformats.org/officeDocument/2006/relationships/hyperlink" Target="mailto:ssoto@cyg.cl" TargetMode="External"/><Relationship Id="rId10" Type="http://schemas.openxmlformats.org/officeDocument/2006/relationships/hyperlink" Target="mailto:gonzalez@grupocyg.cl" TargetMode="External"/><Relationship Id="rId31" Type="http://schemas.openxmlformats.org/officeDocument/2006/relationships/hyperlink" Target="mailto:mzuniga@cyg.cl" TargetMode="External"/><Relationship Id="rId44" Type="http://schemas.openxmlformats.org/officeDocument/2006/relationships/hyperlink" Target="mailto:aplaza.rt@cyg.cl" TargetMode="External"/><Relationship Id="rId52" Type="http://schemas.openxmlformats.org/officeDocument/2006/relationships/hyperlink" Target="mailto:tmolina@grupocyg.cl" TargetMode="External"/><Relationship Id="rId60" Type="http://schemas.openxmlformats.org/officeDocument/2006/relationships/hyperlink" Target="mailto:afernandez@cyg.cl" TargetMode="External"/><Relationship Id="rId65" Type="http://schemas.openxmlformats.org/officeDocument/2006/relationships/hyperlink" Target="mailto:cgonzalez.anglo@cyg.cl" TargetMode="External"/><Relationship Id="rId4" Type="http://schemas.openxmlformats.org/officeDocument/2006/relationships/hyperlink" Target="mailto:hreyes@cyg.cl" TargetMode="External"/><Relationship Id="rId9" Type="http://schemas.openxmlformats.org/officeDocument/2006/relationships/hyperlink" Target="mailto:ggpolitt@cyg.cl" TargetMode="External"/><Relationship Id="rId13" Type="http://schemas.openxmlformats.org/officeDocument/2006/relationships/hyperlink" Target="mailto:mramirez@cyg.cl" TargetMode="External"/><Relationship Id="rId18" Type="http://schemas.openxmlformats.org/officeDocument/2006/relationships/hyperlink" Target="mailto:dlienan@ggp.cl" TargetMode="External"/><Relationship Id="rId39" Type="http://schemas.openxmlformats.org/officeDocument/2006/relationships/hyperlink" Target="mailto:jvidal@cyg.cl" TargetMode="External"/><Relationship Id="rId34" Type="http://schemas.openxmlformats.org/officeDocument/2006/relationships/hyperlink" Target="mailto:spalominos.mel@cyg.cl" TargetMode="External"/><Relationship Id="rId50" Type="http://schemas.openxmlformats.org/officeDocument/2006/relationships/hyperlink" Target="mailto:cguerrero@grupocyg.cl" TargetMode="External"/><Relationship Id="rId55" Type="http://schemas.openxmlformats.org/officeDocument/2006/relationships/hyperlink" Target="mailto:rabarca@grupocyg.c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D872-0CB8-4256-BA5A-8BAD7A62E6D6}">
  <dimension ref="A1:T202"/>
  <sheetViews>
    <sheetView tabSelected="1" workbookViewId="0">
      <pane ySplit="1" topLeftCell="A2" activePane="bottomLeft" state="frozen"/>
      <selection pane="bottomLeft" activeCell="B8" sqref="B8"/>
    </sheetView>
  </sheetViews>
  <sheetFormatPr baseColWidth="10" defaultRowHeight="14.5" x14ac:dyDescent="0.35"/>
  <cols>
    <col min="2" max="2" width="32.7265625" bestFit="1" customWidth="1"/>
    <col min="3" max="3" width="12.453125" bestFit="1" customWidth="1"/>
    <col min="4" max="4" width="30.453125" bestFit="1" customWidth="1"/>
    <col min="5" max="6" width="27.54296875" bestFit="1" customWidth="1"/>
    <col min="7" max="7" width="16.453125" bestFit="1" customWidth="1"/>
    <col min="8" max="8" width="11.453125" bestFit="1" customWidth="1"/>
    <col min="9" max="9" width="17.7265625" bestFit="1" customWidth="1"/>
    <col min="10" max="10" width="26.1796875" bestFit="1" customWidth="1"/>
    <col min="11" max="11" width="15" bestFit="1" customWidth="1"/>
    <col min="12" max="12" width="17.26953125" bestFit="1" customWidth="1"/>
    <col min="13" max="13" width="13" customWidth="1"/>
    <col min="14" max="14" width="14.1796875" bestFit="1" customWidth="1"/>
    <col min="15" max="15" width="14.453125" bestFit="1" customWidth="1"/>
    <col min="16" max="16" width="19.81640625" bestFit="1" customWidth="1"/>
    <col min="17" max="17" width="15.453125" bestFit="1" customWidth="1"/>
    <col min="18" max="18" width="24.81640625" bestFit="1" customWidth="1"/>
    <col min="19" max="20" width="14.81640625" bestFit="1" customWidth="1"/>
    <col min="21" max="23" width="13" customWidth="1"/>
  </cols>
  <sheetData>
    <row r="1" spans="1:20" ht="44.25" customHeight="1" x14ac:dyDescent="0.35">
      <c r="B1" s="1" t="s">
        <v>8</v>
      </c>
      <c r="C1" s="1" t="s">
        <v>9</v>
      </c>
      <c r="D1" s="1" t="s">
        <v>0</v>
      </c>
      <c r="E1" s="1" t="s">
        <v>2</v>
      </c>
      <c r="F1" s="1" t="s">
        <v>1</v>
      </c>
      <c r="G1" s="1" t="s">
        <v>3</v>
      </c>
      <c r="H1" s="1" t="s">
        <v>10</v>
      </c>
      <c r="I1" s="1" t="s">
        <v>11</v>
      </c>
      <c r="J1" s="1" t="s">
        <v>4</v>
      </c>
      <c r="K1" s="1" t="s">
        <v>12</v>
      </c>
      <c r="L1" s="1" t="s">
        <v>13</v>
      </c>
      <c r="M1" s="1" t="s">
        <v>5</v>
      </c>
      <c r="N1" s="1" t="s">
        <v>14</v>
      </c>
      <c r="O1" s="1" t="s">
        <v>6</v>
      </c>
      <c r="P1" s="1" t="s">
        <v>15</v>
      </c>
      <c r="Q1" s="1" t="s">
        <v>16</v>
      </c>
      <c r="R1" s="1" t="s">
        <v>7</v>
      </c>
      <c r="S1" s="1" t="s">
        <v>17</v>
      </c>
      <c r="T1" s="1" t="s">
        <v>18</v>
      </c>
    </row>
    <row r="2" spans="1:20" x14ac:dyDescent="0.35">
      <c r="A2">
        <f>VLOOKUP(Tabla2[[#This Row],[Usuario]],[1]!usuarios__2[#All],2,FALSE)</f>
        <v>220</v>
      </c>
      <c r="B2" t="s">
        <v>19</v>
      </c>
      <c r="D2" t="s">
        <v>168</v>
      </c>
      <c r="E2" t="s">
        <v>187</v>
      </c>
      <c r="F2" t="s">
        <v>184</v>
      </c>
      <c r="G2" t="s">
        <v>192</v>
      </c>
      <c r="H2" t="s">
        <v>433</v>
      </c>
      <c r="I2" t="s">
        <v>407</v>
      </c>
      <c r="J2" t="s">
        <v>195</v>
      </c>
      <c r="K2" s="7" t="s">
        <v>451</v>
      </c>
      <c r="L2" s="8" t="s">
        <v>452</v>
      </c>
      <c r="M2" s="7" t="s">
        <v>396</v>
      </c>
      <c r="N2" s="7">
        <v>2016</v>
      </c>
      <c r="O2" t="s">
        <v>468</v>
      </c>
      <c r="P2" t="s">
        <v>470</v>
      </c>
      <c r="Q2" t="s">
        <v>473</v>
      </c>
      <c r="R2" s="3" t="s">
        <v>479</v>
      </c>
      <c r="S2" t="s">
        <v>401</v>
      </c>
      <c r="T2" t="s">
        <v>445</v>
      </c>
    </row>
    <row r="3" spans="1:20" x14ac:dyDescent="0.35">
      <c r="A3">
        <f>VLOOKUP(Tabla2[[#This Row],[Usuario]],[1]!usuarios__2[#All],2,FALSE)</f>
        <v>221</v>
      </c>
      <c r="B3" t="s">
        <v>20</v>
      </c>
      <c r="C3" t="s">
        <v>166</v>
      </c>
      <c r="D3" t="s">
        <v>169</v>
      </c>
      <c r="E3" t="s">
        <v>188</v>
      </c>
      <c r="F3" t="s">
        <v>185</v>
      </c>
      <c r="G3" t="s">
        <v>192</v>
      </c>
      <c r="H3" t="s">
        <v>433</v>
      </c>
      <c r="I3" t="s">
        <v>408</v>
      </c>
      <c r="J3" t="s">
        <v>196</v>
      </c>
      <c r="K3" s="7" t="s">
        <v>453</v>
      </c>
      <c r="L3" s="8" t="s">
        <v>454</v>
      </c>
      <c r="M3" s="7" t="s">
        <v>462</v>
      </c>
      <c r="N3" s="7">
        <v>2016</v>
      </c>
      <c r="O3" t="s">
        <v>468</v>
      </c>
      <c r="P3" t="s">
        <v>470</v>
      </c>
      <c r="Q3" t="s">
        <v>443</v>
      </c>
      <c r="R3" s="3" t="s">
        <v>480</v>
      </c>
    </row>
    <row r="4" spans="1:20" x14ac:dyDescent="0.35">
      <c r="A4">
        <f>VLOOKUP(Tabla2[[#This Row],[Usuario]],[1]!usuarios__2[#All],2,FALSE)</f>
        <v>222</v>
      </c>
      <c r="B4" t="s">
        <v>21</v>
      </c>
      <c r="D4" t="s">
        <v>169</v>
      </c>
      <c r="E4" t="s">
        <v>188</v>
      </c>
      <c r="F4" t="s">
        <v>185</v>
      </c>
      <c r="G4" t="s">
        <v>192</v>
      </c>
      <c r="H4" t="s">
        <v>433</v>
      </c>
      <c r="I4" t="s">
        <v>408</v>
      </c>
      <c r="J4" t="s">
        <v>197</v>
      </c>
      <c r="K4" s="7" t="s">
        <v>453</v>
      </c>
      <c r="L4" s="8" t="s">
        <v>454</v>
      </c>
      <c r="M4" s="7" t="s">
        <v>462</v>
      </c>
      <c r="N4" s="7">
        <v>365</v>
      </c>
      <c r="O4" t="s">
        <v>468</v>
      </c>
      <c r="P4" t="s">
        <v>470</v>
      </c>
      <c r="Q4" t="s">
        <v>443</v>
      </c>
      <c r="R4" s="3" t="s">
        <v>481</v>
      </c>
    </row>
    <row r="5" spans="1:20" x14ac:dyDescent="0.35">
      <c r="A5">
        <f>VLOOKUP(Tabla2[[#This Row],[Usuario]],[1]!usuarios__2[#All],2,FALSE)</f>
        <v>223</v>
      </c>
      <c r="B5" t="s">
        <v>22</v>
      </c>
      <c r="D5" t="s">
        <v>170</v>
      </c>
      <c r="E5" t="s">
        <v>188</v>
      </c>
      <c r="F5" t="s">
        <v>185</v>
      </c>
      <c r="G5" t="s">
        <v>192</v>
      </c>
      <c r="H5" t="s">
        <v>433</v>
      </c>
      <c r="I5" t="s">
        <v>408</v>
      </c>
      <c r="J5" t="s">
        <v>198</v>
      </c>
      <c r="K5" s="7" t="s">
        <v>453</v>
      </c>
      <c r="L5" s="8" t="s">
        <v>454</v>
      </c>
      <c r="M5" s="7" t="s">
        <v>462</v>
      </c>
      <c r="N5" s="7">
        <v>365</v>
      </c>
      <c r="O5" t="s">
        <v>468</v>
      </c>
      <c r="P5" t="s">
        <v>470</v>
      </c>
      <c r="Q5" t="s">
        <v>443</v>
      </c>
      <c r="R5" s="3" t="s">
        <v>482</v>
      </c>
    </row>
    <row r="6" spans="1:20" x14ac:dyDescent="0.35">
      <c r="A6">
        <f>VLOOKUP(Tabla2[[#This Row],[Usuario]],[1]!usuarios__2[#All],2,FALSE)</f>
        <v>224</v>
      </c>
      <c r="B6" t="s">
        <v>23</v>
      </c>
      <c r="D6" t="s">
        <v>171</v>
      </c>
      <c r="E6" t="s">
        <v>189</v>
      </c>
      <c r="F6" t="s">
        <v>184</v>
      </c>
      <c r="G6" t="s">
        <v>192</v>
      </c>
      <c r="H6" t="s">
        <v>391</v>
      </c>
      <c r="I6" t="s">
        <v>392</v>
      </c>
      <c r="J6" t="s">
        <v>199</v>
      </c>
      <c r="K6" s="7" t="s">
        <v>456</v>
      </c>
      <c r="L6" s="8" t="s">
        <v>454</v>
      </c>
      <c r="M6" s="7" t="s">
        <v>438</v>
      </c>
      <c r="N6" s="7">
        <v>2016</v>
      </c>
      <c r="O6" t="s">
        <v>468</v>
      </c>
      <c r="P6" t="s">
        <v>470</v>
      </c>
      <c r="Q6" t="s">
        <v>442</v>
      </c>
    </row>
    <row r="7" spans="1:20" x14ac:dyDescent="0.35">
      <c r="A7">
        <f>VLOOKUP(Tabla2[[#This Row],[Usuario]],[1]!usuarios__2[#All],2,FALSE)</f>
        <v>225</v>
      </c>
      <c r="B7" t="s">
        <v>602</v>
      </c>
      <c r="D7" t="s">
        <v>171</v>
      </c>
      <c r="E7" t="s">
        <v>189</v>
      </c>
      <c r="F7" t="s">
        <v>184</v>
      </c>
      <c r="G7" t="s">
        <v>192</v>
      </c>
      <c r="H7" t="s">
        <v>391</v>
      </c>
      <c r="I7" t="s">
        <v>392</v>
      </c>
      <c r="J7" t="s">
        <v>200</v>
      </c>
      <c r="K7" s="7" t="s">
        <v>456</v>
      </c>
      <c r="L7" s="8" t="s">
        <v>454</v>
      </c>
      <c r="M7" s="7" t="s">
        <v>438</v>
      </c>
      <c r="N7" s="7">
        <v>2016</v>
      </c>
      <c r="O7" t="s">
        <v>468</v>
      </c>
      <c r="P7" t="s">
        <v>470</v>
      </c>
      <c r="Q7" t="s">
        <v>442</v>
      </c>
    </row>
    <row r="8" spans="1:20" x14ac:dyDescent="0.35">
      <c r="A8">
        <f>VLOOKUP(Tabla2[[#This Row],[Usuario]],[1]!usuarios__2[#All],2,FALSE)</f>
        <v>226</v>
      </c>
      <c r="B8" t="s">
        <v>24</v>
      </c>
      <c r="D8" t="s">
        <v>168</v>
      </c>
      <c r="E8" t="s">
        <v>190</v>
      </c>
      <c r="F8" t="s">
        <v>184</v>
      </c>
      <c r="G8" t="s">
        <v>193</v>
      </c>
      <c r="H8" t="s">
        <v>433</v>
      </c>
      <c r="I8" t="s">
        <v>409</v>
      </c>
      <c r="J8" t="s">
        <v>201</v>
      </c>
      <c r="K8" s="7" t="s">
        <v>455</v>
      </c>
      <c r="L8" s="8" t="s">
        <v>452</v>
      </c>
      <c r="M8" s="7" t="s">
        <v>396</v>
      </c>
      <c r="N8" s="7">
        <v>2016</v>
      </c>
      <c r="O8" t="s">
        <v>469</v>
      </c>
      <c r="P8" t="s">
        <v>470</v>
      </c>
      <c r="Q8" t="s">
        <v>472</v>
      </c>
    </row>
    <row r="9" spans="1:20" x14ac:dyDescent="0.35">
      <c r="A9">
        <f>VLOOKUP(Tabla2[[#This Row],[Usuario]],[1]!usuarios__2[#All],2,FALSE)</f>
        <v>227</v>
      </c>
      <c r="B9" t="s">
        <v>25</v>
      </c>
      <c r="D9" t="s">
        <v>168</v>
      </c>
      <c r="E9" t="s">
        <v>190</v>
      </c>
      <c r="F9" t="s">
        <v>184</v>
      </c>
      <c r="G9" t="s">
        <v>192</v>
      </c>
      <c r="H9" t="s">
        <v>391</v>
      </c>
      <c r="I9" t="s">
        <v>410</v>
      </c>
      <c r="J9" t="s">
        <v>202</v>
      </c>
      <c r="K9" s="7" t="s">
        <v>451</v>
      </c>
      <c r="L9" s="8" t="s">
        <v>452</v>
      </c>
      <c r="M9" s="7" t="s">
        <v>396</v>
      </c>
      <c r="N9" s="7">
        <v>2016</v>
      </c>
      <c r="O9" t="s">
        <v>469</v>
      </c>
      <c r="P9" t="s">
        <v>470</v>
      </c>
      <c r="Q9" t="s">
        <v>472</v>
      </c>
      <c r="R9" s="3" t="s">
        <v>486</v>
      </c>
    </row>
    <row r="10" spans="1:20" x14ac:dyDescent="0.35">
      <c r="A10">
        <f>VLOOKUP(Tabla2[[#This Row],[Usuario]],[1]!usuarios__2[#All],2,FALSE)</f>
        <v>228</v>
      </c>
      <c r="B10" t="s">
        <v>26</v>
      </c>
      <c r="C10" t="s">
        <v>167</v>
      </c>
      <c r="D10" t="s">
        <v>172</v>
      </c>
      <c r="E10" t="s">
        <v>190</v>
      </c>
      <c r="F10" t="s">
        <v>185</v>
      </c>
      <c r="G10" t="s">
        <v>192</v>
      </c>
      <c r="H10" t="s">
        <v>405</v>
      </c>
      <c r="I10" t="s">
        <v>406</v>
      </c>
      <c r="J10" t="s">
        <v>203</v>
      </c>
      <c r="K10" s="7" t="s">
        <v>458</v>
      </c>
      <c r="L10" s="8" t="s">
        <v>454</v>
      </c>
      <c r="M10" s="7" t="s">
        <v>438</v>
      </c>
      <c r="N10" s="7">
        <v>2016</v>
      </c>
      <c r="O10" t="s">
        <v>468</v>
      </c>
      <c r="P10" t="s">
        <v>470</v>
      </c>
      <c r="Q10" t="s">
        <v>471</v>
      </c>
      <c r="R10" s="3" t="s">
        <v>487</v>
      </c>
    </row>
    <row r="11" spans="1:20" x14ac:dyDescent="0.35">
      <c r="A11">
        <f>VLOOKUP(Tabla2[[#This Row],[Usuario]],[1]!usuarios__2[#All],2,FALSE)</f>
        <v>229</v>
      </c>
      <c r="B11" t="s">
        <v>27</v>
      </c>
      <c r="D11" t="s">
        <v>170</v>
      </c>
      <c r="E11" t="s">
        <v>189</v>
      </c>
      <c r="F11" t="s">
        <v>185</v>
      </c>
      <c r="G11" t="s">
        <v>192</v>
      </c>
      <c r="H11" t="s">
        <v>405</v>
      </c>
      <c r="I11" t="s">
        <v>406</v>
      </c>
      <c r="J11" t="s">
        <v>204</v>
      </c>
      <c r="K11" s="9" t="s">
        <v>458</v>
      </c>
      <c r="L11" s="8" t="s">
        <v>454</v>
      </c>
      <c r="M11" s="9" t="s">
        <v>438</v>
      </c>
      <c r="N11" s="9">
        <v>365</v>
      </c>
      <c r="O11" t="s">
        <v>468</v>
      </c>
      <c r="P11" t="s">
        <v>470</v>
      </c>
      <c r="Q11" t="s">
        <v>471</v>
      </c>
      <c r="R11" s="3" t="s">
        <v>483</v>
      </c>
    </row>
    <row r="12" spans="1:20" x14ac:dyDescent="0.35">
      <c r="A12">
        <f>VLOOKUP(Tabla2[[#This Row],[Usuario]],[1]!usuarios__2[#All],2,FALSE)</f>
        <v>230</v>
      </c>
      <c r="B12" t="s">
        <v>28</v>
      </c>
      <c r="D12" t="s">
        <v>171</v>
      </c>
      <c r="E12" t="s">
        <v>188</v>
      </c>
      <c r="F12" t="s">
        <v>186</v>
      </c>
      <c r="G12" t="s">
        <v>192</v>
      </c>
      <c r="H12" t="s">
        <v>405</v>
      </c>
      <c r="I12" t="s">
        <v>406</v>
      </c>
      <c r="J12" t="s">
        <v>205</v>
      </c>
      <c r="K12" s="7" t="s">
        <v>458</v>
      </c>
      <c r="L12" s="8" t="s">
        <v>454</v>
      </c>
      <c r="M12" s="7" t="s">
        <v>438</v>
      </c>
      <c r="N12" s="7">
        <v>2016</v>
      </c>
      <c r="O12" t="s">
        <v>468</v>
      </c>
      <c r="P12" t="s">
        <v>470</v>
      </c>
      <c r="Q12" t="s">
        <v>471</v>
      </c>
      <c r="R12" s="3" t="s">
        <v>488</v>
      </c>
    </row>
    <row r="13" spans="1:20" x14ac:dyDescent="0.35">
      <c r="A13">
        <f>VLOOKUP(Tabla2[[#This Row],[Usuario]],[1]!usuarios__2[#All],2,FALSE)</f>
        <v>231</v>
      </c>
      <c r="B13" t="s">
        <v>577</v>
      </c>
      <c r="C13" t="s">
        <v>167</v>
      </c>
      <c r="D13" t="s">
        <v>173</v>
      </c>
      <c r="E13" t="s">
        <v>188</v>
      </c>
      <c r="F13" t="s">
        <v>186</v>
      </c>
      <c r="G13" t="s">
        <v>192</v>
      </c>
      <c r="H13" t="s">
        <v>405</v>
      </c>
      <c r="I13" t="s">
        <v>406</v>
      </c>
      <c r="J13" t="s">
        <v>206</v>
      </c>
      <c r="K13" s="7" t="s">
        <v>458</v>
      </c>
      <c r="L13" s="8" t="s">
        <v>454</v>
      </c>
      <c r="M13" s="7" t="s">
        <v>438</v>
      </c>
      <c r="N13" s="7">
        <v>2016</v>
      </c>
      <c r="O13" t="s">
        <v>468</v>
      </c>
      <c r="P13" t="s">
        <v>470</v>
      </c>
      <c r="Q13" t="s">
        <v>471</v>
      </c>
    </row>
    <row r="14" spans="1:20" x14ac:dyDescent="0.35">
      <c r="A14">
        <f>VLOOKUP(Tabla2[[#This Row],[Usuario]],[1]!usuarios__2[#All],2,FALSE)</f>
        <v>232</v>
      </c>
      <c r="B14" t="s">
        <v>29</v>
      </c>
      <c r="C14" t="s">
        <v>167</v>
      </c>
      <c r="D14" t="s">
        <v>174</v>
      </c>
      <c r="E14" t="s">
        <v>191</v>
      </c>
      <c r="F14" t="s">
        <v>186</v>
      </c>
      <c r="G14" t="s">
        <v>192</v>
      </c>
      <c r="H14" t="s">
        <v>405</v>
      </c>
      <c r="I14" t="s">
        <v>406</v>
      </c>
      <c r="J14" t="s">
        <v>207</v>
      </c>
      <c r="K14" s="7" t="s">
        <v>458</v>
      </c>
      <c r="L14" s="8" t="s">
        <v>454</v>
      </c>
      <c r="M14" s="7" t="s">
        <v>438</v>
      </c>
      <c r="N14" s="7">
        <v>2016</v>
      </c>
      <c r="O14" t="s">
        <v>468</v>
      </c>
      <c r="P14" t="s">
        <v>470</v>
      </c>
      <c r="Q14" t="s">
        <v>471</v>
      </c>
      <c r="R14" s="3" t="s">
        <v>489</v>
      </c>
    </row>
    <row r="15" spans="1:20" x14ac:dyDescent="0.35">
      <c r="A15" t="e">
        <f>VLOOKUP(Tabla2[[#This Row],[Usuario]],[1]!usuarios__2[#All],2,FALSE)</f>
        <v>#N/A</v>
      </c>
      <c r="B15" t="s">
        <v>490</v>
      </c>
      <c r="D15" t="s">
        <v>182</v>
      </c>
      <c r="E15" t="s">
        <v>188</v>
      </c>
      <c r="F15" t="s">
        <v>185</v>
      </c>
      <c r="G15" t="s">
        <v>192</v>
      </c>
      <c r="H15" t="s">
        <v>405</v>
      </c>
      <c r="I15" t="s">
        <v>406</v>
      </c>
      <c r="J15" t="s">
        <v>208</v>
      </c>
      <c r="K15" s="7" t="s">
        <v>458</v>
      </c>
      <c r="L15" s="8" t="s">
        <v>454</v>
      </c>
      <c r="M15" s="7" t="s">
        <v>438</v>
      </c>
      <c r="N15" s="7">
        <v>365</v>
      </c>
      <c r="O15" t="s">
        <v>468</v>
      </c>
      <c r="P15" t="s">
        <v>470</v>
      </c>
      <c r="Q15" t="s">
        <v>471</v>
      </c>
      <c r="R15" t="s">
        <v>477</v>
      </c>
    </row>
    <row r="16" spans="1:20" x14ac:dyDescent="0.35">
      <c r="A16">
        <f>VLOOKUP(Tabla2[[#This Row],[Usuario]],[1]!usuarios__2[#All],2,FALSE)</f>
        <v>233</v>
      </c>
      <c r="B16" t="s">
        <v>30</v>
      </c>
      <c r="C16" t="s">
        <v>167</v>
      </c>
      <c r="D16" t="s">
        <v>173</v>
      </c>
      <c r="E16" t="s">
        <v>190</v>
      </c>
      <c r="F16" t="s">
        <v>185</v>
      </c>
      <c r="G16" t="s">
        <v>192</v>
      </c>
      <c r="H16" t="s">
        <v>405</v>
      </c>
      <c r="I16" t="s">
        <v>406</v>
      </c>
      <c r="J16" t="s">
        <v>209</v>
      </c>
      <c r="K16" s="7" t="s">
        <v>458</v>
      </c>
      <c r="L16" s="8" t="s">
        <v>454</v>
      </c>
      <c r="M16" s="7" t="s">
        <v>438</v>
      </c>
      <c r="N16" s="7">
        <v>2016</v>
      </c>
      <c r="O16" t="s">
        <v>468</v>
      </c>
      <c r="P16" t="s">
        <v>470</v>
      </c>
      <c r="Q16" t="s">
        <v>471</v>
      </c>
    </row>
    <row r="17" spans="1:18" x14ac:dyDescent="0.35">
      <c r="A17">
        <f>VLOOKUP(Tabla2[[#This Row],[Usuario]],[1]!usuarios__2[#All],2,FALSE)</f>
        <v>234</v>
      </c>
      <c r="B17" t="s">
        <v>601</v>
      </c>
      <c r="C17" t="s">
        <v>167</v>
      </c>
      <c r="D17" t="s">
        <v>173</v>
      </c>
      <c r="E17" t="s">
        <v>190</v>
      </c>
      <c r="F17" t="s">
        <v>184</v>
      </c>
      <c r="G17" t="s">
        <v>192</v>
      </c>
      <c r="H17" t="s">
        <v>405</v>
      </c>
      <c r="I17" t="s">
        <v>406</v>
      </c>
      <c r="J17" t="s">
        <v>210</v>
      </c>
      <c r="K17" s="7" t="s">
        <v>458</v>
      </c>
      <c r="L17" s="8" t="s">
        <v>454</v>
      </c>
      <c r="M17" s="7" t="s">
        <v>438</v>
      </c>
      <c r="N17" s="7">
        <v>2016</v>
      </c>
      <c r="O17" t="s">
        <v>468</v>
      </c>
      <c r="P17" t="s">
        <v>470</v>
      </c>
      <c r="Q17" t="s">
        <v>471</v>
      </c>
      <c r="R17" s="3" t="s">
        <v>491</v>
      </c>
    </row>
    <row r="18" spans="1:18" x14ac:dyDescent="0.35">
      <c r="A18">
        <f>VLOOKUP(Tabla2[[#This Row],[Usuario]],[1]!usuarios__2[#All],2,FALSE)</f>
        <v>235</v>
      </c>
      <c r="B18" t="s">
        <v>31</v>
      </c>
      <c r="C18" t="s">
        <v>167</v>
      </c>
      <c r="D18" t="s">
        <v>172</v>
      </c>
      <c r="E18" t="s">
        <v>188</v>
      </c>
      <c r="F18" t="s">
        <v>186</v>
      </c>
      <c r="G18" t="s">
        <v>192</v>
      </c>
      <c r="H18" t="s">
        <v>405</v>
      </c>
      <c r="I18" t="s">
        <v>406</v>
      </c>
      <c r="J18" t="s">
        <v>211</v>
      </c>
      <c r="K18" s="9" t="s">
        <v>458</v>
      </c>
      <c r="L18" s="8" t="s">
        <v>454</v>
      </c>
      <c r="M18" s="9" t="s">
        <v>438</v>
      </c>
      <c r="N18" s="7">
        <v>2016</v>
      </c>
      <c r="O18" t="s">
        <v>468</v>
      </c>
      <c r="P18" t="s">
        <v>470</v>
      </c>
      <c r="Q18" t="s">
        <v>471</v>
      </c>
      <c r="R18" s="3" t="s">
        <v>492</v>
      </c>
    </row>
    <row r="19" spans="1:18" x14ac:dyDescent="0.35">
      <c r="A19">
        <f>VLOOKUP(Tabla2[[#This Row],[Usuario]],[1]!usuarios__2[#All],2,FALSE)</f>
        <v>236</v>
      </c>
      <c r="B19" t="s">
        <v>32</v>
      </c>
      <c r="D19" t="s">
        <v>171</v>
      </c>
      <c r="E19" t="s">
        <v>188</v>
      </c>
      <c r="F19" t="s">
        <v>186</v>
      </c>
      <c r="G19" t="s">
        <v>192</v>
      </c>
      <c r="H19" t="s">
        <v>405</v>
      </c>
      <c r="I19" t="s">
        <v>406</v>
      </c>
      <c r="J19" t="s">
        <v>212</v>
      </c>
      <c r="K19" s="7" t="s">
        <v>458</v>
      </c>
      <c r="L19" s="8" t="s">
        <v>454</v>
      </c>
      <c r="M19" s="7" t="s">
        <v>438</v>
      </c>
      <c r="N19" s="7">
        <v>2016</v>
      </c>
      <c r="O19" t="s">
        <v>468</v>
      </c>
      <c r="P19" t="s">
        <v>470</v>
      </c>
      <c r="Q19" t="s">
        <v>471</v>
      </c>
      <c r="R19" s="3" t="s">
        <v>493</v>
      </c>
    </row>
    <row r="20" spans="1:18" x14ac:dyDescent="0.35">
      <c r="A20">
        <f>VLOOKUP(Tabla2[[#This Row],[Usuario]],[1]!usuarios__2[#All],2,FALSE)</f>
        <v>237</v>
      </c>
      <c r="B20" t="s">
        <v>33</v>
      </c>
      <c r="D20" t="s">
        <v>168</v>
      </c>
      <c r="E20" t="s">
        <v>187</v>
      </c>
      <c r="F20" t="s">
        <v>184</v>
      </c>
      <c r="G20" t="s">
        <v>192</v>
      </c>
      <c r="H20" t="s">
        <v>405</v>
      </c>
      <c r="I20" t="s">
        <v>406</v>
      </c>
      <c r="J20" t="s">
        <v>213</v>
      </c>
      <c r="K20" s="7" t="s">
        <v>458</v>
      </c>
      <c r="L20" s="8" t="s">
        <v>454</v>
      </c>
      <c r="M20" s="7" t="s">
        <v>438</v>
      </c>
      <c r="N20" s="7">
        <v>2016</v>
      </c>
      <c r="O20" t="s">
        <v>468</v>
      </c>
      <c r="P20" t="s">
        <v>470</v>
      </c>
      <c r="Q20" t="s">
        <v>471</v>
      </c>
    </row>
    <row r="21" spans="1:18" x14ac:dyDescent="0.35">
      <c r="A21">
        <f>VLOOKUP(Tabla2[[#This Row],[Usuario]],[1]!usuarios__2[#All],2,FALSE)</f>
        <v>238</v>
      </c>
      <c r="B21" t="s">
        <v>34</v>
      </c>
      <c r="C21" t="s">
        <v>167</v>
      </c>
      <c r="D21" t="s">
        <v>175</v>
      </c>
      <c r="E21" t="s">
        <v>190</v>
      </c>
      <c r="F21" t="s">
        <v>185</v>
      </c>
      <c r="G21" t="s">
        <v>192</v>
      </c>
      <c r="H21" t="s">
        <v>405</v>
      </c>
      <c r="I21" t="s">
        <v>406</v>
      </c>
      <c r="J21" t="s">
        <v>214</v>
      </c>
      <c r="K21" s="7" t="s">
        <v>458</v>
      </c>
      <c r="L21" s="8" t="s">
        <v>454</v>
      </c>
      <c r="M21" s="7" t="s">
        <v>438</v>
      </c>
      <c r="N21" s="7">
        <v>2016</v>
      </c>
      <c r="O21" t="s">
        <v>468</v>
      </c>
      <c r="P21" t="s">
        <v>470</v>
      </c>
      <c r="Q21" t="s">
        <v>471</v>
      </c>
      <c r="R21" s="3" t="s">
        <v>495</v>
      </c>
    </row>
    <row r="22" spans="1:18" x14ac:dyDescent="0.35">
      <c r="A22">
        <f>VLOOKUP(Tabla2[[#This Row],[Usuario]],[1]!usuarios__2[#All],2,FALSE)</f>
        <v>237</v>
      </c>
      <c r="B22" t="s">
        <v>33</v>
      </c>
      <c r="D22" t="s">
        <v>168</v>
      </c>
      <c r="E22" t="s">
        <v>187</v>
      </c>
      <c r="F22" t="s">
        <v>184</v>
      </c>
      <c r="G22" t="s">
        <v>192</v>
      </c>
      <c r="H22" t="s">
        <v>405</v>
      </c>
      <c r="I22" t="s">
        <v>406</v>
      </c>
      <c r="J22" t="s">
        <v>215</v>
      </c>
      <c r="K22" s="7" t="s">
        <v>458</v>
      </c>
      <c r="L22" s="8" t="s">
        <v>454</v>
      </c>
      <c r="M22" s="7" t="s">
        <v>438</v>
      </c>
      <c r="N22" s="7">
        <v>2016</v>
      </c>
      <c r="O22" t="s">
        <v>468</v>
      </c>
      <c r="P22" t="s">
        <v>470</v>
      </c>
      <c r="Q22" t="s">
        <v>471</v>
      </c>
    </row>
    <row r="23" spans="1:18" x14ac:dyDescent="0.35">
      <c r="A23">
        <f>VLOOKUP(Tabla2[[#This Row],[Usuario]],[1]!usuarios__2[#All],2,FALSE)</f>
        <v>237</v>
      </c>
      <c r="B23" t="s">
        <v>33</v>
      </c>
      <c r="D23" t="s">
        <v>168</v>
      </c>
      <c r="E23" t="s">
        <v>187</v>
      </c>
      <c r="F23" t="s">
        <v>184</v>
      </c>
      <c r="G23" t="s">
        <v>192</v>
      </c>
      <c r="H23" t="s">
        <v>405</v>
      </c>
      <c r="I23" t="s">
        <v>406</v>
      </c>
      <c r="J23" t="s">
        <v>216</v>
      </c>
      <c r="K23" s="9" t="s">
        <v>458</v>
      </c>
      <c r="L23" s="8" t="s">
        <v>454</v>
      </c>
      <c r="M23" s="9" t="s">
        <v>438</v>
      </c>
      <c r="N23" s="7">
        <v>2016</v>
      </c>
      <c r="O23" t="s">
        <v>468</v>
      </c>
      <c r="P23" t="s">
        <v>470</v>
      </c>
      <c r="Q23" t="s">
        <v>471</v>
      </c>
    </row>
    <row r="24" spans="1:18" x14ac:dyDescent="0.35">
      <c r="A24">
        <f>VLOOKUP(Tabla2[[#This Row],[Usuario]],[1]!usuarios__2[#All],2,FALSE)</f>
        <v>241</v>
      </c>
      <c r="B24" t="s">
        <v>35</v>
      </c>
      <c r="C24" t="s">
        <v>167</v>
      </c>
      <c r="D24" t="s">
        <v>174</v>
      </c>
      <c r="E24" t="s">
        <v>188</v>
      </c>
      <c r="F24" t="s">
        <v>186</v>
      </c>
      <c r="G24" t="s">
        <v>192</v>
      </c>
      <c r="H24" t="s">
        <v>405</v>
      </c>
      <c r="I24" t="s">
        <v>406</v>
      </c>
      <c r="J24" t="s">
        <v>217</v>
      </c>
      <c r="K24" s="7" t="s">
        <v>458</v>
      </c>
      <c r="L24" s="8" t="s">
        <v>454</v>
      </c>
      <c r="M24" s="7" t="s">
        <v>438</v>
      </c>
      <c r="N24" s="7">
        <v>2016</v>
      </c>
      <c r="O24" t="s">
        <v>468</v>
      </c>
      <c r="P24" t="s">
        <v>470</v>
      </c>
      <c r="Q24" t="s">
        <v>471</v>
      </c>
      <c r="R24" s="3" t="s">
        <v>494</v>
      </c>
    </row>
    <row r="25" spans="1:18" x14ac:dyDescent="0.35">
      <c r="A25">
        <f>VLOOKUP(Tabla2[[#This Row],[Usuario]],[1]!usuarios__2[#All],2,FALSE)</f>
        <v>242</v>
      </c>
      <c r="B25" t="s">
        <v>36</v>
      </c>
      <c r="D25" t="s">
        <v>170</v>
      </c>
      <c r="E25" t="s">
        <v>188</v>
      </c>
      <c r="F25" t="s">
        <v>185</v>
      </c>
      <c r="G25" t="s">
        <v>192</v>
      </c>
      <c r="H25" t="s">
        <v>405</v>
      </c>
      <c r="I25" t="s">
        <v>406</v>
      </c>
      <c r="J25" t="s">
        <v>218</v>
      </c>
      <c r="K25" s="7" t="s">
        <v>458</v>
      </c>
      <c r="L25" s="8" t="s">
        <v>454</v>
      </c>
      <c r="M25" s="7" t="s">
        <v>438</v>
      </c>
      <c r="N25" s="7">
        <v>365</v>
      </c>
      <c r="O25" t="s">
        <v>468</v>
      </c>
      <c r="P25" t="s">
        <v>470</v>
      </c>
      <c r="Q25" t="s">
        <v>471</v>
      </c>
      <c r="R25" s="3" t="s">
        <v>484</v>
      </c>
    </row>
    <row r="26" spans="1:18" x14ac:dyDescent="0.35">
      <c r="A26">
        <f>VLOOKUP(Tabla2[[#This Row],[Usuario]],[1]!usuarios__2[#All],2,FALSE)</f>
        <v>243</v>
      </c>
      <c r="B26" t="s">
        <v>37</v>
      </c>
      <c r="C26" t="s">
        <v>167</v>
      </c>
      <c r="D26" t="s">
        <v>176</v>
      </c>
      <c r="E26" t="s">
        <v>190</v>
      </c>
      <c r="F26" t="s">
        <v>184</v>
      </c>
      <c r="G26" t="s">
        <v>192</v>
      </c>
      <c r="H26" t="s">
        <v>405</v>
      </c>
      <c r="I26" t="s">
        <v>406</v>
      </c>
      <c r="J26" t="s">
        <v>219</v>
      </c>
      <c r="K26" s="7" t="s">
        <v>458</v>
      </c>
      <c r="L26" s="8" t="s">
        <v>454</v>
      </c>
      <c r="M26" s="7" t="s">
        <v>438</v>
      </c>
      <c r="N26" s="7">
        <v>2016</v>
      </c>
      <c r="O26" t="s">
        <v>468</v>
      </c>
      <c r="P26" t="s">
        <v>470</v>
      </c>
      <c r="Q26" t="s">
        <v>471</v>
      </c>
      <c r="R26" s="3" t="s">
        <v>497</v>
      </c>
    </row>
    <row r="27" spans="1:18" x14ac:dyDescent="0.35">
      <c r="A27">
        <f>VLOOKUP(Tabla2[[#This Row],[Usuario]],[1]!usuarios__2[#All],2,FALSE)</f>
        <v>244</v>
      </c>
      <c r="B27" t="s">
        <v>38</v>
      </c>
      <c r="D27" t="s">
        <v>168</v>
      </c>
      <c r="E27" t="s">
        <v>187</v>
      </c>
      <c r="F27" t="s">
        <v>498</v>
      </c>
      <c r="G27" t="s">
        <v>192</v>
      </c>
      <c r="H27" t="s">
        <v>405</v>
      </c>
      <c r="I27" t="s">
        <v>406</v>
      </c>
      <c r="J27" t="s">
        <v>220</v>
      </c>
      <c r="K27" s="7" t="s">
        <v>458</v>
      </c>
      <c r="L27" s="8" t="s">
        <v>454</v>
      </c>
      <c r="M27" s="7" t="s">
        <v>438</v>
      </c>
      <c r="N27" s="7">
        <v>2016</v>
      </c>
      <c r="O27" t="s">
        <v>468</v>
      </c>
      <c r="P27" t="s">
        <v>470</v>
      </c>
      <c r="Q27" t="s">
        <v>471</v>
      </c>
      <c r="R27" s="3" t="s">
        <v>499</v>
      </c>
    </row>
    <row r="28" spans="1:18" x14ac:dyDescent="0.35">
      <c r="A28">
        <f>VLOOKUP(Tabla2[[#This Row],[Usuario]],[1]!usuarios__2[#All],2,FALSE)</f>
        <v>245</v>
      </c>
      <c r="B28" t="s">
        <v>39</v>
      </c>
      <c r="D28" t="s">
        <v>170</v>
      </c>
      <c r="E28" t="s">
        <v>188</v>
      </c>
      <c r="F28" t="s">
        <v>185</v>
      </c>
      <c r="G28" t="s">
        <v>192</v>
      </c>
      <c r="H28" t="s">
        <v>405</v>
      </c>
      <c r="I28" t="s">
        <v>406</v>
      </c>
      <c r="J28" t="s">
        <v>221</v>
      </c>
      <c r="K28" s="7" t="s">
        <v>458</v>
      </c>
      <c r="L28" s="8" t="s">
        <v>454</v>
      </c>
      <c r="M28" s="7" t="s">
        <v>438</v>
      </c>
      <c r="N28" s="7">
        <v>2016</v>
      </c>
      <c r="O28" t="s">
        <v>468</v>
      </c>
      <c r="P28" t="s">
        <v>470</v>
      </c>
      <c r="Q28" t="s">
        <v>471</v>
      </c>
      <c r="R28" s="3" t="s">
        <v>500</v>
      </c>
    </row>
    <row r="29" spans="1:18" x14ac:dyDescent="0.35">
      <c r="A29">
        <f>VLOOKUP(Tabla2[[#This Row],[Usuario]],[1]!usuarios__2[#All],2,FALSE)</f>
        <v>246</v>
      </c>
      <c r="B29" t="s">
        <v>40</v>
      </c>
      <c r="D29" t="s">
        <v>177</v>
      </c>
      <c r="E29" t="s">
        <v>188</v>
      </c>
      <c r="F29" t="s">
        <v>186</v>
      </c>
      <c r="G29" t="s">
        <v>192</v>
      </c>
      <c r="H29" t="s">
        <v>405</v>
      </c>
      <c r="I29" t="s">
        <v>406</v>
      </c>
      <c r="J29" t="s">
        <v>222</v>
      </c>
      <c r="K29" s="7" t="s">
        <v>458</v>
      </c>
      <c r="L29" s="8" t="s">
        <v>454</v>
      </c>
      <c r="M29" s="7" t="s">
        <v>438</v>
      </c>
      <c r="N29" s="7">
        <v>2016</v>
      </c>
      <c r="O29" t="s">
        <v>468</v>
      </c>
      <c r="P29" t="s">
        <v>470</v>
      </c>
      <c r="Q29" t="s">
        <v>471</v>
      </c>
      <c r="R29" s="3" t="s">
        <v>485</v>
      </c>
    </row>
    <row r="30" spans="1:18" x14ac:dyDescent="0.35">
      <c r="A30">
        <f>VLOOKUP(Tabla2[[#This Row],[Usuario]],[1]!usuarios__2[#All],2,FALSE)</f>
        <v>247</v>
      </c>
      <c r="B30" t="s">
        <v>41</v>
      </c>
      <c r="D30" t="s">
        <v>168</v>
      </c>
      <c r="E30" t="s">
        <v>188</v>
      </c>
      <c r="F30" t="s">
        <v>498</v>
      </c>
      <c r="G30" t="s">
        <v>192</v>
      </c>
      <c r="H30" t="s">
        <v>405</v>
      </c>
      <c r="I30" t="s">
        <v>406</v>
      </c>
      <c r="J30" t="s">
        <v>223</v>
      </c>
      <c r="K30" s="7" t="s">
        <v>458</v>
      </c>
      <c r="L30" s="8" t="s">
        <v>454</v>
      </c>
      <c r="M30" s="7" t="s">
        <v>438</v>
      </c>
      <c r="N30" s="7">
        <v>2016</v>
      </c>
      <c r="O30" t="s">
        <v>468</v>
      </c>
      <c r="P30" t="s">
        <v>470</v>
      </c>
      <c r="Q30" t="s">
        <v>471</v>
      </c>
      <c r="R30" s="3" t="s">
        <v>501</v>
      </c>
    </row>
    <row r="31" spans="1:18" x14ac:dyDescent="0.35">
      <c r="A31">
        <f>VLOOKUP(Tabla2[[#This Row],[Usuario]],[1]!usuarios__2[#All],2,FALSE)</f>
        <v>248</v>
      </c>
      <c r="B31" t="s">
        <v>42</v>
      </c>
      <c r="D31" t="s">
        <v>178</v>
      </c>
      <c r="E31" t="s">
        <v>190</v>
      </c>
      <c r="F31" t="s">
        <v>186</v>
      </c>
      <c r="G31" t="s">
        <v>192</v>
      </c>
      <c r="H31" t="s">
        <v>405</v>
      </c>
      <c r="I31" t="s">
        <v>406</v>
      </c>
      <c r="J31" t="s">
        <v>224</v>
      </c>
      <c r="K31" s="7" t="s">
        <v>458</v>
      </c>
      <c r="L31" s="8" t="s">
        <v>454</v>
      </c>
      <c r="M31" s="7" t="s">
        <v>438</v>
      </c>
      <c r="N31" s="7">
        <v>2016</v>
      </c>
      <c r="O31" t="s">
        <v>468</v>
      </c>
      <c r="P31" t="s">
        <v>470</v>
      </c>
      <c r="Q31" t="s">
        <v>471</v>
      </c>
      <c r="R31" s="3" t="s">
        <v>496</v>
      </c>
    </row>
    <row r="32" spans="1:18" x14ac:dyDescent="0.35">
      <c r="A32">
        <f>VLOOKUP(Tabla2[[#This Row],[Usuario]],[1]!usuarios__2[#All],2,FALSE)</f>
        <v>249</v>
      </c>
      <c r="B32" t="s">
        <v>43</v>
      </c>
      <c r="D32" t="s">
        <v>177</v>
      </c>
      <c r="E32" t="s">
        <v>191</v>
      </c>
      <c r="F32" t="s">
        <v>185</v>
      </c>
      <c r="G32" t="s">
        <v>192</v>
      </c>
      <c r="H32" t="s">
        <v>405</v>
      </c>
      <c r="I32" t="s">
        <v>406</v>
      </c>
      <c r="J32" t="s">
        <v>225</v>
      </c>
      <c r="K32" s="7" t="s">
        <v>458</v>
      </c>
      <c r="L32" s="8" t="s">
        <v>454</v>
      </c>
      <c r="M32" s="7" t="s">
        <v>438</v>
      </c>
      <c r="N32" s="7">
        <v>365</v>
      </c>
      <c r="O32" t="s">
        <v>468</v>
      </c>
      <c r="P32" t="s">
        <v>470</v>
      </c>
      <c r="Q32" t="s">
        <v>471</v>
      </c>
      <c r="R32" s="3" t="s">
        <v>502</v>
      </c>
    </row>
    <row r="33" spans="1:18" x14ac:dyDescent="0.35">
      <c r="A33">
        <f>VLOOKUP(Tabla2[[#This Row],[Usuario]],[1]!usuarios__2[#All],2,FALSE)</f>
        <v>250</v>
      </c>
      <c r="B33" t="s">
        <v>600</v>
      </c>
      <c r="D33" t="s">
        <v>171</v>
      </c>
      <c r="E33" t="s">
        <v>188</v>
      </c>
      <c r="F33" t="s">
        <v>186</v>
      </c>
      <c r="G33" t="s">
        <v>192</v>
      </c>
      <c r="H33" t="s">
        <v>405</v>
      </c>
      <c r="I33" t="s">
        <v>406</v>
      </c>
      <c r="J33" t="s">
        <v>226</v>
      </c>
      <c r="K33" s="7" t="s">
        <v>458</v>
      </c>
      <c r="L33" s="8" t="s">
        <v>454</v>
      </c>
      <c r="M33" s="7" t="s">
        <v>438</v>
      </c>
      <c r="N33" s="7">
        <v>2016</v>
      </c>
      <c r="O33" t="s">
        <v>468</v>
      </c>
      <c r="P33" t="s">
        <v>470</v>
      </c>
      <c r="Q33" t="s">
        <v>471</v>
      </c>
      <c r="R33" s="3" t="s">
        <v>503</v>
      </c>
    </row>
    <row r="34" spans="1:18" x14ac:dyDescent="0.35">
      <c r="A34">
        <f>VLOOKUP(Tabla2[[#This Row],[Usuario]],[1]!usuarios__2[#All],2,FALSE)</f>
        <v>251</v>
      </c>
      <c r="B34" t="s">
        <v>599</v>
      </c>
      <c r="D34" t="s">
        <v>168</v>
      </c>
      <c r="E34" t="s">
        <v>190</v>
      </c>
      <c r="F34" t="s">
        <v>184</v>
      </c>
      <c r="G34" t="s">
        <v>192</v>
      </c>
      <c r="H34" t="s">
        <v>405</v>
      </c>
      <c r="I34" t="s">
        <v>406</v>
      </c>
      <c r="J34" t="s">
        <v>227</v>
      </c>
      <c r="K34" s="7" t="s">
        <v>458</v>
      </c>
      <c r="L34" s="8" t="s">
        <v>454</v>
      </c>
      <c r="M34" s="7" t="s">
        <v>438</v>
      </c>
      <c r="N34" s="7">
        <v>2016</v>
      </c>
      <c r="O34" t="s">
        <v>468</v>
      </c>
      <c r="P34" t="s">
        <v>470</v>
      </c>
      <c r="Q34" t="s">
        <v>471</v>
      </c>
      <c r="R34" s="3" t="s">
        <v>504</v>
      </c>
    </row>
    <row r="35" spans="1:18" x14ac:dyDescent="0.35">
      <c r="A35">
        <f>VLOOKUP(Tabla2[[#This Row],[Usuario]],[1]!usuarios__2[#All],2,FALSE)</f>
        <v>252</v>
      </c>
      <c r="B35" t="s">
        <v>44</v>
      </c>
      <c r="D35" t="s">
        <v>179</v>
      </c>
      <c r="E35" t="s">
        <v>190</v>
      </c>
      <c r="F35" t="s">
        <v>184</v>
      </c>
      <c r="G35" t="s">
        <v>192</v>
      </c>
      <c r="H35" t="s">
        <v>405</v>
      </c>
      <c r="I35" t="s">
        <v>406</v>
      </c>
      <c r="J35" t="s">
        <v>228</v>
      </c>
      <c r="K35" s="7" t="s">
        <v>458</v>
      </c>
      <c r="L35" s="8" t="s">
        <v>454</v>
      </c>
      <c r="M35" s="7" t="s">
        <v>438</v>
      </c>
      <c r="N35" s="7">
        <v>365</v>
      </c>
      <c r="O35" t="s">
        <v>468</v>
      </c>
      <c r="P35" t="s">
        <v>470</v>
      </c>
      <c r="Q35" t="s">
        <v>471</v>
      </c>
      <c r="R35" s="3" t="s">
        <v>505</v>
      </c>
    </row>
    <row r="36" spans="1:18" x14ac:dyDescent="0.35">
      <c r="A36">
        <f>VLOOKUP(Tabla2[[#This Row],[Usuario]],[1]!usuarios__2[#All],2,FALSE)</f>
        <v>253</v>
      </c>
      <c r="B36" t="s">
        <v>45</v>
      </c>
      <c r="D36" t="s">
        <v>173</v>
      </c>
      <c r="E36" t="s">
        <v>188</v>
      </c>
      <c r="F36" t="s">
        <v>185</v>
      </c>
      <c r="G36" t="s">
        <v>192</v>
      </c>
      <c r="H36" t="s">
        <v>405</v>
      </c>
      <c r="I36" t="s">
        <v>406</v>
      </c>
      <c r="J36" t="s">
        <v>229</v>
      </c>
      <c r="K36" s="7" t="s">
        <v>458</v>
      </c>
      <c r="L36" s="8" t="s">
        <v>454</v>
      </c>
      <c r="M36" s="7" t="s">
        <v>438</v>
      </c>
      <c r="N36" s="7">
        <v>365</v>
      </c>
      <c r="O36" t="s">
        <v>468</v>
      </c>
      <c r="P36" t="s">
        <v>470</v>
      </c>
      <c r="Q36" t="s">
        <v>471</v>
      </c>
      <c r="R36" s="3" t="s">
        <v>506</v>
      </c>
    </row>
    <row r="37" spans="1:18" x14ac:dyDescent="0.35">
      <c r="A37">
        <f>VLOOKUP(Tabla2[[#This Row],[Usuario]],[1]!usuarios__2[#All],2,FALSE)</f>
        <v>254</v>
      </c>
      <c r="B37" t="s">
        <v>598</v>
      </c>
      <c r="D37" t="s">
        <v>168</v>
      </c>
      <c r="E37" t="s">
        <v>191</v>
      </c>
      <c r="F37" t="s">
        <v>184</v>
      </c>
      <c r="G37" t="s">
        <v>192</v>
      </c>
      <c r="H37" t="s">
        <v>405</v>
      </c>
      <c r="I37" t="s">
        <v>406</v>
      </c>
      <c r="J37" t="s">
        <v>230</v>
      </c>
      <c r="K37" s="7" t="s">
        <v>458</v>
      </c>
      <c r="L37" s="8" t="s">
        <v>454</v>
      </c>
      <c r="M37" s="7" t="s">
        <v>438</v>
      </c>
      <c r="N37" s="7">
        <v>2016</v>
      </c>
      <c r="O37" t="s">
        <v>468</v>
      </c>
      <c r="P37" t="s">
        <v>470</v>
      </c>
      <c r="Q37" t="s">
        <v>471</v>
      </c>
      <c r="R37" s="3" t="s">
        <v>507</v>
      </c>
    </row>
    <row r="38" spans="1:18" x14ac:dyDescent="0.35">
      <c r="A38">
        <f>VLOOKUP(Tabla2[[#This Row],[Usuario]],[1]!usuarios__2[#All],2,FALSE)</f>
        <v>255</v>
      </c>
      <c r="B38" t="s">
        <v>46</v>
      </c>
      <c r="C38" t="s">
        <v>167</v>
      </c>
      <c r="D38" t="s">
        <v>174</v>
      </c>
      <c r="E38" t="s">
        <v>188</v>
      </c>
      <c r="F38" t="s">
        <v>186</v>
      </c>
      <c r="G38" t="s">
        <v>192</v>
      </c>
      <c r="H38" t="s">
        <v>405</v>
      </c>
      <c r="I38" t="s">
        <v>406</v>
      </c>
      <c r="J38" t="s">
        <v>231</v>
      </c>
      <c r="K38" s="7" t="s">
        <v>458</v>
      </c>
      <c r="L38" s="8" t="s">
        <v>454</v>
      </c>
      <c r="M38" s="7" t="s">
        <v>438</v>
      </c>
      <c r="N38" s="7">
        <v>2016</v>
      </c>
      <c r="O38" t="s">
        <v>468</v>
      </c>
      <c r="P38" t="s">
        <v>470</v>
      </c>
      <c r="Q38" t="s">
        <v>471</v>
      </c>
      <c r="R38" s="3" t="s">
        <v>508</v>
      </c>
    </row>
    <row r="39" spans="1:18" x14ac:dyDescent="0.35">
      <c r="A39">
        <f>VLOOKUP(Tabla2[[#This Row],[Usuario]],[1]!usuarios__2[#All],2,FALSE)</f>
        <v>256</v>
      </c>
      <c r="B39" t="s">
        <v>47</v>
      </c>
      <c r="C39" t="s">
        <v>167</v>
      </c>
      <c r="D39" t="s">
        <v>173</v>
      </c>
      <c r="E39" t="s">
        <v>191</v>
      </c>
      <c r="F39" t="s">
        <v>184</v>
      </c>
      <c r="G39" t="s">
        <v>192</v>
      </c>
      <c r="H39" t="s">
        <v>405</v>
      </c>
      <c r="I39" t="s">
        <v>406</v>
      </c>
      <c r="J39" t="s">
        <v>232</v>
      </c>
      <c r="K39" s="7" t="s">
        <v>458</v>
      </c>
      <c r="L39" s="8" t="s">
        <v>454</v>
      </c>
      <c r="M39" s="7" t="s">
        <v>438</v>
      </c>
      <c r="N39" s="7">
        <v>2016</v>
      </c>
      <c r="O39" t="s">
        <v>468</v>
      </c>
      <c r="P39" t="s">
        <v>470</v>
      </c>
      <c r="Q39" t="s">
        <v>471</v>
      </c>
      <c r="R39" s="3" t="s">
        <v>509</v>
      </c>
    </row>
    <row r="40" spans="1:18" x14ac:dyDescent="0.35">
      <c r="A40">
        <f>VLOOKUP(Tabla2[[#This Row],[Usuario]],[1]!usuarios__2[#All],2,FALSE)</f>
        <v>257</v>
      </c>
      <c r="B40" t="s">
        <v>48</v>
      </c>
      <c r="C40" t="s">
        <v>167</v>
      </c>
      <c r="D40" t="s">
        <v>173</v>
      </c>
      <c r="E40" t="s">
        <v>188</v>
      </c>
      <c r="F40" t="s">
        <v>186</v>
      </c>
      <c r="G40" t="s">
        <v>192</v>
      </c>
      <c r="H40" t="s">
        <v>405</v>
      </c>
      <c r="I40" t="s">
        <v>406</v>
      </c>
      <c r="J40" t="s">
        <v>233</v>
      </c>
      <c r="K40" s="7" t="s">
        <v>458</v>
      </c>
      <c r="L40" s="8" t="s">
        <v>454</v>
      </c>
      <c r="M40" s="7" t="s">
        <v>438</v>
      </c>
      <c r="N40" s="7">
        <v>2016</v>
      </c>
      <c r="O40" t="s">
        <v>468</v>
      </c>
      <c r="P40" t="s">
        <v>470</v>
      </c>
      <c r="Q40" t="s">
        <v>471</v>
      </c>
      <c r="R40" s="3" t="s">
        <v>510</v>
      </c>
    </row>
    <row r="41" spans="1:18" x14ac:dyDescent="0.35">
      <c r="A41">
        <f>VLOOKUP(Tabla2[[#This Row],[Usuario]],[1]!usuarios__2[#All],2,FALSE)</f>
        <v>258</v>
      </c>
      <c r="B41" t="s">
        <v>49</v>
      </c>
      <c r="C41" t="s">
        <v>167</v>
      </c>
      <c r="D41" t="s">
        <v>175</v>
      </c>
      <c r="E41" t="s">
        <v>188</v>
      </c>
      <c r="F41" t="s">
        <v>186</v>
      </c>
      <c r="G41" t="s">
        <v>192</v>
      </c>
      <c r="H41" t="s">
        <v>405</v>
      </c>
      <c r="I41" t="s">
        <v>406</v>
      </c>
      <c r="J41" t="s">
        <v>234</v>
      </c>
      <c r="K41" s="7" t="s">
        <v>458</v>
      </c>
      <c r="L41" s="8" t="s">
        <v>454</v>
      </c>
      <c r="M41" s="7" t="s">
        <v>438</v>
      </c>
      <c r="N41" s="7">
        <v>2016</v>
      </c>
      <c r="O41" t="s">
        <v>468</v>
      </c>
      <c r="P41" t="s">
        <v>470</v>
      </c>
      <c r="Q41" t="s">
        <v>471</v>
      </c>
      <c r="R41" s="3" t="s">
        <v>511</v>
      </c>
    </row>
    <row r="42" spans="1:18" x14ac:dyDescent="0.35">
      <c r="A42">
        <f>VLOOKUP(Tabla2[[#This Row],[Usuario]],[1]!usuarios__2[#All],2,FALSE)</f>
        <v>259</v>
      </c>
      <c r="B42" t="s">
        <v>50</v>
      </c>
      <c r="C42" t="s">
        <v>167</v>
      </c>
      <c r="D42" t="s">
        <v>173</v>
      </c>
      <c r="E42" t="s">
        <v>190</v>
      </c>
      <c r="F42" t="s">
        <v>184</v>
      </c>
      <c r="G42" t="s">
        <v>192</v>
      </c>
      <c r="H42" t="s">
        <v>405</v>
      </c>
      <c r="I42" t="s">
        <v>406</v>
      </c>
      <c r="J42" t="s">
        <v>235</v>
      </c>
      <c r="K42" s="7" t="s">
        <v>458</v>
      </c>
      <c r="L42" s="8" t="s">
        <v>454</v>
      </c>
      <c r="M42" s="7" t="s">
        <v>438</v>
      </c>
      <c r="N42" s="7">
        <v>2016</v>
      </c>
      <c r="O42" t="s">
        <v>468</v>
      </c>
      <c r="P42" t="s">
        <v>470</v>
      </c>
      <c r="Q42" t="s">
        <v>471</v>
      </c>
      <c r="R42" s="3" t="s">
        <v>512</v>
      </c>
    </row>
    <row r="43" spans="1:18" x14ac:dyDescent="0.35">
      <c r="A43">
        <f>VLOOKUP(Tabla2[[#This Row],[Usuario]],[1]!usuarios__2[#All],2,FALSE)</f>
        <v>260</v>
      </c>
      <c r="B43" t="s">
        <v>51</v>
      </c>
      <c r="D43" t="s">
        <v>171</v>
      </c>
      <c r="E43" t="s">
        <v>188</v>
      </c>
      <c r="F43" t="s">
        <v>186</v>
      </c>
      <c r="G43" t="s">
        <v>192</v>
      </c>
      <c r="H43" t="s">
        <v>405</v>
      </c>
      <c r="I43" t="s">
        <v>406</v>
      </c>
      <c r="J43" t="s">
        <v>236</v>
      </c>
      <c r="K43" s="7" t="s">
        <v>458</v>
      </c>
      <c r="L43" s="8" t="s">
        <v>454</v>
      </c>
      <c r="M43" s="7" t="s">
        <v>438</v>
      </c>
      <c r="N43" s="7">
        <v>2016</v>
      </c>
      <c r="O43" t="s">
        <v>468</v>
      </c>
      <c r="P43" t="s">
        <v>470</v>
      </c>
      <c r="Q43" t="s">
        <v>471</v>
      </c>
      <c r="R43" s="3" t="s">
        <v>513</v>
      </c>
    </row>
    <row r="44" spans="1:18" x14ac:dyDescent="0.35">
      <c r="A44">
        <f>VLOOKUP(Tabla2[[#This Row],[Usuario]],[1]!usuarios__2[#All],2,FALSE)</f>
        <v>261</v>
      </c>
      <c r="B44" t="s">
        <v>52</v>
      </c>
      <c r="C44" t="s">
        <v>167</v>
      </c>
      <c r="D44" t="s">
        <v>173</v>
      </c>
      <c r="E44" t="s">
        <v>190</v>
      </c>
      <c r="F44" t="s">
        <v>184</v>
      </c>
      <c r="G44" t="s">
        <v>192</v>
      </c>
      <c r="H44" t="s">
        <v>405</v>
      </c>
      <c r="I44" t="s">
        <v>406</v>
      </c>
      <c r="J44" t="s">
        <v>237</v>
      </c>
      <c r="K44" s="9" t="s">
        <v>458</v>
      </c>
      <c r="L44" s="8" t="s">
        <v>454</v>
      </c>
      <c r="M44" s="9" t="s">
        <v>438</v>
      </c>
      <c r="N44" s="7">
        <v>2016</v>
      </c>
      <c r="O44" t="s">
        <v>468</v>
      </c>
      <c r="P44" t="s">
        <v>470</v>
      </c>
      <c r="Q44" t="s">
        <v>471</v>
      </c>
      <c r="R44" s="3" t="s">
        <v>514</v>
      </c>
    </row>
    <row r="45" spans="1:18" x14ac:dyDescent="0.35">
      <c r="A45">
        <f>VLOOKUP(Tabla2[[#This Row],[Usuario]],[1]!usuarios__2[#All],2,FALSE)</f>
        <v>262</v>
      </c>
      <c r="B45" t="s">
        <v>53</v>
      </c>
      <c r="D45" t="s">
        <v>168</v>
      </c>
      <c r="E45" t="s">
        <v>187</v>
      </c>
      <c r="F45" t="s">
        <v>184</v>
      </c>
      <c r="G45" t="s">
        <v>192</v>
      </c>
      <c r="H45" t="s">
        <v>405</v>
      </c>
      <c r="I45" t="s">
        <v>406</v>
      </c>
      <c r="J45" t="s">
        <v>238</v>
      </c>
      <c r="K45" s="9" t="s">
        <v>458</v>
      </c>
      <c r="L45" s="8" t="s">
        <v>454</v>
      </c>
      <c r="M45" s="9" t="s">
        <v>438</v>
      </c>
      <c r="N45" s="7">
        <v>2016</v>
      </c>
      <c r="O45" t="s">
        <v>468</v>
      </c>
      <c r="P45" t="s">
        <v>470</v>
      </c>
      <c r="Q45" t="s">
        <v>471</v>
      </c>
    </row>
    <row r="46" spans="1:18" x14ac:dyDescent="0.35">
      <c r="A46">
        <f>VLOOKUP(Tabla2[[#This Row],[Usuario]],[1]!usuarios__2[#All],2,FALSE)</f>
        <v>263</v>
      </c>
      <c r="B46" t="s">
        <v>54</v>
      </c>
      <c r="C46" t="s">
        <v>167</v>
      </c>
      <c r="D46" t="s">
        <v>177</v>
      </c>
      <c r="E46" t="s">
        <v>191</v>
      </c>
      <c r="F46" t="s">
        <v>184</v>
      </c>
      <c r="G46" t="s">
        <v>192</v>
      </c>
      <c r="H46" t="s">
        <v>405</v>
      </c>
      <c r="I46" t="s">
        <v>406</v>
      </c>
      <c r="J46" t="s">
        <v>239</v>
      </c>
      <c r="K46" s="7" t="s">
        <v>458</v>
      </c>
      <c r="L46" s="8" t="s">
        <v>454</v>
      </c>
      <c r="M46" s="7" t="s">
        <v>438</v>
      </c>
      <c r="N46" s="7">
        <v>2016</v>
      </c>
      <c r="O46" t="s">
        <v>468</v>
      </c>
      <c r="P46" t="s">
        <v>470</v>
      </c>
      <c r="Q46" t="s">
        <v>471</v>
      </c>
      <c r="R46" s="3" t="s">
        <v>515</v>
      </c>
    </row>
    <row r="47" spans="1:18" x14ac:dyDescent="0.35">
      <c r="A47">
        <f>VLOOKUP(Tabla2[[#This Row],[Usuario]],[1]!usuarios__2[#All],2,FALSE)</f>
        <v>264</v>
      </c>
      <c r="B47" t="s">
        <v>55</v>
      </c>
      <c r="C47" t="s">
        <v>167</v>
      </c>
      <c r="D47" t="s">
        <v>174</v>
      </c>
      <c r="E47" t="s">
        <v>188</v>
      </c>
      <c r="F47" t="s">
        <v>186</v>
      </c>
      <c r="G47" t="s">
        <v>192</v>
      </c>
      <c r="H47" t="s">
        <v>405</v>
      </c>
      <c r="I47" t="s">
        <v>406</v>
      </c>
      <c r="J47" t="s">
        <v>240</v>
      </c>
      <c r="K47" s="7" t="s">
        <v>458</v>
      </c>
      <c r="L47" s="8" t="s">
        <v>454</v>
      </c>
      <c r="M47" s="7" t="s">
        <v>438</v>
      </c>
      <c r="N47" s="7">
        <v>2016</v>
      </c>
      <c r="O47" t="s">
        <v>468</v>
      </c>
      <c r="P47" t="s">
        <v>470</v>
      </c>
      <c r="Q47" t="s">
        <v>471</v>
      </c>
      <c r="R47" s="3" t="s">
        <v>516</v>
      </c>
    </row>
    <row r="48" spans="1:18" x14ac:dyDescent="0.35">
      <c r="A48">
        <f>VLOOKUP(Tabla2[[#This Row],[Usuario]],[1]!usuarios__2[#All],2,FALSE)</f>
        <v>265</v>
      </c>
      <c r="B48" t="s">
        <v>56</v>
      </c>
      <c r="D48" t="s">
        <v>168</v>
      </c>
      <c r="E48" t="s">
        <v>187</v>
      </c>
      <c r="F48" t="s">
        <v>184</v>
      </c>
      <c r="G48" t="s">
        <v>192</v>
      </c>
      <c r="H48" t="s">
        <v>405</v>
      </c>
      <c r="I48" t="s">
        <v>406</v>
      </c>
      <c r="J48" t="s">
        <v>241</v>
      </c>
      <c r="K48" s="7" t="s">
        <v>458</v>
      </c>
      <c r="L48" s="8" t="s">
        <v>454</v>
      </c>
      <c r="M48" s="7" t="s">
        <v>438</v>
      </c>
      <c r="N48" s="7">
        <v>2016</v>
      </c>
      <c r="O48" t="s">
        <v>468</v>
      </c>
      <c r="P48" t="s">
        <v>470</v>
      </c>
      <c r="Q48" t="s">
        <v>471</v>
      </c>
      <c r="R48" s="3" t="s">
        <v>517</v>
      </c>
    </row>
    <row r="49" spans="1:20" x14ac:dyDescent="0.35">
      <c r="A49">
        <f>VLOOKUP(Tabla2[[#This Row],[Usuario]],[1]!usuarios__2[#All],2,FALSE)</f>
        <v>266</v>
      </c>
      <c r="B49" t="s">
        <v>57</v>
      </c>
      <c r="C49" t="s">
        <v>167</v>
      </c>
      <c r="D49" t="s">
        <v>173</v>
      </c>
      <c r="E49" t="s">
        <v>190</v>
      </c>
      <c r="F49" t="s">
        <v>184</v>
      </c>
      <c r="G49" t="s">
        <v>192</v>
      </c>
      <c r="H49" t="s">
        <v>405</v>
      </c>
      <c r="I49" t="s">
        <v>406</v>
      </c>
      <c r="J49" t="s">
        <v>242</v>
      </c>
      <c r="K49" s="7" t="s">
        <v>458</v>
      </c>
      <c r="L49" s="8" t="s">
        <v>454</v>
      </c>
      <c r="M49" s="7" t="s">
        <v>438</v>
      </c>
      <c r="N49" s="7">
        <v>2016</v>
      </c>
      <c r="O49" t="s">
        <v>468</v>
      </c>
      <c r="P49" t="s">
        <v>470</v>
      </c>
      <c r="Q49" t="s">
        <v>471</v>
      </c>
      <c r="R49" s="3" t="s">
        <v>518</v>
      </c>
    </row>
    <row r="50" spans="1:20" x14ac:dyDescent="0.35">
      <c r="A50">
        <f>VLOOKUP(Tabla2[[#This Row],[Usuario]],[1]!usuarios__2[#All],2,FALSE)</f>
        <v>267</v>
      </c>
      <c r="B50" t="s">
        <v>58</v>
      </c>
      <c r="D50" t="s">
        <v>171</v>
      </c>
      <c r="E50" t="s">
        <v>188</v>
      </c>
      <c r="F50" t="s">
        <v>186</v>
      </c>
      <c r="G50" t="s">
        <v>192</v>
      </c>
      <c r="H50" t="s">
        <v>405</v>
      </c>
      <c r="I50" t="s">
        <v>406</v>
      </c>
      <c r="J50" t="s">
        <v>243</v>
      </c>
      <c r="K50" s="7" t="s">
        <v>458</v>
      </c>
      <c r="L50" s="8" t="s">
        <v>454</v>
      </c>
      <c r="M50" s="7" t="s">
        <v>438</v>
      </c>
      <c r="N50" s="7">
        <v>2016</v>
      </c>
      <c r="O50" t="s">
        <v>468</v>
      </c>
      <c r="P50" t="s">
        <v>470</v>
      </c>
      <c r="Q50" t="s">
        <v>471</v>
      </c>
      <c r="R50" s="3" t="s">
        <v>519</v>
      </c>
    </row>
    <row r="51" spans="1:20" x14ac:dyDescent="0.35">
      <c r="A51">
        <f>VLOOKUP(Tabla2[[#This Row],[Usuario]],[1]!usuarios__2[#All],2,FALSE)</f>
        <v>268</v>
      </c>
      <c r="B51" t="s">
        <v>59</v>
      </c>
      <c r="C51" t="s">
        <v>167</v>
      </c>
      <c r="D51" t="s">
        <v>179</v>
      </c>
      <c r="E51" t="s">
        <v>188</v>
      </c>
      <c r="F51" t="s">
        <v>186</v>
      </c>
      <c r="G51" t="s">
        <v>192</v>
      </c>
      <c r="H51" t="s">
        <v>405</v>
      </c>
      <c r="I51" t="s">
        <v>406</v>
      </c>
      <c r="J51" t="s">
        <v>244</v>
      </c>
      <c r="K51" s="7" t="s">
        <v>458</v>
      </c>
      <c r="L51" s="8" t="s">
        <v>454</v>
      </c>
      <c r="M51" s="7" t="s">
        <v>438</v>
      </c>
      <c r="N51" s="7">
        <v>2016</v>
      </c>
      <c r="O51" t="s">
        <v>468</v>
      </c>
      <c r="P51" t="s">
        <v>470</v>
      </c>
      <c r="Q51" t="s">
        <v>471</v>
      </c>
      <c r="R51" s="3" t="s">
        <v>520</v>
      </c>
    </row>
    <row r="52" spans="1:20" x14ac:dyDescent="0.35">
      <c r="A52">
        <f>VLOOKUP(Tabla2[[#This Row],[Usuario]],[1]!usuarios__2[#All],2,FALSE)</f>
        <v>269</v>
      </c>
      <c r="B52" t="s">
        <v>60</v>
      </c>
      <c r="C52" t="s">
        <v>167</v>
      </c>
      <c r="D52" t="s">
        <v>172</v>
      </c>
      <c r="E52" t="s">
        <v>190</v>
      </c>
      <c r="F52" t="s">
        <v>184</v>
      </c>
      <c r="G52" t="s">
        <v>192</v>
      </c>
      <c r="H52" t="s">
        <v>405</v>
      </c>
      <c r="I52" t="s">
        <v>406</v>
      </c>
      <c r="J52" t="s">
        <v>245</v>
      </c>
      <c r="K52" s="7" t="s">
        <v>458</v>
      </c>
      <c r="L52" s="8" t="s">
        <v>454</v>
      </c>
      <c r="M52" s="7" t="s">
        <v>438</v>
      </c>
      <c r="N52" s="7">
        <v>2016</v>
      </c>
      <c r="O52" t="s">
        <v>468</v>
      </c>
      <c r="P52" t="s">
        <v>470</v>
      </c>
      <c r="Q52" t="s">
        <v>471</v>
      </c>
      <c r="R52" s="3" t="s">
        <v>521</v>
      </c>
    </row>
    <row r="53" spans="1:20" x14ac:dyDescent="0.35">
      <c r="A53">
        <f>VLOOKUP(Tabla2[[#This Row],[Usuario]],[1]!usuarios__2[#All],2,FALSE)</f>
        <v>270</v>
      </c>
      <c r="B53" t="s">
        <v>61</v>
      </c>
      <c r="C53" t="s">
        <v>167</v>
      </c>
      <c r="D53" t="s">
        <v>174</v>
      </c>
      <c r="E53" t="s">
        <v>190</v>
      </c>
      <c r="F53" t="s">
        <v>184</v>
      </c>
      <c r="G53" t="s">
        <v>192</v>
      </c>
      <c r="H53" t="s">
        <v>405</v>
      </c>
      <c r="I53" t="s">
        <v>406</v>
      </c>
      <c r="J53" t="s">
        <v>246</v>
      </c>
      <c r="K53" s="7" t="s">
        <v>458</v>
      </c>
      <c r="L53" s="8" t="s">
        <v>454</v>
      </c>
      <c r="M53" s="7" t="s">
        <v>438</v>
      </c>
      <c r="N53" s="7">
        <v>2016</v>
      </c>
      <c r="O53" t="s">
        <v>468</v>
      </c>
      <c r="P53" t="s">
        <v>470</v>
      </c>
      <c r="Q53" t="s">
        <v>471</v>
      </c>
    </row>
    <row r="54" spans="1:20" x14ac:dyDescent="0.35">
      <c r="A54">
        <f>VLOOKUP(Tabla2[[#This Row],[Usuario]],[1]!usuarios__2[#All],2,FALSE)</f>
        <v>271</v>
      </c>
      <c r="B54" t="s">
        <v>62</v>
      </c>
      <c r="D54" t="s">
        <v>178</v>
      </c>
      <c r="E54" t="s">
        <v>190</v>
      </c>
      <c r="F54" t="s">
        <v>184</v>
      </c>
      <c r="G54" t="s">
        <v>192</v>
      </c>
      <c r="H54" t="s">
        <v>405</v>
      </c>
      <c r="I54" t="s">
        <v>406</v>
      </c>
      <c r="J54" t="s">
        <v>247</v>
      </c>
      <c r="K54" s="7" t="s">
        <v>458</v>
      </c>
      <c r="L54" s="8" t="s">
        <v>454</v>
      </c>
      <c r="M54" s="7" t="s">
        <v>438</v>
      </c>
      <c r="N54" s="7">
        <v>2016</v>
      </c>
      <c r="O54" t="s">
        <v>468</v>
      </c>
      <c r="P54" t="s">
        <v>470</v>
      </c>
      <c r="Q54" t="s">
        <v>471</v>
      </c>
      <c r="R54" s="3" t="s">
        <v>522</v>
      </c>
    </row>
    <row r="55" spans="1:20" x14ac:dyDescent="0.35">
      <c r="A55">
        <f>VLOOKUP(Tabla2[[#This Row],[Usuario]],[1]!usuarios__2[#All],2,FALSE)</f>
        <v>272</v>
      </c>
      <c r="B55" t="s">
        <v>148</v>
      </c>
      <c r="D55" t="s">
        <v>171</v>
      </c>
      <c r="E55" t="s">
        <v>191</v>
      </c>
      <c r="F55" t="s">
        <v>185</v>
      </c>
      <c r="G55" t="s">
        <v>192</v>
      </c>
      <c r="H55" t="s">
        <v>405</v>
      </c>
      <c r="I55" t="s">
        <v>406</v>
      </c>
      <c r="J55" t="s">
        <v>248</v>
      </c>
      <c r="K55" s="7" t="s">
        <v>458</v>
      </c>
      <c r="L55" s="8" t="s">
        <v>454</v>
      </c>
      <c r="M55" s="7" t="s">
        <v>438</v>
      </c>
      <c r="N55" s="7">
        <v>365</v>
      </c>
      <c r="O55" t="s">
        <v>468</v>
      </c>
      <c r="P55" t="s">
        <v>470</v>
      </c>
      <c r="Q55" t="s">
        <v>471</v>
      </c>
      <c r="R55" s="3" t="s">
        <v>523</v>
      </c>
    </row>
    <row r="56" spans="1:20" x14ac:dyDescent="0.35">
      <c r="A56">
        <f>VLOOKUP(Tabla2[[#This Row],[Usuario]],[1]!usuarios__2[#All],2,FALSE)</f>
        <v>262</v>
      </c>
      <c r="B56" t="s">
        <v>53</v>
      </c>
      <c r="D56" t="s">
        <v>168</v>
      </c>
      <c r="E56" t="s">
        <v>187</v>
      </c>
      <c r="F56" t="s">
        <v>184</v>
      </c>
      <c r="G56" t="s">
        <v>192</v>
      </c>
      <c r="H56" t="s">
        <v>405</v>
      </c>
      <c r="I56" t="s">
        <v>406</v>
      </c>
      <c r="J56" t="s">
        <v>249</v>
      </c>
      <c r="K56" s="7" t="s">
        <v>458</v>
      </c>
      <c r="L56" s="8" t="s">
        <v>454</v>
      </c>
      <c r="M56" s="7" t="s">
        <v>438</v>
      </c>
      <c r="N56" s="7">
        <v>2016</v>
      </c>
      <c r="O56" t="s">
        <v>468</v>
      </c>
      <c r="P56" t="s">
        <v>470</v>
      </c>
      <c r="Q56" t="s">
        <v>471</v>
      </c>
    </row>
    <row r="57" spans="1:20" x14ac:dyDescent="0.35">
      <c r="A57">
        <f>VLOOKUP(Tabla2[[#This Row],[Usuario]],[1]!usuarios__2[#All],2,FALSE)</f>
        <v>231</v>
      </c>
      <c r="B57" t="s">
        <v>577</v>
      </c>
      <c r="C57" t="s">
        <v>167</v>
      </c>
      <c r="D57" t="s">
        <v>173</v>
      </c>
      <c r="E57" t="s">
        <v>188</v>
      </c>
      <c r="F57" t="s">
        <v>186</v>
      </c>
      <c r="G57" t="s">
        <v>192</v>
      </c>
      <c r="H57" t="s">
        <v>405</v>
      </c>
      <c r="I57" t="s">
        <v>406</v>
      </c>
      <c r="J57" t="s">
        <v>250</v>
      </c>
      <c r="K57" s="9" t="s">
        <v>458</v>
      </c>
      <c r="L57" s="8" t="s">
        <v>454</v>
      </c>
      <c r="M57" s="9" t="s">
        <v>438</v>
      </c>
      <c r="N57" s="7">
        <v>2016</v>
      </c>
      <c r="O57" t="s">
        <v>468</v>
      </c>
      <c r="P57" t="s">
        <v>470</v>
      </c>
      <c r="Q57" t="s">
        <v>471</v>
      </c>
    </row>
    <row r="58" spans="1:20" x14ac:dyDescent="0.35">
      <c r="A58">
        <f>VLOOKUP(Tabla2[[#This Row],[Usuario]],[1]!usuarios__2[#All],2,FALSE)</f>
        <v>274</v>
      </c>
      <c r="B58" t="s">
        <v>63</v>
      </c>
      <c r="C58" t="s">
        <v>167</v>
      </c>
      <c r="D58" t="s">
        <v>172</v>
      </c>
      <c r="E58" t="s">
        <v>188</v>
      </c>
      <c r="F58" t="s">
        <v>185</v>
      </c>
      <c r="G58" t="s">
        <v>192</v>
      </c>
      <c r="H58" t="s">
        <v>405</v>
      </c>
      <c r="I58" t="s">
        <v>406</v>
      </c>
      <c r="J58" t="s">
        <v>251</v>
      </c>
      <c r="K58" s="7" t="s">
        <v>458</v>
      </c>
      <c r="L58" s="8" t="s">
        <v>454</v>
      </c>
      <c r="M58" s="7" t="s">
        <v>438</v>
      </c>
      <c r="N58">
        <v>2016</v>
      </c>
      <c r="O58" t="s">
        <v>468</v>
      </c>
      <c r="P58" t="s">
        <v>470</v>
      </c>
      <c r="Q58" t="s">
        <v>471</v>
      </c>
      <c r="R58" s="3" t="s">
        <v>524</v>
      </c>
    </row>
    <row r="59" spans="1:20" x14ac:dyDescent="0.35">
      <c r="A59">
        <f>VLOOKUP(Tabla2[[#This Row],[Usuario]],[1]!usuarios__2[#All],2,FALSE)</f>
        <v>275</v>
      </c>
      <c r="B59" t="s">
        <v>64</v>
      </c>
      <c r="C59" t="s">
        <v>167</v>
      </c>
      <c r="D59" t="s">
        <v>171</v>
      </c>
      <c r="E59" t="s">
        <v>189</v>
      </c>
      <c r="F59" t="s">
        <v>186</v>
      </c>
      <c r="G59" t="s">
        <v>192</v>
      </c>
      <c r="H59" t="s">
        <v>391</v>
      </c>
      <c r="I59" t="s">
        <v>392</v>
      </c>
      <c r="J59" t="s">
        <v>393</v>
      </c>
      <c r="K59" t="s">
        <v>394</v>
      </c>
      <c r="L59" t="s">
        <v>395</v>
      </c>
      <c r="M59" t="s">
        <v>396</v>
      </c>
      <c r="N59">
        <v>2021</v>
      </c>
      <c r="O59" t="s">
        <v>397</v>
      </c>
      <c r="P59" t="s">
        <v>398</v>
      </c>
      <c r="Q59" t="s">
        <v>399</v>
      </c>
      <c r="R59" s="3" t="s">
        <v>400</v>
      </c>
      <c r="S59" t="s">
        <v>401</v>
      </c>
      <c r="T59" t="s">
        <v>401</v>
      </c>
    </row>
    <row r="60" spans="1:20" x14ac:dyDescent="0.35">
      <c r="A60">
        <f>VLOOKUP(Tabla2[[#This Row],[Usuario]],[1]!usuarios__2[#All],2,FALSE)</f>
        <v>276</v>
      </c>
      <c r="B60" t="s">
        <v>65</v>
      </c>
      <c r="D60" t="s">
        <v>168</v>
      </c>
      <c r="E60" t="s">
        <v>190</v>
      </c>
      <c r="F60" t="s">
        <v>184</v>
      </c>
      <c r="G60" t="s">
        <v>192</v>
      </c>
      <c r="H60" t="s">
        <v>405</v>
      </c>
      <c r="I60" t="s">
        <v>406</v>
      </c>
      <c r="J60" t="s">
        <v>252</v>
      </c>
      <c r="K60" t="s">
        <v>394</v>
      </c>
      <c r="L60" t="s">
        <v>395</v>
      </c>
      <c r="M60" t="s">
        <v>438</v>
      </c>
      <c r="N60">
        <v>2019</v>
      </c>
      <c r="O60" t="s">
        <v>397</v>
      </c>
      <c r="P60" t="s">
        <v>439</v>
      </c>
      <c r="Q60" t="s">
        <v>442</v>
      </c>
      <c r="R60" s="3" t="s">
        <v>446</v>
      </c>
      <c r="S60" t="s">
        <v>445</v>
      </c>
    </row>
    <row r="61" spans="1:20" x14ac:dyDescent="0.35">
      <c r="A61">
        <f>VLOOKUP(Tabla2[[#This Row],[Usuario]],[1]!usuarios__2[#All],2,FALSE)</f>
        <v>231</v>
      </c>
      <c r="B61" t="s">
        <v>577</v>
      </c>
      <c r="D61" t="s">
        <v>171</v>
      </c>
      <c r="E61" t="s">
        <v>188</v>
      </c>
      <c r="F61" t="s">
        <v>185</v>
      </c>
      <c r="G61" t="s">
        <v>192</v>
      </c>
      <c r="H61" t="s">
        <v>405</v>
      </c>
      <c r="I61" t="s">
        <v>406</v>
      </c>
      <c r="J61" t="s">
        <v>253</v>
      </c>
      <c r="K61" t="s">
        <v>394</v>
      </c>
      <c r="L61" t="s">
        <v>395</v>
      </c>
      <c r="M61" t="s">
        <v>438</v>
      </c>
      <c r="N61">
        <v>2019</v>
      </c>
      <c r="O61" t="s">
        <v>397</v>
      </c>
      <c r="P61" t="s">
        <v>440</v>
      </c>
      <c r="Q61" t="s">
        <v>442</v>
      </c>
      <c r="S61" t="s">
        <v>445</v>
      </c>
    </row>
    <row r="62" spans="1:20" x14ac:dyDescent="0.35">
      <c r="A62">
        <f>VLOOKUP(Tabla2[[#This Row],[Usuario]],[1]!usuarios__2[#All],2,FALSE)</f>
        <v>277</v>
      </c>
      <c r="B62" t="s">
        <v>66</v>
      </c>
      <c r="D62" t="s">
        <v>171</v>
      </c>
      <c r="E62" t="s">
        <v>188</v>
      </c>
      <c r="F62" t="s">
        <v>186</v>
      </c>
      <c r="G62" t="s">
        <v>192</v>
      </c>
      <c r="H62" t="s">
        <v>405</v>
      </c>
      <c r="I62" t="s">
        <v>406</v>
      </c>
      <c r="J62" t="s">
        <v>254</v>
      </c>
      <c r="K62" t="s">
        <v>394</v>
      </c>
      <c r="L62" t="s">
        <v>395</v>
      </c>
      <c r="M62" t="s">
        <v>438</v>
      </c>
      <c r="N62">
        <v>2019</v>
      </c>
      <c r="O62" t="s">
        <v>397</v>
      </c>
      <c r="P62" t="s">
        <v>441</v>
      </c>
      <c r="Q62" t="s">
        <v>442</v>
      </c>
      <c r="R62" s="3" t="s">
        <v>444</v>
      </c>
      <c r="S62" t="s">
        <v>445</v>
      </c>
    </row>
    <row r="63" spans="1:20" x14ac:dyDescent="0.35">
      <c r="A63">
        <f>VLOOKUP(Tabla2[[#This Row],[Usuario]],[1]!usuarios__2[#All],2,FALSE)</f>
        <v>278</v>
      </c>
      <c r="B63" t="s">
        <v>402</v>
      </c>
      <c r="C63" t="s">
        <v>167</v>
      </c>
      <c r="D63" t="s">
        <v>171</v>
      </c>
      <c r="E63" t="s">
        <v>189</v>
      </c>
      <c r="F63" t="s">
        <v>186</v>
      </c>
      <c r="G63" t="s">
        <v>192</v>
      </c>
      <c r="H63" t="s">
        <v>391</v>
      </c>
      <c r="I63" t="s">
        <v>392</v>
      </c>
      <c r="J63" t="s">
        <v>403</v>
      </c>
      <c r="K63" t="s">
        <v>394</v>
      </c>
      <c r="L63" t="s">
        <v>395</v>
      </c>
      <c r="M63" t="s">
        <v>396</v>
      </c>
      <c r="N63">
        <v>2021</v>
      </c>
      <c r="O63" t="s">
        <v>397</v>
      </c>
      <c r="P63" t="s">
        <v>398</v>
      </c>
      <c r="Q63" t="s">
        <v>399</v>
      </c>
      <c r="R63" s="3" t="s">
        <v>404</v>
      </c>
      <c r="S63" t="s">
        <v>401</v>
      </c>
      <c r="T63" t="s">
        <v>401</v>
      </c>
    </row>
    <row r="64" spans="1:20" x14ac:dyDescent="0.35">
      <c r="A64">
        <f>VLOOKUP(Tabla2[[#This Row],[Usuario]],[1]!usuarios__2[#All],2,FALSE)</f>
        <v>279</v>
      </c>
      <c r="B64" t="s">
        <v>67</v>
      </c>
      <c r="D64" t="s">
        <v>180</v>
      </c>
      <c r="E64" t="s">
        <v>188</v>
      </c>
      <c r="F64" t="s">
        <v>186</v>
      </c>
      <c r="G64" t="s">
        <v>192</v>
      </c>
      <c r="H64" t="s">
        <v>405</v>
      </c>
      <c r="I64" t="s">
        <v>406</v>
      </c>
      <c r="J64" t="s">
        <v>255</v>
      </c>
      <c r="K64" s="7" t="s">
        <v>458</v>
      </c>
      <c r="L64" s="8" t="s">
        <v>454</v>
      </c>
      <c r="M64" s="7" t="s">
        <v>438</v>
      </c>
      <c r="N64" s="7">
        <v>2016</v>
      </c>
      <c r="O64" t="s">
        <v>468</v>
      </c>
      <c r="P64" t="s">
        <v>470</v>
      </c>
      <c r="Q64" t="s">
        <v>471</v>
      </c>
      <c r="R64" s="3" t="s">
        <v>525</v>
      </c>
    </row>
    <row r="65" spans="1:18" x14ac:dyDescent="0.35">
      <c r="A65">
        <f>VLOOKUP(Tabla2[[#This Row],[Usuario]],[1]!usuarios__2[#All],2,FALSE)</f>
        <v>280</v>
      </c>
      <c r="B65" t="s">
        <v>68</v>
      </c>
      <c r="D65" t="s">
        <v>171</v>
      </c>
      <c r="E65" t="s">
        <v>188</v>
      </c>
      <c r="F65" t="s">
        <v>186</v>
      </c>
      <c r="G65" t="s">
        <v>192</v>
      </c>
      <c r="H65" t="s">
        <v>405</v>
      </c>
      <c r="I65" t="s">
        <v>406</v>
      </c>
      <c r="J65" t="s">
        <v>256</v>
      </c>
      <c r="K65" s="7" t="s">
        <v>458</v>
      </c>
      <c r="L65" s="8" t="s">
        <v>454</v>
      </c>
      <c r="M65" s="7" t="s">
        <v>438</v>
      </c>
      <c r="N65" s="7">
        <v>2016</v>
      </c>
      <c r="O65" t="s">
        <v>468</v>
      </c>
      <c r="P65" t="s">
        <v>470</v>
      </c>
      <c r="Q65" t="s">
        <v>471</v>
      </c>
      <c r="R65" s="3" t="s">
        <v>526</v>
      </c>
    </row>
    <row r="66" spans="1:18" x14ac:dyDescent="0.35">
      <c r="A66">
        <f>VLOOKUP(Tabla2[[#This Row],[Usuario]],[1]!usuarios__2[#All],2,FALSE)</f>
        <v>281</v>
      </c>
      <c r="B66" t="s">
        <v>69</v>
      </c>
      <c r="C66" t="s">
        <v>167</v>
      </c>
      <c r="D66" t="s">
        <v>173</v>
      </c>
      <c r="E66" t="s">
        <v>190</v>
      </c>
      <c r="F66" t="s">
        <v>184</v>
      </c>
      <c r="G66" t="s">
        <v>192</v>
      </c>
      <c r="H66" t="s">
        <v>405</v>
      </c>
      <c r="I66" t="s">
        <v>406</v>
      </c>
      <c r="J66" t="s">
        <v>257</v>
      </c>
      <c r="K66" s="7" t="s">
        <v>458</v>
      </c>
      <c r="L66" s="8" t="s">
        <v>454</v>
      </c>
      <c r="M66" s="7" t="s">
        <v>438</v>
      </c>
      <c r="N66" s="7">
        <v>2016</v>
      </c>
      <c r="O66" t="s">
        <v>468</v>
      </c>
      <c r="P66" t="s">
        <v>470</v>
      </c>
      <c r="Q66" t="s">
        <v>471</v>
      </c>
      <c r="R66" s="3" t="s">
        <v>528</v>
      </c>
    </row>
    <row r="67" spans="1:18" x14ac:dyDescent="0.35">
      <c r="A67">
        <f>VLOOKUP(Tabla2[[#This Row],[Usuario]],[1]!usuarios__2[#All],2,FALSE)</f>
        <v>282</v>
      </c>
      <c r="B67" t="s">
        <v>70</v>
      </c>
      <c r="D67" t="s">
        <v>171</v>
      </c>
      <c r="E67" t="s">
        <v>189</v>
      </c>
      <c r="F67" t="s">
        <v>185</v>
      </c>
      <c r="G67" t="s">
        <v>192</v>
      </c>
      <c r="H67" t="s">
        <v>405</v>
      </c>
      <c r="I67" t="s">
        <v>406</v>
      </c>
      <c r="J67" t="s">
        <v>258</v>
      </c>
      <c r="K67" s="9" t="s">
        <v>458</v>
      </c>
      <c r="L67" s="8" t="s">
        <v>454</v>
      </c>
      <c r="M67" s="9" t="s">
        <v>438</v>
      </c>
      <c r="N67" s="7">
        <v>365</v>
      </c>
      <c r="O67" t="s">
        <v>468</v>
      </c>
      <c r="P67" t="s">
        <v>470</v>
      </c>
      <c r="Q67" t="s">
        <v>471</v>
      </c>
      <c r="R67" s="3" t="s">
        <v>527</v>
      </c>
    </row>
    <row r="68" spans="1:18" x14ac:dyDescent="0.35">
      <c r="A68">
        <f>VLOOKUP(Tabla2[[#This Row],[Usuario]],[1]!usuarios__2[#All],2,FALSE)</f>
        <v>283</v>
      </c>
      <c r="B68" t="s">
        <v>597</v>
      </c>
      <c r="D68" t="s">
        <v>168</v>
      </c>
      <c r="E68" t="s">
        <v>190</v>
      </c>
      <c r="F68" t="s">
        <v>184</v>
      </c>
      <c r="G68" t="s">
        <v>192</v>
      </c>
      <c r="H68" t="s">
        <v>405</v>
      </c>
      <c r="I68" t="s">
        <v>406</v>
      </c>
      <c r="J68" t="s">
        <v>259</v>
      </c>
      <c r="K68" s="7" t="s">
        <v>458</v>
      </c>
      <c r="L68" s="8" t="s">
        <v>454</v>
      </c>
      <c r="M68" s="7" t="s">
        <v>438</v>
      </c>
      <c r="N68" s="7">
        <v>2016</v>
      </c>
      <c r="O68" t="s">
        <v>468</v>
      </c>
      <c r="P68" t="s">
        <v>470</v>
      </c>
      <c r="Q68" t="s">
        <v>471</v>
      </c>
      <c r="R68" s="3" t="s">
        <v>529</v>
      </c>
    </row>
    <row r="69" spans="1:18" x14ac:dyDescent="0.35">
      <c r="A69">
        <f>VLOOKUP(Tabla2[[#This Row],[Usuario]],[1]!usuarios__2[#All],2,FALSE)</f>
        <v>284</v>
      </c>
      <c r="B69" t="s">
        <v>71</v>
      </c>
      <c r="D69" t="s">
        <v>171</v>
      </c>
      <c r="E69" t="s">
        <v>188</v>
      </c>
      <c r="F69" t="s">
        <v>184</v>
      </c>
      <c r="G69" t="s">
        <v>192</v>
      </c>
      <c r="H69" t="s">
        <v>405</v>
      </c>
      <c r="I69" t="s">
        <v>406</v>
      </c>
      <c r="J69" t="s">
        <v>260</v>
      </c>
      <c r="K69" s="7" t="s">
        <v>458</v>
      </c>
      <c r="L69" s="8" t="s">
        <v>454</v>
      </c>
      <c r="M69" s="7" t="s">
        <v>438</v>
      </c>
      <c r="N69" s="7">
        <v>2016</v>
      </c>
      <c r="O69" t="s">
        <v>468</v>
      </c>
      <c r="P69" t="s">
        <v>470</v>
      </c>
      <c r="Q69" t="s">
        <v>471</v>
      </c>
      <c r="R69" s="3" t="s">
        <v>530</v>
      </c>
    </row>
    <row r="70" spans="1:18" x14ac:dyDescent="0.35">
      <c r="A70">
        <f>VLOOKUP(Tabla2[[#This Row],[Usuario]],[1]!usuarios__2[#All],2,FALSE)</f>
        <v>231</v>
      </c>
      <c r="B70" t="s">
        <v>577</v>
      </c>
      <c r="D70" t="s">
        <v>173</v>
      </c>
      <c r="E70" t="s">
        <v>191</v>
      </c>
      <c r="F70" t="s">
        <v>184</v>
      </c>
      <c r="G70" t="s">
        <v>192</v>
      </c>
      <c r="H70" t="s">
        <v>405</v>
      </c>
      <c r="I70" t="s">
        <v>406</v>
      </c>
      <c r="J70" t="s">
        <v>261</v>
      </c>
      <c r="K70" s="7" t="s">
        <v>458</v>
      </c>
      <c r="L70" s="8" t="s">
        <v>454</v>
      </c>
      <c r="M70" s="7" t="s">
        <v>438</v>
      </c>
      <c r="N70" s="7">
        <v>365</v>
      </c>
      <c r="O70" t="s">
        <v>468</v>
      </c>
      <c r="P70" t="s">
        <v>470</v>
      </c>
      <c r="Q70" t="s">
        <v>471</v>
      </c>
    </row>
    <row r="71" spans="1:18" x14ac:dyDescent="0.35">
      <c r="A71">
        <f>VLOOKUP(Tabla2[[#This Row],[Usuario]],[1]!usuarios__2[#All],2,FALSE)</f>
        <v>285</v>
      </c>
      <c r="B71" t="s">
        <v>72</v>
      </c>
      <c r="D71" t="s">
        <v>172</v>
      </c>
      <c r="E71" t="s">
        <v>188</v>
      </c>
      <c r="F71" t="s">
        <v>185</v>
      </c>
      <c r="G71" t="s">
        <v>192</v>
      </c>
      <c r="H71" t="s">
        <v>405</v>
      </c>
      <c r="I71" t="s">
        <v>406</v>
      </c>
      <c r="J71" t="s">
        <v>262</v>
      </c>
      <c r="K71" s="7" t="s">
        <v>458</v>
      </c>
      <c r="L71" s="8" t="s">
        <v>454</v>
      </c>
      <c r="M71" s="7" t="s">
        <v>438</v>
      </c>
      <c r="N71" s="7">
        <v>365</v>
      </c>
      <c r="O71" t="s">
        <v>468</v>
      </c>
      <c r="P71" t="s">
        <v>470</v>
      </c>
      <c r="Q71" t="s">
        <v>471</v>
      </c>
      <c r="R71" s="3" t="s">
        <v>531</v>
      </c>
    </row>
    <row r="72" spans="1:18" x14ac:dyDescent="0.35">
      <c r="A72">
        <f>VLOOKUP(Tabla2[[#This Row],[Usuario]],[1]!usuarios__2[#All],2,FALSE)</f>
        <v>246</v>
      </c>
      <c r="B72" t="s">
        <v>40</v>
      </c>
      <c r="D72" t="s">
        <v>180</v>
      </c>
      <c r="E72" t="s">
        <v>188</v>
      </c>
      <c r="F72" t="s">
        <v>186</v>
      </c>
      <c r="G72" t="s">
        <v>192</v>
      </c>
      <c r="H72" t="s">
        <v>405</v>
      </c>
      <c r="I72" t="s">
        <v>406</v>
      </c>
      <c r="J72" t="s">
        <v>263</v>
      </c>
      <c r="K72" s="7" t="s">
        <v>458</v>
      </c>
      <c r="L72" s="8" t="s">
        <v>454</v>
      </c>
      <c r="M72" s="7" t="s">
        <v>438</v>
      </c>
      <c r="N72" s="7">
        <v>2016</v>
      </c>
      <c r="O72" t="s">
        <v>468</v>
      </c>
      <c r="P72" t="s">
        <v>470</v>
      </c>
      <c r="Q72" t="s">
        <v>471</v>
      </c>
      <c r="R72" s="3" t="s">
        <v>485</v>
      </c>
    </row>
    <row r="73" spans="1:18" x14ac:dyDescent="0.35">
      <c r="A73">
        <f>VLOOKUP(Tabla2[[#This Row],[Usuario]],[1]!usuarios__2[#All],2,FALSE)</f>
        <v>287</v>
      </c>
      <c r="B73" t="s">
        <v>73</v>
      </c>
      <c r="D73" t="s">
        <v>171</v>
      </c>
      <c r="E73" t="s">
        <v>191</v>
      </c>
      <c r="F73" t="s">
        <v>186</v>
      </c>
      <c r="G73" t="s">
        <v>192</v>
      </c>
      <c r="H73" t="s">
        <v>405</v>
      </c>
      <c r="I73" t="s">
        <v>406</v>
      </c>
      <c r="J73" t="s">
        <v>264</v>
      </c>
      <c r="K73" s="7" t="s">
        <v>458</v>
      </c>
      <c r="L73" s="8" t="s">
        <v>454</v>
      </c>
      <c r="M73" s="7" t="s">
        <v>438</v>
      </c>
      <c r="N73" s="7">
        <v>2016</v>
      </c>
      <c r="O73" t="s">
        <v>468</v>
      </c>
      <c r="P73" t="s">
        <v>470</v>
      </c>
      <c r="Q73" t="s">
        <v>471</v>
      </c>
    </row>
    <row r="74" spans="1:18" x14ac:dyDescent="0.35">
      <c r="A74">
        <f>VLOOKUP(Tabla2[[#This Row],[Usuario]],[1]!usuarios__2[#All],2,FALSE)</f>
        <v>288</v>
      </c>
      <c r="B74" t="s">
        <v>74</v>
      </c>
      <c r="C74" t="s">
        <v>167</v>
      </c>
      <c r="D74" t="s">
        <v>172</v>
      </c>
      <c r="E74" t="s">
        <v>188</v>
      </c>
      <c r="F74" t="s">
        <v>184</v>
      </c>
      <c r="G74" t="s">
        <v>192</v>
      </c>
      <c r="H74" t="s">
        <v>405</v>
      </c>
      <c r="I74" t="s">
        <v>406</v>
      </c>
      <c r="J74" t="s">
        <v>265</v>
      </c>
      <c r="K74" s="7" t="s">
        <v>458</v>
      </c>
      <c r="L74" s="8" t="s">
        <v>454</v>
      </c>
      <c r="M74" s="7" t="s">
        <v>438</v>
      </c>
      <c r="N74" s="7">
        <v>2016</v>
      </c>
      <c r="O74" t="s">
        <v>468</v>
      </c>
      <c r="P74" t="s">
        <v>470</v>
      </c>
      <c r="Q74" t="s">
        <v>471</v>
      </c>
      <c r="R74" s="3" t="s">
        <v>532</v>
      </c>
    </row>
    <row r="75" spans="1:18" x14ac:dyDescent="0.35">
      <c r="A75">
        <f>VLOOKUP(Tabla2[[#This Row],[Usuario]],[1]!usuarios__2[#All],2,FALSE)</f>
        <v>289</v>
      </c>
      <c r="B75" t="s">
        <v>75</v>
      </c>
      <c r="D75" t="s">
        <v>171</v>
      </c>
      <c r="E75" t="s">
        <v>189</v>
      </c>
      <c r="F75" t="s">
        <v>186</v>
      </c>
      <c r="G75" t="s">
        <v>192</v>
      </c>
      <c r="H75" t="s">
        <v>405</v>
      </c>
      <c r="I75" t="s">
        <v>421</v>
      </c>
      <c r="J75" t="s">
        <v>266</v>
      </c>
      <c r="K75" s="7" t="s">
        <v>451</v>
      </c>
      <c r="L75" s="8" t="s">
        <v>452</v>
      </c>
      <c r="M75" s="7" t="s">
        <v>396</v>
      </c>
      <c r="N75" s="7">
        <v>2016</v>
      </c>
      <c r="O75" t="s">
        <v>468</v>
      </c>
      <c r="P75" t="s">
        <v>470</v>
      </c>
      <c r="Q75" t="s">
        <v>472</v>
      </c>
      <c r="R75" s="3" t="s">
        <v>533</v>
      </c>
    </row>
    <row r="76" spans="1:18" x14ac:dyDescent="0.35">
      <c r="A76">
        <f>VLOOKUP(Tabla2[[#This Row],[Usuario]],[1]!usuarios__2[#All],2,FALSE)</f>
        <v>290</v>
      </c>
      <c r="B76" t="s">
        <v>76</v>
      </c>
      <c r="D76" t="s">
        <v>168</v>
      </c>
      <c r="E76" t="s">
        <v>188</v>
      </c>
      <c r="F76" t="s">
        <v>184</v>
      </c>
      <c r="G76" t="s">
        <v>192</v>
      </c>
      <c r="H76" t="s">
        <v>405</v>
      </c>
      <c r="I76" t="s">
        <v>421</v>
      </c>
      <c r="J76" t="s">
        <v>267</v>
      </c>
      <c r="K76" s="7" t="s">
        <v>455</v>
      </c>
      <c r="L76" s="8" t="s">
        <v>452</v>
      </c>
      <c r="M76" s="7" t="s">
        <v>457</v>
      </c>
      <c r="N76" s="7">
        <v>2016</v>
      </c>
      <c r="O76" t="s">
        <v>468</v>
      </c>
      <c r="P76" t="s">
        <v>470</v>
      </c>
      <c r="Q76" t="s">
        <v>472</v>
      </c>
      <c r="R76" s="3" t="s">
        <v>534</v>
      </c>
    </row>
    <row r="77" spans="1:18" x14ac:dyDescent="0.35">
      <c r="A77">
        <f>VLOOKUP(Tabla2[[#This Row],[Usuario]],[1]!usuarios__2[#All],2,FALSE)</f>
        <v>291</v>
      </c>
      <c r="B77" t="s">
        <v>77</v>
      </c>
      <c r="D77" t="s">
        <v>171</v>
      </c>
      <c r="E77" t="s">
        <v>191</v>
      </c>
      <c r="F77" t="s">
        <v>186</v>
      </c>
      <c r="G77" t="s">
        <v>192</v>
      </c>
      <c r="H77" t="s">
        <v>405</v>
      </c>
      <c r="I77" t="s">
        <v>421</v>
      </c>
      <c r="J77" t="s">
        <v>268</v>
      </c>
      <c r="K77" s="7" t="s">
        <v>458</v>
      </c>
      <c r="L77" s="8" t="s">
        <v>454</v>
      </c>
      <c r="M77" s="7" t="s">
        <v>438</v>
      </c>
      <c r="N77" s="7">
        <v>2016</v>
      </c>
      <c r="O77" t="s">
        <v>468</v>
      </c>
      <c r="P77" t="s">
        <v>470</v>
      </c>
      <c r="Q77" t="s">
        <v>472</v>
      </c>
    </row>
    <row r="78" spans="1:18" x14ac:dyDescent="0.35">
      <c r="A78">
        <f>VLOOKUP(Tabla2[[#This Row],[Usuario]],[1]!usuarios__2[#All],2,FALSE)</f>
        <v>292</v>
      </c>
      <c r="B78" t="s">
        <v>78</v>
      </c>
      <c r="D78" t="s">
        <v>171</v>
      </c>
      <c r="E78" t="s">
        <v>189</v>
      </c>
      <c r="F78" t="s">
        <v>184</v>
      </c>
      <c r="G78" t="s">
        <v>192</v>
      </c>
      <c r="H78" t="s">
        <v>405</v>
      </c>
      <c r="I78" t="s">
        <v>421</v>
      </c>
      <c r="J78" t="s">
        <v>269</v>
      </c>
      <c r="K78" s="7" t="s">
        <v>451</v>
      </c>
      <c r="L78" s="8" t="s">
        <v>452</v>
      </c>
      <c r="M78" s="7" t="s">
        <v>396</v>
      </c>
      <c r="N78" s="7">
        <v>2016</v>
      </c>
      <c r="O78" t="s">
        <v>468</v>
      </c>
      <c r="P78" t="s">
        <v>470</v>
      </c>
      <c r="Q78" t="s">
        <v>472</v>
      </c>
    </row>
    <row r="79" spans="1:18" x14ac:dyDescent="0.35">
      <c r="A79">
        <f>VLOOKUP(Tabla2[[#This Row],[Usuario]],[1]!usuarios__2[#All],2,FALSE)</f>
        <v>293</v>
      </c>
      <c r="B79" t="s">
        <v>596</v>
      </c>
      <c r="D79" t="s">
        <v>168</v>
      </c>
      <c r="E79" t="s">
        <v>188</v>
      </c>
      <c r="F79" t="s">
        <v>184</v>
      </c>
      <c r="G79" t="s">
        <v>192</v>
      </c>
      <c r="H79" t="s">
        <v>405</v>
      </c>
      <c r="I79" t="s">
        <v>421</v>
      </c>
      <c r="J79" t="s">
        <v>270</v>
      </c>
      <c r="K79" s="7" t="s">
        <v>455</v>
      </c>
      <c r="L79" s="8" t="s">
        <v>452</v>
      </c>
      <c r="M79" s="7" t="s">
        <v>396</v>
      </c>
      <c r="N79" s="7">
        <v>2016</v>
      </c>
      <c r="O79" t="s">
        <v>468</v>
      </c>
      <c r="P79" t="s">
        <v>470</v>
      </c>
      <c r="Q79" t="s">
        <v>472</v>
      </c>
      <c r="R79" s="3" t="s">
        <v>535</v>
      </c>
    </row>
    <row r="80" spans="1:18" x14ac:dyDescent="0.35">
      <c r="A80">
        <f>VLOOKUP(Tabla2[[#This Row],[Usuario]],[1]!usuarios__2[#All],2,FALSE)</f>
        <v>270</v>
      </c>
      <c r="B80" t="s">
        <v>61</v>
      </c>
      <c r="C80" t="s">
        <v>167</v>
      </c>
      <c r="D80" t="s">
        <v>173</v>
      </c>
      <c r="E80" t="s">
        <v>187</v>
      </c>
      <c r="F80" t="s">
        <v>184</v>
      </c>
      <c r="G80" t="s">
        <v>192</v>
      </c>
      <c r="H80" t="s">
        <v>405</v>
      </c>
      <c r="I80" t="s">
        <v>421</v>
      </c>
      <c r="J80" t="s">
        <v>271</v>
      </c>
      <c r="K80" s="7" t="s">
        <v>458</v>
      </c>
      <c r="L80" s="8" t="s">
        <v>454</v>
      </c>
      <c r="M80" s="7" t="s">
        <v>396</v>
      </c>
      <c r="N80" s="7">
        <v>2016</v>
      </c>
      <c r="O80" t="s">
        <v>468</v>
      </c>
      <c r="P80" t="s">
        <v>470</v>
      </c>
      <c r="Q80" t="s">
        <v>472</v>
      </c>
    </row>
    <row r="81" spans="1:18" x14ac:dyDescent="0.35">
      <c r="A81">
        <f>VLOOKUP(Tabla2[[#This Row],[Usuario]],[1]!usuarios__2[#All],2,FALSE)</f>
        <v>295</v>
      </c>
      <c r="B81" t="s">
        <v>79</v>
      </c>
      <c r="D81" t="s">
        <v>168</v>
      </c>
      <c r="E81" t="s">
        <v>188</v>
      </c>
      <c r="F81" t="s">
        <v>184</v>
      </c>
      <c r="G81" t="s">
        <v>192</v>
      </c>
      <c r="H81" t="s">
        <v>405</v>
      </c>
      <c r="I81" t="s">
        <v>421</v>
      </c>
      <c r="J81" t="s">
        <v>272</v>
      </c>
      <c r="K81" s="7" t="s">
        <v>455</v>
      </c>
      <c r="L81" s="8" t="s">
        <v>452</v>
      </c>
      <c r="M81" s="7" t="s">
        <v>396</v>
      </c>
      <c r="N81" s="7">
        <v>2016</v>
      </c>
      <c r="O81" t="s">
        <v>468</v>
      </c>
      <c r="P81" t="s">
        <v>470</v>
      </c>
      <c r="Q81" t="s">
        <v>472</v>
      </c>
    </row>
    <row r="82" spans="1:18" x14ac:dyDescent="0.35">
      <c r="A82">
        <f>VLOOKUP(Tabla2[[#This Row],[Usuario]],[1]!usuarios__2[#All],2,FALSE)</f>
        <v>296</v>
      </c>
      <c r="B82" t="s">
        <v>595</v>
      </c>
      <c r="D82" t="s">
        <v>168</v>
      </c>
      <c r="E82" t="s">
        <v>188</v>
      </c>
      <c r="F82" t="s">
        <v>184</v>
      </c>
      <c r="G82" t="s">
        <v>192</v>
      </c>
      <c r="H82" t="s">
        <v>405</v>
      </c>
      <c r="I82" t="s">
        <v>421</v>
      </c>
      <c r="J82" t="s">
        <v>273</v>
      </c>
      <c r="K82" s="7" t="s">
        <v>455</v>
      </c>
      <c r="L82" s="8" t="s">
        <v>452</v>
      </c>
      <c r="M82" s="7" t="s">
        <v>396</v>
      </c>
      <c r="N82" s="7">
        <v>2016</v>
      </c>
      <c r="O82" t="s">
        <v>468</v>
      </c>
      <c r="P82" t="s">
        <v>470</v>
      </c>
      <c r="Q82" t="s">
        <v>472</v>
      </c>
      <c r="R82" s="3" t="s">
        <v>536</v>
      </c>
    </row>
    <row r="83" spans="1:18" x14ac:dyDescent="0.35">
      <c r="A83">
        <f>VLOOKUP(Tabla2[[#This Row],[Usuario]],[1]!usuarios__2[#All],2,FALSE)</f>
        <v>297</v>
      </c>
      <c r="B83" t="s">
        <v>594</v>
      </c>
      <c r="D83" t="s">
        <v>168</v>
      </c>
      <c r="E83" t="s">
        <v>188</v>
      </c>
      <c r="F83" t="s">
        <v>184</v>
      </c>
      <c r="G83" t="s">
        <v>192</v>
      </c>
      <c r="H83" t="s">
        <v>405</v>
      </c>
      <c r="I83" t="s">
        <v>421</v>
      </c>
      <c r="J83" t="s">
        <v>274</v>
      </c>
      <c r="K83" s="7" t="s">
        <v>455</v>
      </c>
      <c r="L83" s="8" t="s">
        <v>452</v>
      </c>
      <c r="M83" s="7" t="s">
        <v>396</v>
      </c>
      <c r="N83" s="7">
        <v>2016</v>
      </c>
      <c r="O83" t="s">
        <v>468</v>
      </c>
      <c r="P83" t="s">
        <v>470</v>
      </c>
      <c r="Q83" t="s">
        <v>472</v>
      </c>
      <c r="R83" s="3" t="s">
        <v>537</v>
      </c>
    </row>
    <row r="84" spans="1:18" x14ac:dyDescent="0.35">
      <c r="A84">
        <f>VLOOKUP(Tabla2[[#This Row],[Usuario]],[1]!usuarios__2[#All],2,FALSE)</f>
        <v>298</v>
      </c>
      <c r="B84" t="s">
        <v>80</v>
      </c>
      <c r="C84" t="s">
        <v>167</v>
      </c>
      <c r="D84" t="s">
        <v>179</v>
      </c>
      <c r="E84" t="s">
        <v>188</v>
      </c>
      <c r="F84" t="s">
        <v>186</v>
      </c>
      <c r="G84" t="s">
        <v>192</v>
      </c>
      <c r="H84" t="s">
        <v>405</v>
      </c>
      <c r="I84" t="s">
        <v>421</v>
      </c>
      <c r="J84" t="s">
        <v>275</v>
      </c>
      <c r="K84" s="7" t="s">
        <v>458</v>
      </c>
      <c r="L84" s="8" t="s">
        <v>454</v>
      </c>
      <c r="M84" s="7" t="s">
        <v>396</v>
      </c>
      <c r="N84" s="7">
        <v>2016</v>
      </c>
      <c r="O84" t="s">
        <v>468</v>
      </c>
      <c r="P84" t="s">
        <v>470</v>
      </c>
      <c r="Q84" t="s">
        <v>472</v>
      </c>
      <c r="R84" s="3" t="s">
        <v>538</v>
      </c>
    </row>
    <row r="85" spans="1:18" x14ac:dyDescent="0.35">
      <c r="A85">
        <f>VLOOKUP(Tabla2[[#This Row],[Usuario]],[1]!usuarios__2[#All],2,FALSE)</f>
        <v>299</v>
      </c>
      <c r="B85" t="s">
        <v>81</v>
      </c>
      <c r="D85" t="s">
        <v>168</v>
      </c>
      <c r="E85" t="s">
        <v>190</v>
      </c>
      <c r="F85" t="s">
        <v>184</v>
      </c>
      <c r="G85" t="s">
        <v>192</v>
      </c>
      <c r="H85" t="s">
        <v>405</v>
      </c>
      <c r="I85" t="s">
        <v>421</v>
      </c>
      <c r="J85" t="s">
        <v>276</v>
      </c>
      <c r="K85" s="7" t="s">
        <v>451</v>
      </c>
      <c r="L85" s="8" t="s">
        <v>452</v>
      </c>
      <c r="M85" s="7" t="s">
        <v>396</v>
      </c>
      <c r="N85" s="7">
        <v>2016</v>
      </c>
      <c r="O85" t="s">
        <v>468</v>
      </c>
      <c r="P85" t="s">
        <v>470</v>
      </c>
      <c r="Q85" t="s">
        <v>472</v>
      </c>
    </row>
    <row r="86" spans="1:18" x14ac:dyDescent="0.35">
      <c r="A86">
        <f>VLOOKUP(Tabla2[[#This Row],[Usuario]],[1]!usuarios__2[#All],2,FALSE)</f>
        <v>300</v>
      </c>
      <c r="B86" t="s">
        <v>82</v>
      </c>
      <c r="C86" t="s">
        <v>167</v>
      </c>
      <c r="D86" t="s">
        <v>173</v>
      </c>
      <c r="E86" t="s">
        <v>188</v>
      </c>
      <c r="F86" t="s">
        <v>186</v>
      </c>
      <c r="G86" t="s">
        <v>192</v>
      </c>
      <c r="H86" t="s">
        <v>405</v>
      </c>
      <c r="I86" t="s">
        <v>421</v>
      </c>
      <c r="J86" t="s">
        <v>277</v>
      </c>
      <c r="K86" s="7" t="s">
        <v>458</v>
      </c>
      <c r="L86" s="8" t="s">
        <v>454</v>
      </c>
      <c r="M86" s="7" t="s">
        <v>396</v>
      </c>
      <c r="N86" s="7">
        <v>2016</v>
      </c>
      <c r="O86" t="s">
        <v>468</v>
      </c>
      <c r="P86" t="s">
        <v>470</v>
      </c>
      <c r="Q86" t="s">
        <v>472</v>
      </c>
      <c r="R86" s="3" t="s">
        <v>539</v>
      </c>
    </row>
    <row r="87" spans="1:18" x14ac:dyDescent="0.35">
      <c r="A87">
        <f>VLOOKUP(Tabla2[[#This Row],[Usuario]],[1]!usuarios__2[#All],2,FALSE)</f>
        <v>301</v>
      </c>
      <c r="B87" t="s">
        <v>83</v>
      </c>
      <c r="D87" t="s">
        <v>171</v>
      </c>
      <c r="E87" t="s">
        <v>188</v>
      </c>
      <c r="F87" t="s">
        <v>186</v>
      </c>
      <c r="G87" t="s">
        <v>192</v>
      </c>
      <c r="H87" t="s">
        <v>405</v>
      </c>
      <c r="I87" t="s">
        <v>421</v>
      </c>
      <c r="J87" t="s">
        <v>278</v>
      </c>
      <c r="K87" s="7" t="s">
        <v>451</v>
      </c>
      <c r="L87" s="8" t="s">
        <v>452</v>
      </c>
      <c r="M87" s="7" t="s">
        <v>396</v>
      </c>
      <c r="N87" s="7">
        <v>2016</v>
      </c>
      <c r="O87" t="s">
        <v>468</v>
      </c>
      <c r="P87" t="s">
        <v>470</v>
      </c>
      <c r="Q87" t="s">
        <v>472</v>
      </c>
      <c r="R87" s="3" t="s">
        <v>540</v>
      </c>
    </row>
    <row r="88" spans="1:18" x14ac:dyDescent="0.35">
      <c r="A88" t="e">
        <f>VLOOKUP(Tabla2[[#This Row],[Usuario]],[1]!usuarios__2[#All],2,FALSE)</f>
        <v>#N/A</v>
      </c>
      <c r="B88" t="s">
        <v>84</v>
      </c>
      <c r="C88" t="s">
        <v>167</v>
      </c>
      <c r="D88" t="s">
        <v>179</v>
      </c>
      <c r="E88" t="s">
        <v>190</v>
      </c>
      <c r="F88" t="s">
        <v>184</v>
      </c>
      <c r="G88" t="s">
        <v>192</v>
      </c>
      <c r="H88" t="s">
        <v>405</v>
      </c>
      <c r="I88" t="s">
        <v>421</v>
      </c>
      <c r="J88" t="s">
        <v>279</v>
      </c>
      <c r="K88" s="7" t="s">
        <v>459</v>
      </c>
      <c r="L88" s="8" t="s">
        <v>452</v>
      </c>
      <c r="M88" s="7" t="s">
        <v>396</v>
      </c>
      <c r="N88" s="7">
        <v>2016</v>
      </c>
      <c r="O88" t="s">
        <v>468</v>
      </c>
      <c r="P88" t="s">
        <v>470</v>
      </c>
      <c r="Q88" t="s">
        <v>399</v>
      </c>
    </row>
    <row r="89" spans="1:18" x14ac:dyDescent="0.35">
      <c r="A89">
        <f>VLOOKUP(Tabla2[[#This Row],[Usuario]],[1]!usuarios__2[#All],2,FALSE)</f>
        <v>302</v>
      </c>
      <c r="B89" t="s">
        <v>85</v>
      </c>
      <c r="D89" t="s">
        <v>171</v>
      </c>
      <c r="E89" t="s">
        <v>189</v>
      </c>
      <c r="F89" t="s">
        <v>184</v>
      </c>
      <c r="G89" t="s">
        <v>192</v>
      </c>
      <c r="H89" t="s">
        <v>405</v>
      </c>
      <c r="I89" t="s">
        <v>421</v>
      </c>
      <c r="J89" t="s">
        <v>280</v>
      </c>
      <c r="K89" s="7" t="s">
        <v>455</v>
      </c>
      <c r="L89" s="8" t="s">
        <v>452</v>
      </c>
      <c r="M89" s="7" t="s">
        <v>396</v>
      </c>
      <c r="N89" s="7">
        <v>2016</v>
      </c>
      <c r="O89" t="s">
        <v>468</v>
      </c>
      <c r="P89" t="s">
        <v>470</v>
      </c>
      <c r="Q89" t="s">
        <v>399</v>
      </c>
      <c r="R89" s="3" t="s">
        <v>541</v>
      </c>
    </row>
    <row r="90" spans="1:18" x14ac:dyDescent="0.35">
      <c r="A90">
        <f>VLOOKUP(Tabla2[[#This Row],[Usuario]],[1]!usuarios__2[#All],2,FALSE)</f>
        <v>303</v>
      </c>
      <c r="B90" t="s">
        <v>86</v>
      </c>
      <c r="D90" t="s">
        <v>168</v>
      </c>
      <c r="E90" t="s">
        <v>187</v>
      </c>
      <c r="F90" t="s">
        <v>184</v>
      </c>
      <c r="G90" t="s">
        <v>192</v>
      </c>
      <c r="H90" t="s">
        <v>405</v>
      </c>
      <c r="I90" t="s">
        <v>421</v>
      </c>
      <c r="J90" t="s">
        <v>281</v>
      </c>
      <c r="K90" s="7" t="s">
        <v>458</v>
      </c>
      <c r="L90" s="8" t="s">
        <v>454</v>
      </c>
      <c r="M90" s="7" t="s">
        <v>396</v>
      </c>
      <c r="N90" s="7">
        <v>2016</v>
      </c>
      <c r="O90" t="s">
        <v>468</v>
      </c>
      <c r="P90" t="s">
        <v>470</v>
      </c>
      <c r="Q90" t="s">
        <v>472</v>
      </c>
    </row>
    <row r="91" spans="1:18" x14ac:dyDescent="0.35">
      <c r="A91">
        <f>VLOOKUP(Tabla2[[#This Row],[Usuario]],[1]!usuarios__2[#All],2,FALSE)</f>
        <v>304</v>
      </c>
      <c r="B91" t="s">
        <v>87</v>
      </c>
      <c r="D91" t="s">
        <v>171</v>
      </c>
      <c r="E91" t="s">
        <v>188</v>
      </c>
      <c r="F91" t="s">
        <v>186</v>
      </c>
      <c r="G91" t="s">
        <v>192</v>
      </c>
      <c r="H91" t="s">
        <v>405</v>
      </c>
      <c r="I91" t="s">
        <v>421</v>
      </c>
      <c r="J91" t="s">
        <v>282</v>
      </c>
      <c r="K91" s="7" t="s">
        <v>460</v>
      </c>
      <c r="L91" s="8" t="s">
        <v>452</v>
      </c>
      <c r="M91" s="7" t="s">
        <v>396</v>
      </c>
      <c r="N91" s="7">
        <v>2016</v>
      </c>
      <c r="O91" t="s">
        <v>468</v>
      </c>
      <c r="P91" t="s">
        <v>470</v>
      </c>
      <c r="Q91" t="s">
        <v>472</v>
      </c>
    </row>
    <row r="92" spans="1:18" x14ac:dyDescent="0.35">
      <c r="A92">
        <f>VLOOKUP(Tabla2[[#This Row],[Usuario]],[1]!usuarios__2[#All],2,FALSE)</f>
        <v>268</v>
      </c>
      <c r="B92" t="s">
        <v>59</v>
      </c>
      <c r="C92" t="s">
        <v>167</v>
      </c>
      <c r="D92" t="s">
        <v>179</v>
      </c>
      <c r="E92" t="s">
        <v>189</v>
      </c>
      <c r="F92" t="s">
        <v>186</v>
      </c>
      <c r="G92" t="s">
        <v>192</v>
      </c>
      <c r="H92" t="s">
        <v>405</v>
      </c>
      <c r="I92" t="s">
        <v>421</v>
      </c>
      <c r="J92" t="s">
        <v>283</v>
      </c>
      <c r="K92" s="7" t="s">
        <v>458</v>
      </c>
      <c r="L92" s="8" t="s">
        <v>454</v>
      </c>
      <c r="M92" s="7" t="s">
        <v>438</v>
      </c>
      <c r="N92" s="7">
        <v>2016</v>
      </c>
      <c r="O92" t="s">
        <v>468</v>
      </c>
      <c r="P92" t="s">
        <v>470</v>
      </c>
      <c r="Q92" t="s">
        <v>399</v>
      </c>
    </row>
    <row r="93" spans="1:18" x14ac:dyDescent="0.35">
      <c r="A93">
        <f>VLOOKUP(Tabla2[[#This Row],[Usuario]],[1]!usuarios__2[#All],2,FALSE)</f>
        <v>306</v>
      </c>
      <c r="B93" t="s">
        <v>88</v>
      </c>
      <c r="C93" t="s">
        <v>167</v>
      </c>
      <c r="D93" t="s">
        <v>179</v>
      </c>
      <c r="E93" t="s">
        <v>188</v>
      </c>
      <c r="F93" t="s">
        <v>184</v>
      </c>
      <c r="G93" t="s">
        <v>192</v>
      </c>
      <c r="H93" t="s">
        <v>405</v>
      </c>
      <c r="I93" t="s">
        <v>421</v>
      </c>
      <c r="J93" t="s">
        <v>284</v>
      </c>
      <c r="K93" s="7" t="s">
        <v>460</v>
      </c>
      <c r="L93" s="8" t="s">
        <v>452</v>
      </c>
      <c r="M93" s="7" t="s">
        <v>396</v>
      </c>
      <c r="N93" s="7">
        <v>2016</v>
      </c>
      <c r="O93" t="s">
        <v>468</v>
      </c>
      <c r="P93" t="s">
        <v>470</v>
      </c>
      <c r="Q93" t="s">
        <v>472</v>
      </c>
    </row>
    <row r="94" spans="1:18" x14ac:dyDescent="0.35">
      <c r="A94">
        <f>VLOOKUP(Tabla2[[#This Row],[Usuario]],[1]!usuarios__2[#All],2,FALSE)</f>
        <v>307</v>
      </c>
      <c r="B94" t="s">
        <v>89</v>
      </c>
      <c r="D94" t="s">
        <v>179</v>
      </c>
      <c r="E94" t="s">
        <v>187</v>
      </c>
      <c r="F94" t="s">
        <v>184</v>
      </c>
      <c r="G94" t="s">
        <v>192</v>
      </c>
      <c r="H94" t="s">
        <v>405</v>
      </c>
      <c r="I94" t="s">
        <v>421</v>
      </c>
      <c r="J94" t="s">
        <v>285</v>
      </c>
      <c r="K94" s="7" t="s">
        <v>451</v>
      </c>
      <c r="L94" s="8" t="s">
        <v>452</v>
      </c>
      <c r="M94" s="7" t="s">
        <v>396</v>
      </c>
      <c r="N94" s="7">
        <v>2016</v>
      </c>
      <c r="O94" t="s">
        <v>468</v>
      </c>
      <c r="P94" t="s">
        <v>470</v>
      </c>
      <c r="Q94" t="s">
        <v>472</v>
      </c>
    </row>
    <row r="95" spans="1:18" x14ac:dyDescent="0.35">
      <c r="A95">
        <f>VLOOKUP(Tabla2[[#This Row],[Usuario]],[1]!usuarios__2[#All],2,FALSE)</f>
        <v>308</v>
      </c>
      <c r="B95" t="s">
        <v>593</v>
      </c>
      <c r="C95" t="s">
        <v>167</v>
      </c>
      <c r="D95" t="s">
        <v>179</v>
      </c>
      <c r="E95" t="s">
        <v>188</v>
      </c>
      <c r="F95" t="s">
        <v>184</v>
      </c>
      <c r="G95" t="s">
        <v>192</v>
      </c>
      <c r="H95" t="s">
        <v>405</v>
      </c>
      <c r="I95" t="s">
        <v>421</v>
      </c>
      <c r="J95" t="s">
        <v>286</v>
      </c>
      <c r="K95" s="7" t="s">
        <v>460</v>
      </c>
      <c r="L95" s="8" t="s">
        <v>452</v>
      </c>
      <c r="M95" s="7" t="s">
        <v>396</v>
      </c>
      <c r="N95" s="7">
        <v>2016</v>
      </c>
      <c r="O95" t="s">
        <v>468</v>
      </c>
      <c r="P95" t="s">
        <v>470</v>
      </c>
      <c r="Q95" t="s">
        <v>472</v>
      </c>
    </row>
    <row r="96" spans="1:18" x14ac:dyDescent="0.35">
      <c r="A96">
        <f>VLOOKUP(Tabla2[[#This Row],[Usuario]],[1]!usuarios__2[#All],2,FALSE)</f>
        <v>309</v>
      </c>
      <c r="B96" t="s">
        <v>90</v>
      </c>
      <c r="C96" t="s">
        <v>167</v>
      </c>
      <c r="D96" t="s">
        <v>179</v>
      </c>
      <c r="E96" t="s">
        <v>188</v>
      </c>
      <c r="F96" t="s">
        <v>184</v>
      </c>
      <c r="G96" t="s">
        <v>192</v>
      </c>
      <c r="H96" t="s">
        <v>405</v>
      </c>
      <c r="I96" t="s">
        <v>421</v>
      </c>
      <c r="J96" t="s">
        <v>287</v>
      </c>
      <c r="K96" s="7" t="s">
        <v>458</v>
      </c>
      <c r="L96" s="8" t="s">
        <v>454</v>
      </c>
      <c r="M96" s="7" t="s">
        <v>396</v>
      </c>
      <c r="N96" s="7">
        <v>2016</v>
      </c>
      <c r="O96" t="s">
        <v>468</v>
      </c>
      <c r="P96" t="s">
        <v>470</v>
      </c>
      <c r="Q96" t="s">
        <v>472</v>
      </c>
    </row>
    <row r="97" spans="1:17" x14ac:dyDescent="0.35">
      <c r="A97">
        <f>VLOOKUP(Tabla2[[#This Row],[Usuario]],[1]!usuarios__2[#All],2,FALSE)</f>
        <v>231</v>
      </c>
      <c r="B97" t="s">
        <v>577</v>
      </c>
      <c r="C97" t="s">
        <v>167</v>
      </c>
      <c r="D97" t="s">
        <v>179</v>
      </c>
      <c r="E97" t="s">
        <v>189</v>
      </c>
      <c r="F97" t="s">
        <v>186</v>
      </c>
      <c r="G97" t="s">
        <v>192</v>
      </c>
      <c r="H97" t="s">
        <v>405</v>
      </c>
      <c r="I97" t="s">
        <v>421</v>
      </c>
      <c r="J97" t="s">
        <v>288</v>
      </c>
      <c r="K97" s="7" t="s">
        <v>451</v>
      </c>
      <c r="L97" s="8" t="s">
        <v>452</v>
      </c>
      <c r="M97" s="7" t="s">
        <v>396</v>
      </c>
      <c r="N97" s="7">
        <v>2016</v>
      </c>
      <c r="O97" t="s">
        <v>468</v>
      </c>
      <c r="P97" t="s">
        <v>470</v>
      </c>
      <c r="Q97" t="s">
        <v>472</v>
      </c>
    </row>
    <row r="98" spans="1:17" x14ac:dyDescent="0.35">
      <c r="A98">
        <f>VLOOKUP(Tabla2[[#This Row],[Usuario]],[1]!usuarios__2[#All],2,FALSE)</f>
        <v>310</v>
      </c>
      <c r="B98" t="s">
        <v>91</v>
      </c>
      <c r="C98" t="s">
        <v>167</v>
      </c>
      <c r="D98" t="s">
        <v>173</v>
      </c>
      <c r="E98" t="s">
        <v>187</v>
      </c>
      <c r="F98" t="s">
        <v>184</v>
      </c>
      <c r="G98" t="s">
        <v>192</v>
      </c>
      <c r="H98" t="s">
        <v>405</v>
      </c>
      <c r="I98" t="s">
        <v>421</v>
      </c>
      <c r="J98" t="s">
        <v>289</v>
      </c>
      <c r="K98" s="7" t="s">
        <v>458</v>
      </c>
      <c r="L98" s="8" t="s">
        <v>454</v>
      </c>
      <c r="M98" s="7" t="s">
        <v>396</v>
      </c>
      <c r="N98" s="7">
        <v>2016</v>
      </c>
      <c r="O98" t="s">
        <v>468</v>
      </c>
      <c r="P98" t="s">
        <v>470</v>
      </c>
      <c r="Q98" t="s">
        <v>472</v>
      </c>
    </row>
    <row r="99" spans="1:17" x14ac:dyDescent="0.35">
      <c r="A99">
        <f>VLOOKUP(Tabla2[[#This Row],[Usuario]],[1]!usuarios__2[#All],2,FALSE)</f>
        <v>311</v>
      </c>
      <c r="B99" t="s">
        <v>92</v>
      </c>
      <c r="D99" t="s">
        <v>168</v>
      </c>
      <c r="E99" t="s">
        <v>191</v>
      </c>
      <c r="F99" t="s">
        <v>184</v>
      </c>
      <c r="G99" t="s">
        <v>192</v>
      </c>
      <c r="H99" t="s">
        <v>405</v>
      </c>
      <c r="I99" t="s">
        <v>422</v>
      </c>
      <c r="J99" t="s">
        <v>290</v>
      </c>
      <c r="K99" s="7" t="s">
        <v>458</v>
      </c>
      <c r="L99" s="8" t="s">
        <v>454</v>
      </c>
      <c r="M99" s="7" t="s">
        <v>438</v>
      </c>
      <c r="N99" s="7">
        <v>2016</v>
      </c>
      <c r="O99" t="s">
        <v>468</v>
      </c>
      <c r="P99" t="s">
        <v>470</v>
      </c>
      <c r="Q99" t="s">
        <v>471</v>
      </c>
    </row>
    <row r="100" spans="1:17" x14ac:dyDescent="0.35">
      <c r="A100">
        <f>VLOOKUP(Tabla2[[#This Row],[Usuario]],[1]!usuarios__2[#All],2,FALSE)</f>
        <v>312</v>
      </c>
      <c r="B100" t="s">
        <v>93</v>
      </c>
      <c r="D100" t="s">
        <v>168</v>
      </c>
      <c r="E100" t="s">
        <v>191</v>
      </c>
      <c r="F100" t="s">
        <v>185</v>
      </c>
      <c r="G100" t="s">
        <v>192</v>
      </c>
      <c r="H100" t="s">
        <v>405</v>
      </c>
      <c r="I100" t="s">
        <v>422</v>
      </c>
      <c r="J100" t="s">
        <v>291</v>
      </c>
      <c r="K100" s="7" t="s">
        <v>458</v>
      </c>
      <c r="L100" s="8" t="s">
        <v>454</v>
      </c>
      <c r="M100" s="7" t="s">
        <v>438</v>
      </c>
      <c r="N100" s="7">
        <v>2016</v>
      </c>
      <c r="O100" t="s">
        <v>468</v>
      </c>
      <c r="P100" t="s">
        <v>470</v>
      </c>
      <c r="Q100" t="s">
        <v>471</v>
      </c>
    </row>
    <row r="101" spans="1:17" x14ac:dyDescent="0.35">
      <c r="A101">
        <f>VLOOKUP(Tabla2[[#This Row],[Usuario]],[1]!usuarios__2[#All],2,FALSE)</f>
        <v>313</v>
      </c>
      <c r="B101" t="s">
        <v>94</v>
      </c>
      <c r="D101" t="s">
        <v>171</v>
      </c>
      <c r="E101" t="s">
        <v>191</v>
      </c>
      <c r="F101" t="s">
        <v>184</v>
      </c>
      <c r="G101" t="s">
        <v>192</v>
      </c>
      <c r="H101" t="s">
        <v>405</v>
      </c>
      <c r="I101" t="s">
        <v>422</v>
      </c>
      <c r="J101" t="s">
        <v>292</v>
      </c>
      <c r="K101" s="7" t="s">
        <v>458</v>
      </c>
      <c r="L101" s="8" t="s">
        <v>454</v>
      </c>
      <c r="M101" s="7" t="s">
        <v>438</v>
      </c>
      <c r="N101" s="7">
        <v>2016</v>
      </c>
      <c r="O101" t="s">
        <v>468</v>
      </c>
      <c r="P101" t="s">
        <v>470</v>
      </c>
      <c r="Q101" t="s">
        <v>471</v>
      </c>
    </row>
    <row r="102" spans="1:17" x14ac:dyDescent="0.35">
      <c r="A102">
        <f>VLOOKUP(Tabla2[[#This Row],[Usuario]],[1]!usuarios__2[#All],2,FALSE)</f>
        <v>314</v>
      </c>
      <c r="B102" t="s">
        <v>95</v>
      </c>
      <c r="D102" t="s">
        <v>168</v>
      </c>
      <c r="E102" t="s">
        <v>191</v>
      </c>
      <c r="F102" t="s">
        <v>185</v>
      </c>
      <c r="G102" t="s">
        <v>192</v>
      </c>
      <c r="H102" t="s">
        <v>405</v>
      </c>
      <c r="I102" t="s">
        <v>422</v>
      </c>
      <c r="J102" t="s">
        <v>293</v>
      </c>
      <c r="K102" s="7" t="s">
        <v>458</v>
      </c>
      <c r="L102" s="8" t="s">
        <v>454</v>
      </c>
      <c r="M102" s="7" t="s">
        <v>438</v>
      </c>
      <c r="N102" s="7">
        <v>2016</v>
      </c>
      <c r="O102" t="s">
        <v>468</v>
      </c>
      <c r="P102" t="s">
        <v>470</v>
      </c>
      <c r="Q102" t="s">
        <v>471</v>
      </c>
    </row>
    <row r="103" spans="1:17" x14ac:dyDescent="0.35">
      <c r="A103">
        <f>VLOOKUP(Tabla2[[#This Row],[Usuario]],[1]!usuarios__2[#All],2,FALSE)</f>
        <v>315</v>
      </c>
      <c r="B103" t="s">
        <v>96</v>
      </c>
      <c r="D103" t="s">
        <v>168</v>
      </c>
      <c r="E103" t="s">
        <v>187</v>
      </c>
      <c r="F103" t="s">
        <v>184</v>
      </c>
      <c r="G103" t="s">
        <v>192</v>
      </c>
      <c r="H103" t="s">
        <v>405</v>
      </c>
      <c r="I103" t="s">
        <v>422</v>
      </c>
      <c r="J103" t="s">
        <v>294</v>
      </c>
      <c r="K103" s="7" t="s">
        <v>458</v>
      </c>
      <c r="L103" s="8" t="s">
        <v>454</v>
      </c>
      <c r="M103" s="7" t="s">
        <v>438</v>
      </c>
      <c r="N103" s="7">
        <v>2016</v>
      </c>
      <c r="O103" t="s">
        <v>468</v>
      </c>
      <c r="P103" t="s">
        <v>470</v>
      </c>
      <c r="Q103" t="s">
        <v>471</v>
      </c>
    </row>
    <row r="104" spans="1:17" x14ac:dyDescent="0.35">
      <c r="A104">
        <f>VLOOKUP(Tabla2[[#This Row],[Usuario]],[1]!usuarios__2[#All],2,FALSE)</f>
        <v>316</v>
      </c>
      <c r="B104" t="s">
        <v>97</v>
      </c>
      <c r="D104" t="s">
        <v>168</v>
      </c>
      <c r="E104" t="s">
        <v>191</v>
      </c>
      <c r="F104" t="s">
        <v>184</v>
      </c>
      <c r="G104" t="s">
        <v>192</v>
      </c>
      <c r="H104" t="s">
        <v>405</v>
      </c>
      <c r="I104" t="s">
        <v>422</v>
      </c>
      <c r="J104" t="s">
        <v>295</v>
      </c>
      <c r="K104" s="7" t="s">
        <v>458</v>
      </c>
      <c r="L104" s="8" t="s">
        <v>454</v>
      </c>
      <c r="M104" s="7" t="s">
        <v>438</v>
      </c>
      <c r="N104" s="7">
        <v>2016</v>
      </c>
      <c r="O104" t="s">
        <v>468</v>
      </c>
      <c r="P104" t="s">
        <v>470</v>
      </c>
      <c r="Q104" t="s">
        <v>471</v>
      </c>
    </row>
    <row r="105" spans="1:17" x14ac:dyDescent="0.35">
      <c r="A105">
        <f>VLOOKUP(Tabla2[[#This Row],[Usuario]],[1]!usuarios__2[#All],2,FALSE)</f>
        <v>317</v>
      </c>
      <c r="B105" t="s">
        <v>98</v>
      </c>
      <c r="C105" t="s">
        <v>167</v>
      </c>
      <c r="D105" t="s">
        <v>173</v>
      </c>
      <c r="E105" t="s">
        <v>188</v>
      </c>
      <c r="F105" t="s">
        <v>184</v>
      </c>
      <c r="G105" t="s">
        <v>192</v>
      </c>
      <c r="H105" t="s">
        <v>405</v>
      </c>
      <c r="I105" t="s">
        <v>422</v>
      </c>
      <c r="J105" t="s">
        <v>296</v>
      </c>
      <c r="K105" s="7" t="s">
        <v>458</v>
      </c>
      <c r="L105" s="8" t="s">
        <v>454</v>
      </c>
      <c r="M105" s="7" t="s">
        <v>438</v>
      </c>
      <c r="N105" s="7">
        <v>2016</v>
      </c>
      <c r="O105" t="s">
        <v>468</v>
      </c>
      <c r="P105" t="s">
        <v>470</v>
      </c>
      <c r="Q105" t="s">
        <v>471</v>
      </c>
    </row>
    <row r="106" spans="1:17" x14ac:dyDescent="0.35">
      <c r="A106">
        <f>VLOOKUP(Tabla2[[#This Row],[Usuario]],[1]!usuarios__2[#All],2,FALSE)</f>
        <v>318</v>
      </c>
      <c r="B106" t="s">
        <v>99</v>
      </c>
      <c r="D106" t="s">
        <v>168</v>
      </c>
      <c r="E106" t="s">
        <v>191</v>
      </c>
      <c r="F106" t="s">
        <v>184</v>
      </c>
      <c r="G106" t="s">
        <v>192</v>
      </c>
      <c r="H106" t="s">
        <v>405</v>
      </c>
      <c r="I106" t="s">
        <v>423</v>
      </c>
      <c r="J106" t="s">
        <v>297</v>
      </c>
      <c r="K106" s="7" t="s">
        <v>458</v>
      </c>
      <c r="L106" s="8" t="s">
        <v>454</v>
      </c>
      <c r="M106" s="7" t="s">
        <v>438</v>
      </c>
      <c r="N106" s="7">
        <v>2016</v>
      </c>
      <c r="O106" t="s">
        <v>468</v>
      </c>
      <c r="P106" t="s">
        <v>470</v>
      </c>
      <c r="Q106" t="s">
        <v>471</v>
      </c>
    </row>
    <row r="107" spans="1:17" x14ac:dyDescent="0.35">
      <c r="A107">
        <f>VLOOKUP(Tabla2[[#This Row],[Usuario]],[1]!usuarios__2[#All],2,FALSE)</f>
        <v>319</v>
      </c>
      <c r="B107" t="s">
        <v>592</v>
      </c>
      <c r="D107" t="s">
        <v>168</v>
      </c>
      <c r="E107" t="s">
        <v>188</v>
      </c>
      <c r="F107" t="s">
        <v>184</v>
      </c>
      <c r="G107" t="s">
        <v>192</v>
      </c>
      <c r="H107" t="s">
        <v>405</v>
      </c>
      <c r="I107" t="s">
        <v>423</v>
      </c>
      <c r="J107" t="s">
        <v>298</v>
      </c>
      <c r="K107" s="7" t="s">
        <v>458</v>
      </c>
      <c r="L107" s="8" t="s">
        <v>454</v>
      </c>
      <c r="M107" s="7" t="s">
        <v>438</v>
      </c>
      <c r="N107" s="7">
        <v>2016</v>
      </c>
      <c r="O107" t="s">
        <v>468</v>
      </c>
      <c r="P107" t="s">
        <v>470</v>
      </c>
      <c r="Q107" t="s">
        <v>471</v>
      </c>
    </row>
    <row r="108" spans="1:17" x14ac:dyDescent="0.35">
      <c r="A108">
        <f>VLOOKUP(Tabla2[[#This Row],[Usuario]],[1]!usuarios__2[#All],2,FALSE)</f>
        <v>320</v>
      </c>
      <c r="B108" t="s">
        <v>100</v>
      </c>
      <c r="D108" t="s">
        <v>179</v>
      </c>
      <c r="E108" t="s">
        <v>191</v>
      </c>
      <c r="F108" t="s">
        <v>184</v>
      </c>
      <c r="G108" t="s">
        <v>192</v>
      </c>
      <c r="H108" t="s">
        <v>405</v>
      </c>
      <c r="I108" t="s">
        <v>423</v>
      </c>
      <c r="J108" t="s">
        <v>299</v>
      </c>
      <c r="K108" s="7" t="s">
        <v>461</v>
      </c>
      <c r="L108" s="8" t="s">
        <v>454</v>
      </c>
      <c r="M108" s="7" t="s">
        <v>438</v>
      </c>
      <c r="N108" s="7">
        <v>2016</v>
      </c>
      <c r="O108" t="s">
        <v>468</v>
      </c>
      <c r="P108" t="s">
        <v>470</v>
      </c>
      <c r="Q108" t="s">
        <v>471</v>
      </c>
    </row>
    <row r="109" spans="1:17" x14ac:dyDescent="0.35">
      <c r="A109">
        <f>VLOOKUP(Tabla2[[#This Row],[Usuario]],[1]!usuarios__2[#All],2,FALSE)</f>
        <v>321</v>
      </c>
      <c r="B109" t="s">
        <v>101</v>
      </c>
      <c r="D109" t="s">
        <v>180</v>
      </c>
      <c r="E109" t="s">
        <v>188</v>
      </c>
      <c r="F109" t="s">
        <v>185</v>
      </c>
      <c r="G109" t="s">
        <v>192</v>
      </c>
      <c r="H109" t="s">
        <v>405</v>
      </c>
      <c r="I109" t="s">
        <v>423</v>
      </c>
      <c r="J109" t="s">
        <v>300</v>
      </c>
      <c r="K109" s="7" t="s">
        <v>458</v>
      </c>
      <c r="L109" s="8" t="s">
        <v>454</v>
      </c>
      <c r="M109" s="7" t="s">
        <v>438</v>
      </c>
      <c r="N109" s="7">
        <v>2016</v>
      </c>
      <c r="O109" t="s">
        <v>468</v>
      </c>
      <c r="P109" t="s">
        <v>470</v>
      </c>
      <c r="Q109" t="s">
        <v>471</v>
      </c>
    </row>
    <row r="110" spans="1:17" x14ac:dyDescent="0.35">
      <c r="A110">
        <f>VLOOKUP(Tabla2[[#This Row],[Usuario]],[1]!usuarios__2[#All],2,FALSE)</f>
        <v>322</v>
      </c>
      <c r="B110" t="s">
        <v>102</v>
      </c>
      <c r="D110" t="s">
        <v>168</v>
      </c>
      <c r="E110" t="s">
        <v>191</v>
      </c>
      <c r="F110" t="s">
        <v>184</v>
      </c>
      <c r="G110" t="s">
        <v>192</v>
      </c>
      <c r="H110" t="s">
        <v>405</v>
      </c>
      <c r="I110" t="s">
        <v>423</v>
      </c>
      <c r="J110" t="s">
        <v>301</v>
      </c>
      <c r="K110" s="7" t="s">
        <v>458</v>
      </c>
      <c r="L110" s="8" t="s">
        <v>454</v>
      </c>
      <c r="M110" s="7" t="s">
        <v>438</v>
      </c>
      <c r="N110" s="7">
        <v>2016</v>
      </c>
      <c r="O110" t="s">
        <v>468</v>
      </c>
      <c r="P110" t="s">
        <v>470</v>
      </c>
      <c r="Q110" t="s">
        <v>471</v>
      </c>
    </row>
    <row r="111" spans="1:17" x14ac:dyDescent="0.35">
      <c r="A111">
        <f>VLOOKUP(Tabla2[[#This Row],[Usuario]],[1]!usuarios__2[#All],2,FALSE)</f>
        <v>323</v>
      </c>
      <c r="B111" t="s">
        <v>103</v>
      </c>
      <c r="D111" t="s">
        <v>179</v>
      </c>
      <c r="E111" t="s">
        <v>191</v>
      </c>
      <c r="F111" t="s">
        <v>185</v>
      </c>
      <c r="G111" t="s">
        <v>192</v>
      </c>
      <c r="H111" t="s">
        <v>405</v>
      </c>
      <c r="I111" t="s">
        <v>423</v>
      </c>
      <c r="J111" t="s">
        <v>302</v>
      </c>
      <c r="K111" s="7" t="s">
        <v>458</v>
      </c>
      <c r="L111" s="8" t="s">
        <v>454</v>
      </c>
      <c r="M111" s="7" t="s">
        <v>438</v>
      </c>
      <c r="N111" s="7">
        <v>2016</v>
      </c>
      <c r="O111" t="s">
        <v>468</v>
      </c>
      <c r="P111" t="s">
        <v>470</v>
      </c>
      <c r="Q111" t="s">
        <v>471</v>
      </c>
    </row>
    <row r="112" spans="1:17" x14ac:dyDescent="0.35">
      <c r="A112">
        <f>VLOOKUP(Tabla2[[#This Row],[Usuario]],[1]!usuarios__2[#All],2,FALSE)</f>
        <v>324</v>
      </c>
      <c r="B112" t="s">
        <v>104</v>
      </c>
      <c r="D112" t="s">
        <v>168</v>
      </c>
      <c r="E112" t="s">
        <v>191</v>
      </c>
      <c r="F112" t="s">
        <v>184</v>
      </c>
      <c r="G112" t="s">
        <v>192</v>
      </c>
      <c r="H112" t="s">
        <v>405</v>
      </c>
      <c r="I112" t="s">
        <v>423</v>
      </c>
      <c r="J112" t="s">
        <v>303</v>
      </c>
      <c r="K112" s="7" t="s">
        <v>458</v>
      </c>
      <c r="L112" s="8" t="s">
        <v>454</v>
      </c>
      <c r="M112" s="7" t="s">
        <v>438</v>
      </c>
      <c r="N112" s="7">
        <v>2016</v>
      </c>
      <c r="O112" t="s">
        <v>468</v>
      </c>
      <c r="P112" t="s">
        <v>470</v>
      </c>
      <c r="Q112" t="s">
        <v>471</v>
      </c>
    </row>
    <row r="113" spans="1:17" x14ac:dyDescent="0.35">
      <c r="A113">
        <f>VLOOKUP(Tabla2[[#This Row],[Usuario]],[1]!usuarios__2[#All],2,FALSE)</f>
        <v>325</v>
      </c>
      <c r="B113" t="s">
        <v>105</v>
      </c>
      <c r="D113" t="s">
        <v>179</v>
      </c>
      <c r="E113" t="s">
        <v>191</v>
      </c>
      <c r="F113" t="s">
        <v>185</v>
      </c>
      <c r="G113" t="s">
        <v>192</v>
      </c>
      <c r="H113" t="s">
        <v>405</v>
      </c>
      <c r="I113" t="s">
        <v>423</v>
      </c>
      <c r="J113" t="s">
        <v>304</v>
      </c>
      <c r="K113" s="7" t="s">
        <v>458</v>
      </c>
      <c r="L113" s="8" t="s">
        <v>454</v>
      </c>
      <c r="M113" s="7" t="s">
        <v>438</v>
      </c>
      <c r="N113" s="7">
        <v>2016</v>
      </c>
      <c r="O113" t="s">
        <v>468</v>
      </c>
      <c r="P113" t="s">
        <v>470</v>
      </c>
      <c r="Q113" t="s">
        <v>471</v>
      </c>
    </row>
    <row r="114" spans="1:17" x14ac:dyDescent="0.35">
      <c r="A114">
        <f>VLOOKUP(Tabla2[[#This Row],[Usuario]],[1]!usuarios__2[#All],2,FALSE)</f>
        <v>326</v>
      </c>
      <c r="B114" t="s">
        <v>106</v>
      </c>
      <c r="D114" t="s">
        <v>168</v>
      </c>
      <c r="E114" t="s">
        <v>191</v>
      </c>
      <c r="F114" t="s">
        <v>184</v>
      </c>
      <c r="G114" t="s">
        <v>192</v>
      </c>
      <c r="H114" t="s">
        <v>405</v>
      </c>
      <c r="I114" t="s">
        <v>423</v>
      </c>
      <c r="J114" t="s">
        <v>305</v>
      </c>
      <c r="K114" s="7" t="s">
        <v>458</v>
      </c>
      <c r="L114" s="8" t="s">
        <v>454</v>
      </c>
      <c r="M114" s="7" t="s">
        <v>438</v>
      </c>
      <c r="N114" s="7">
        <v>365</v>
      </c>
      <c r="O114" t="s">
        <v>468</v>
      </c>
      <c r="P114" t="s">
        <v>470</v>
      </c>
      <c r="Q114" t="s">
        <v>471</v>
      </c>
    </row>
    <row r="115" spans="1:17" x14ac:dyDescent="0.35">
      <c r="A115">
        <f>VLOOKUP(Tabla2[[#This Row],[Usuario]],[1]!usuarios__2[#All],2,FALSE)</f>
        <v>327</v>
      </c>
      <c r="B115" t="s">
        <v>107</v>
      </c>
      <c r="D115" t="s">
        <v>168</v>
      </c>
      <c r="E115" t="s">
        <v>191</v>
      </c>
      <c r="F115" t="s">
        <v>184</v>
      </c>
      <c r="G115" t="s">
        <v>192</v>
      </c>
      <c r="H115" t="s">
        <v>405</v>
      </c>
      <c r="I115" t="s">
        <v>423</v>
      </c>
      <c r="J115" t="s">
        <v>306</v>
      </c>
      <c r="K115" s="7" t="s">
        <v>458</v>
      </c>
      <c r="L115" s="8" t="s">
        <v>454</v>
      </c>
      <c r="M115" s="7" t="s">
        <v>438</v>
      </c>
      <c r="N115" s="7">
        <v>2016</v>
      </c>
      <c r="O115" t="s">
        <v>468</v>
      </c>
      <c r="P115" t="s">
        <v>470</v>
      </c>
      <c r="Q115" t="s">
        <v>471</v>
      </c>
    </row>
    <row r="116" spans="1:17" x14ac:dyDescent="0.35">
      <c r="A116">
        <f>VLOOKUP(Tabla2[[#This Row],[Usuario]],[1]!usuarios__2[#All],2,FALSE)</f>
        <v>328</v>
      </c>
      <c r="B116" t="s">
        <v>108</v>
      </c>
      <c r="D116" t="s">
        <v>180</v>
      </c>
      <c r="E116" t="s">
        <v>188</v>
      </c>
      <c r="F116" t="s">
        <v>184</v>
      </c>
      <c r="G116" t="s">
        <v>192</v>
      </c>
      <c r="H116" t="s">
        <v>405</v>
      </c>
      <c r="I116" t="s">
        <v>423</v>
      </c>
      <c r="J116" t="s">
        <v>307</v>
      </c>
      <c r="K116" s="7" t="s">
        <v>458</v>
      </c>
      <c r="L116" s="8" t="s">
        <v>454</v>
      </c>
      <c r="M116" s="7" t="s">
        <v>438</v>
      </c>
      <c r="N116" s="7">
        <v>2016</v>
      </c>
      <c r="O116" t="s">
        <v>468</v>
      </c>
      <c r="P116" t="s">
        <v>470</v>
      </c>
      <c r="Q116" t="s">
        <v>471</v>
      </c>
    </row>
    <row r="117" spans="1:17" x14ac:dyDescent="0.35">
      <c r="A117">
        <f>VLOOKUP(Tabla2[[#This Row],[Usuario]],[1]!usuarios__2[#All],2,FALSE)</f>
        <v>329</v>
      </c>
      <c r="B117" t="s">
        <v>109</v>
      </c>
      <c r="D117" t="s">
        <v>179</v>
      </c>
      <c r="E117" t="s">
        <v>191</v>
      </c>
      <c r="F117" t="s">
        <v>184</v>
      </c>
      <c r="G117" t="s">
        <v>192</v>
      </c>
      <c r="H117" t="s">
        <v>405</v>
      </c>
      <c r="I117" t="s">
        <v>423</v>
      </c>
      <c r="J117" t="s">
        <v>308</v>
      </c>
      <c r="K117" s="7" t="s">
        <v>458</v>
      </c>
      <c r="L117" s="8" t="s">
        <v>454</v>
      </c>
      <c r="M117" s="7" t="s">
        <v>438</v>
      </c>
      <c r="N117" s="7">
        <v>2016</v>
      </c>
      <c r="O117" t="s">
        <v>468</v>
      </c>
      <c r="P117" t="s">
        <v>470</v>
      </c>
      <c r="Q117" t="s">
        <v>471</v>
      </c>
    </row>
    <row r="118" spans="1:17" x14ac:dyDescent="0.35">
      <c r="A118">
        <f>VLOOKUP(Tabla2[[#This Row],[Usuario]],[1]!usuarios__2[#All],2,FALSE)</f>
        <v>330</v>
      </c>
      <c r="B118" t="s">
        <v>110</v>
      </c>
      <c r="D118" t="s">
        <v>168</v>
      </c>
      <c r="E118" t="s">
        <v>191</v>
      </c>
      <c r="F118" t="s">
        <v>184</v>
      </c>
      <c r="G118" t="s">
        <v>192</v>
      </c>
      <c r="H118" t="s">
        <v>405</v>
      </c>
      <c r="I118" t="s">
        <v>423</v>
      </c>
      <c r="J118" t="s">
        <v>309</v>
      </c>
      <c r="K118" s="7" t="s">
        <v>458</v>
      </c>
      <c r="L118" s="8" t="s">
        <v>454</v>
      </c>
      <c r="M118" s="7" t="s">
        <v>438</v>
      </c>
      <c r="N118" s="7">
        <v>2016</v>
      </c>
      <c r="O118" t="s">
        <v>468</v>
      </c>
      <c r="P118" t="s">
        <v>470</v>
      </c>
      <c r="Q118" t="s">
        <v>471</v>
      </c>
    </row>
    <row r="119" spans="1:17" x14ac:dyDescent="0.35">
      <c r="A119">
        <f>VLOOKUP(Tabla2[[#This Row],[Usuario]],[1]!usuarios__2[#All],2,FALSE)</f>
        <v>331</v>
      </c>
      <c r="B119" t="s">
        <v>111</v>
      </c>
      <c r="D119" t="s">
        <v>171</v>
      </c>
      <c r="E119" t="s">
        <v>190</v>
      </c>
      <c r="F119" t="s">
        <v>186</v>
      </c>
      <c r="G119" t="s">
        <v>192</v>
      </c>
      <c r="H119" t="s">
        <v>405</v>
      </c>
      <c r="I119" s="4">
        <v>450</v>
      </c>
      <c r="J119" t="s">
        <v>310</v>
      </c>
      <c r="K119" s="9" t="s">
        <v>451</v>
      </c>
      <c r="L119" s="8" t="s">
        <v>452</v>
      </c>
      <c r="M119" s="9" t="s">
        <v>396</v>
      </c>
      <c r="N119" s="7">
        <v>2016</v>
      </c>
      <c r="O119" t="s">
        <v>469</v>
      </c>
      <c r="P119" t="s">
        <v>470</v>
      </c>
      <c r="Q119" t="s">
        <v>472</v>
      </c>
    </row>
    <row r="120" spans="1:17" x14ac:dyDescent="0.35">
      <c r="A120">
        <f>VLOOKUP(Tabla2[[#This Row],[Usuario]],[1]!usuarios__2[#All],2,FALSE)</f>
        <v>332</v>
      </c>
      <c r="B120" t="s">
        <v>112</v>
      </c>
      <c r="D120" t="s">
        <v>168</v>
      </c>
      <c r="E120" t="s">
        <v>187</v>
      </c>
      <c r="F120" t="s">
        <v>184</v>
      </c>
      <c r="G120" t="s">
        <v>192</v>
      </c>
      <c r="H120" t="s">
        <v>405</v>
      </c>
      <c r="I120" t="s">
        <v>424</v>
      </c>
      <c r="J120" t="s">
        <v>311</v>
      </c>
      <c r="K120" s="7" t="s">
        <v>451</v>
      </c>
      <c r="L120" s="8" t="s">
        <v>452</v>
      </c>
      <c r="M120" s="7" t="s">
        <v>438</v>
      </c>
      <c r="N120" s="7">
        <v>2016</v>
      </c>
      <c r="O120" t="s">
        <v>469</v>
      </c>
      <c r="P120" t="s">
        <v>470</v>
      </c>
      <c r="Q120" t="s">
        <v>472</v>
      </c>
    </row>
    <row r="121" spans="1:17" x14ac:dyDescent="0.35">
      <c r="A121">
        <f>VLOOKUP(Tabla2[[#This Row],[Usuario]],[1]!usuarios__2[#All],2,FALSE)</f>
        <v>333</v>
      </c>
      <c r="B121" t="s">
        <v>113</v>
      </c>
      <c r="D121" t="s">
        <v>171</v>
      </c>
      <c r="E121" t="s">
        <v>188</v>
      </c>
      <c r="F121" t="s">
        <v>186</v>
      </c>
      <c r="G121" t="s">
        <v>192</v>
      </c>
      <c r="H121" t="s">
        <v>405</v>
      </c>
      <c r="I121" t="s">
        <v>429</v>
      </c>
      <c r="J121" t="s">
        <v>312</v>
      </c>
      <c r="K121" s="7" t="s">
        <v>458</v>
      </c>
      <c r="L121" s="8" t="s">
        <v>454</v>
      </c>
      <c r="M121" s="7" t="s">
        <v>396</v>
      </c>
      <c r="N121" s="7">
        <v>2016</v>
      </c>
      <c r="O121" t="s">
        <v>469</v>
      </c>
      <c r="P121" t="s">
        <v>470</v>
      </c>
      <c r="Q121" t="s">
        <v>472</v>
      </c>
    </row>
    <row r="122" spans="1:17" x14ac:dyDescent="0.35">
      <c r="A122">
        <f>VLOOKUP(Tabla2[[#This Row],[Usuario]],[1]!usuarios__2[#All],2,FALSE)</f>
        <v>334</v>
      </c>
      <c r="B122" t="s">
        <v>114</v>
      </c>
      <c r="D122" t="s">
        <v>170</v>
      </c>
      <c r="E122" t="s">
        <v>188</v>
      </c>
      <c r="F122" t="s">
        <v>185</v>
      </c>
      <c r="G122" t="s">
        <v>192</v>
      </c>
      <c r="H122" t="s">
        <v>405</v>
      </c>
      <c r="I122" t="s">
        <v>425</v>
      </c>
      <c r="J122" t="s">
        <v>313</v>
      </c>
      <c r="K122" s="7" t="s">
        <v>458</v>
      </c>
      <c r="L122" s="8" t="s">
        <v>454</v>
      </c>
      <c r="M122" s="7" t="s">
        <v>462</v>
      </c>
      <c r="N122" s="7">
        <v>365</v>
      </c>
      <c r="O122" t="s">
        <v>468</v>
      </c>
      <c r="P122" t="s">
        <v>470</v>
      </c>
      <c r="Q122" t="s">
        <v>443</v>
      </c>
    </row>
    <row r="123" spans="1:17" x14ac:dyDescent="0.35">
      <c r="A123">
        <f>VLOOKUP(Tabla2[[#This Row],[Usuario]],[1]!usuarios__2[#All],2,FALSE)</f>
        <v>335</v>
      </c>
      <c r="B123" t="s">
        <v>115</v>
      </c>
      <c r="D123" t="s">
        <v>168</v>
      </c>
      <c r="E123" t="s">
        <v>187</v>
      </c>
      <c r="F123" t="s">
        <v>184</v>
      </c>
      <c r="G123" t="s">
        <v>192</v>
      </c>
      <c r="H123" t="s">
        <v>405</v>
      </c>
      <c r="I123" t="s">
        <v>426</v>
      </c>
      <c r="J123" t="s">
        <v>314</v>
      </c>
      <c r="K123" s="7" t="s">
        <v>458</v>
      </c>
      <c r="L123" s="8" t="s">
        <v>454</v>
      </c>
      <c r="M123" s="7" t="s">
        <v>438</v>
      </c>
      <c r="N123" s="7">
        <v>2016</v>
      </c>
      <c r="O123" t="s">
        <v>468</v>
      </c>
      <c r="P123" t="s">
        <v>470</v>
      </c>
      <c r="Q123" t="s">
        <v>472</v>
      </c>
    </row>
    <row r="124" spans="1:17" x14ac:dyDescent="0.35">
      <c r="A124">
        <f>VLOOKUP(Tabla2[[#This Row],[Usuario]],[1]!usuarios__2[#All],2,FALSE)</f>
        <v>336</v>
      </c>
      <c r="B124" t="s">
        <v>591</v>
      </c>
      <c r="D124" t="s">
        <v>171</v>
      </c>
      <c r="E124" t="s">
        <v>188</v>
      </c>
      <c r="F124" t="s">
        <v>186</v>
      </c>
      <c r="G124" t="s">
        <v>192</v>
      </c>
      <c r="H124" t="s">
        <v>405</v>
      </c>
      <c r="I124" t="s">
        <v>430</v>
      </c>
      <c r="J124" t="s">
        <v>315</v>
      </c>
      <c r="K124" s="7" t="s">
        <v>451</v>
      </c>
      <c r="L124" s="8" t="s">
        <v>452</v>
      </c>
      <c r="M124" s="7" t="s">
        <v>396</v>
      </c>
      <c r="N124" s="7">
        <v>2016</v>
      </c>
      <c r="O124" t="s">
        <v>468</v>
      </c>
      <c r="P124" t="s">
        <v>470</v>
      </c>
      <c r="Q124" t="s">
        <v>472</v>
      </c>
    </row>
    <row r="125" spans="1:17" x14ac:dyDescent="0.35">
      <c r="A125">
        <f>VLOOKUP(Tabla2[[#This Row],[Usuario]],[1]!usuarios__2[#All],2,FALSE)</f>
        <v>337</v>
      </c>
      <c r="B125" t="s">
        <v>116</v>
      </c>
      <c r="D125" t="s">
        <v>171</v>
      </c>
      <c r="E125" t="s">
        <v>188</v>
      </c>
      <c r="F125" t="s">
        <v>184</v>
      </c>
      <c r="G125" t="s">
        <v>192</v>
      </c>
      <c r="H125" t="s">
        <v>405</v>
      </c>
      <c r="I125" t="s">
        <v>430</v>
      </c>
      <c r="J125" t="s">
        <v>316</v>
      </c>
      <c r="K125" s="7" t="s">
        <v>458</v>
      </c>
      <c r="L125" s="8" t="s">
        <v>454</v>
      </c>
      <c r="M125" s="7" t="s">
        <v>396</v>
      </c>
      <c r="N125" s="7">
        <v>2016</v>
      </c>
      <c r="O125" t="s">
        <v>468</v>
      </c>
      <c r="P125" t="s">
        <v>470</v>
      </c>
      <c r="Q125" t="s">
        <v>399</v>
      </c>
    </row>
    <row r="126" spans="1:17" x14ac:dyDescent="0.35">
      <c r="A126">
        <f>VLOOKUP(Tabla2[[#This Row],[Usuario]],[1]!usuarios__2[#All],2,FALSE)</f>
        <v>338</v>
      </c>
      <c r="B126" t="s">
        <v>117</v>
      </c>
      <c r="D126" t="s">
        <v>171</v>
      </c>
      <c r="E126" t="s">
        <v>191</v>
      </c>
      <c r="F126" t="s">
        <v>186</v>
      </c>
      <c r="G126" t="s">
        <v>192</v>
      </c>
      <c r="H126" t="s">
        <v>405</v>
      </c>
      <c r="I126" t="s">
        <v>430</v>
      </c>
      <c r="J126" t="s">
        <v>317</v>
      </c>
      <c r="K126" s="7" t="s">
        <v>460</v>
      </c>
      <c r="L126" s="8" t="s">
        <v>452</v>
      </c>
      <c r="M126" s="7" t="s">
        <v>396</v>
      </c>
      <c r="N126" s="7">
        <v>2016</v>
      </c>
      <c r="O126" t="s">
        <v>468</v>
      </c>
      <c r="P126" t="s">
        <v>470</v>
      </c>
      <c r="Q126" t="s">
        <v>472</v>
      </c>
    </row>
    <row r="127" spans="1:17" x14ac:dyDescent="0.35">
      <c r="A127">
        <f>VLOOKUP(Tabla2[[#This Row],[Usuario]],[1]!usuarios__2[#All],2,FALSE)</f>
        <v>339</v>
      </c>
      <c r="B127" t="s">
        <v>118</v>
      </c>
      <c r="D127" t="s">
        <v>171</v>
      </c>
      <c r="E127" t="s">
        <v>191</v>
      </c>
      <c r="F127" t="s">
        <v>186</v>
      </c>
      <c r="G127" t="s">
        <v>192</v>
      </c>
      <c r="H127" t="s">
        <v>405</v>
      </c>
      <c r="I127" t="s">
        <v>430</v>
      </c>
      <c r="J127" t="s">
        <v>318</v>
      </c>
      <c r="K127" s="7" t="s">
        <v>458</v>
      </c>
      <c r="L127" s="8" t="s">
        <v>454</v>
      </c>
      <c r="M127" s="7" t="s">
        <v>438</v>
      </c>
      <c r="N127" s="7">
        <v>2016</v>
      </c>
      <c r="O127" t="s">
        <v>468</v>
      </c>
      <c r="P127" t="s">
        <v>470</v>
      </c>
      <c r="Q127" t="s">
        <v>472</v>
      </c>
    </row>
    <row r="128" spans="1:17" x14ac:dyDescent="0.35">
      <c r="A128">
        <f>VLOOKUP(Tabla2[[#This Row],[Usuario]],[1]!usuarios__2[#All],2,FALSE)</f>
        <v>340</v>
      </c>
      <c r="B128" t="s">
        <v>119</v>
      </c>
      <c r="D128" t="s">
        <v>168</v>
      </c>
      <c r="E128" t="s">
        <v>190</v>
      </c>
      <c r="F128" t="s">
        <v>184</v>
      </c>
      <c r="G128" t="s">
        <v>192</v>
      </c>
      <c r="H128" t="s">
        <v>405</v>
      </c>
      <c r="I128" t="s">
        <v>422</v>
      </c>
      <c r="J128" t="s">
        <v>319</v>
      </c>
      <c r="K128" s="7" t="s">
        <v>455</v>
      </c>
      <c r="L128" s="8" t="s">
        <v>452</v>
      </c>
      <c r="M128" s="7" t="s">
        <v>396</v>
      </c>
      <c r="N128" s="7">
        <v>2016</v>
      </c>
      <c r="O128" t="s">
        <v>468</v>
      </c>
      <c r="P128" t="s">
        <v>470</v>
      </c>
      <c r="Q128" t="s">
        <v>471</v>
      </c>
    </row>
    <row r="129" spans="1:17" x14ac:dyDescent="0.35">
      <c r="A129">
        <f>VLOOKUP(Tabla2[[#This Row],[Usuario]],[1]!usuarios__2[#All],2,FALSE)</f>
        <v>341</v>
      </c>
      <c r="B129" t="s">
        <v>590</v>
      </c>
      <c r="C129" t="s">
        <v>167</v>
      </c>
      <c r="D129" t="s">
        <v>173</v>
      </c>
      <c r="E129" t="s">
        <v>190</v>
      </c>
      <c r="F129" t="s">
        <v>184</v>
      </c>
      <c r="G129" t="s">
        <v>192</v>
      </c>
      <c r="H129" t="s">
        <v>391</v>
      </c>
      <c r="I129" t="s">
        <v>411</v>
      </c>
      <c r="J129" t="s">
        <v>320</v>
      </c>
      <c r="K129" s="7" t="s">
        <v>458</v>
      </c>
      <c r="L129" s="8" t="s">
        <v>454</v>
      </c>
      <c r="M129" s="7" t="s">
        <v>396</v>
      </c>
      <c r="N129" s="7">
        <v>2016</v>
      </c>
      <c r="O129" t="s">
        <v>469</v>
      </c>
      <c r="P129" t="s">
        <v>470</v>
      </c>
      <c r="Q129" t="s">
        <v>473</v>
      </c>
    </row>
    <row r="130" spans="1:17" x14ac:dyDescent="0.35">
      <c r="A130">
        <f>VLOOKUP(Tabla2[[#This Row],[Usuario]],[1]!usuarios__2[#All],2,FALSE)</f>
        <v>342</v>
      </c>
      <c r="B130" t="s">
        <v>589</v>
      </c>
      <c r="D130" t="s">
        <v>171</v>
      </c>
      <c r="E130" t="s">
        <v>191</v>
      </c>
      <c r="F130" t="s">
        <v>186</v>
      </c>
      <c r="G130" t="s">
        <v>192</v>
      </c>
      <c r="H130" t="s">
        <v>391</v>
      </c>
      <c r="I130" t="s">
        <v>412</v>
      </c>
      <c r="J130" t="s">
        <v>321</v>
      </c>
      <c r="K130" s="7" t="s">
        <v>458</v>
      </c>
      <c r="L130" s="8" t="s">
        <v>454</v>
      </c>
      <c r="M130" s="7" t="s">
        <v>463</v>
      </c>
      <c r="N130" s="7">
        <v>2016</v>
      </c>
      <c r="O130" t="s">
        <v>468</v>
      </c>
      <c r="P130" t="s">
        <v>470</v>
      </c>
      <c r="Q130" t="s">
        <v>474</v>
      </c>
    </row>
    <row r="131" spans="1:17" x14ac:dyDescent="0.35">
      <c r="A131">
        <f>VLOOKUP(Tabla2[[#This Row],[Usuario]],[1]!usuarios__2[#All],2,FALSE)</f>
        <v>343</v>
      </c>
      <c r="B131" t="s">
        <v>120</v>
      </c>
      <c r="D131" t="s">
        <v>168</v>
      </c>
      <c r="E131" t="s">
        <v>191</v>
      </c>
      <c r="F131" t="s">
        <v>185</v>
      </c>
      <c r="G131" t="s">
        <v>192</v>
      </c>
      <c r="H131" t="s">
        <v>391</v>
      </c>
      <c r="I131" t="s">
        <v>412</v>
      </c>
      <c r="J131" t="s">
        <v>322</v>
      </c>
      <c r="K131" s="7" t="s">
        <v>458</v>
      </c>
      <c r="L131" s="8" t="s">
        <v>454</v>
      </c>
      <c r="M131" s="7" t="s">
        <v>463</v>
      </c>
      <c r="N131" s="7">
        <v>2016</v>
      </c>
      <c r="O131" t="s">
        <v>468</v>
      </c>
      <c r="P131" t="s">
        <v>470</v>
      </c>
      <c r="Q131" t="s">
        <v>474</v>
      </c>
    </row>
    <row r="132" spans="1:17" x14ac:dyDescent="0.35">
      <c r="A132">
        <f>VLOOKUP(Tabla2[[#This Row],[Usuario]],[1]!usuarios__2[#All],2,FALSE)</f>
        <v>344</v>
      </c>
      <c r="B132" t="s">
        <v>121</v>
      </c>
      <c r="D132" t="s">
        <v>171</v>
      </c>
      <c r="E132" t="s">
        <v>191</v>
      </c>
      <c r="F132" t="s">
        <v>186</v>
      </c>
      <c r="G132" t="s">
        <v>192</v>
      </c>
      <c r="H132" t="s">
        <v>391</v>
      </c>
      <c r="I132" t="s">
        <v>412</v>
      </c>
      <c r="J132" t="s">
        <v>323</v>
      </c>
      <c r="K132" s="7" t="s">
        <v>458</v>
      </c>
      <c r="L132" s="8" t="s">
        <v>454</v>
      </c>
      <c r="M132" s="7" t="s">
        <v>463</v>
      </c>
      <c r="N132" s="7">
        <v>2016</v>
      </c>
      <c r="O132" t="s">
        <v>468</v>
      </c>
      <c r="P132" t="s">
        <v>470</v>
      </c>
      <c r="Q132" t="s">
        <v>474</v>
      </c>
    </row>
    <row r="133" spans="1:17" x14ac:dyDescent="0.35">
      <c r="A133">
        <f>VLOOKUP(Tabla2[[#This Row],[Usuario]],[1]!usuarios__2[#All],2,FALSE)</f>
        <v>342</v>
      </c>
      <c r="B133" t="s">
        <v>589</v>
      </c>
      <c r="D133" t="s">
        <v>171</v>
      </c>
      <c r="E133" t="s">
        <v>191</v>
      </c>
      <c r="F133" t="s">
        <v>186</v>
      </c>
      <c r="G133" t="s">
        <v>192</v>
      </c>
      <c r="H133" t="s">
        <v>391</v>
      </c>
      <c r="I133" t="s">
        <v>412</v>
      </c>
      <c r="J133" t="s">
        <v>324</v>
      </c>
      <c r="K133" s="7" t="s">
        <v>458</v>
      </c>
      <c r="L133" s="8" t="s">
        <v>454</v>
      </c>
      <c r="M133" s="7" t="s">
        <v>463</v>
      </c>
      <c r="N133" s="7">
        <v>2016</v>
      </c>
      <c r="O133" t="s">
        <v>468</v>
      </c>
      <c r="P133" t="s">
        <v>470</v>
      </c>
      <c r="Q133" t="s">
        <v>474</v>
      </c>
    </row>
    <row r="134" spans="1:17" x14ac:dyDescent="0.35">
      <c r="A134">
        <f>VLOOKUP(Tabla2[[#This Row],[Usuario]],[1]!usuarios__2[#All],2,FALSE)</f>
        <v>342</v>
      </c>
      <c r="B134" t="s">
        <v>589</v>
      </c>
      <c r="D134" t="s">
        <v>171</v>
      </c>
      <c r="E134" t="s">
        <v>191</v>
      </c>
      <c r="F134" t="s">
        <v>186</v>
      </c>
      <c r="G134" t="s">
        <v>192</v>
      </c>
      <c r="H134" t="s">
        <v>391</v>
      </c>
      <c r="I134" t="s">
        <v>412</v>
      </c>
      <c r="J134" t="s">
        <v>325</v>
      </c>
      <c r="K134" s="7" t="s">
        <v>458</v>
      </c>
      <c r="L134" s="8" t="s">
        <v>454</v>
      </c>
      <c r="M134" s="7" t="s">
        <v>463</v>
      </c>
      <c r="N134" s="7">
        <v>2016</v>
      </c>
      <c r="O134" t="s">
        <v>468</v>
      </c>
      <c r="P134" t="s">
        <v>470</v>
      </c>
      <c r="Q134" t="s">
        <v>474</v>
      </c>
    </row>
    <row r="135" spans="1:17" x14ac:dyDescent="0.35">
      <c r="A135">
        <f>VLOOKUP(Tabla2[[#This Row],[Usuario]],[1]!usuarios__2[#All],2,FALSE)</f>
        <v>342</v>
      </c>
      <c r="B135" t="s">
        <v>589</v>
      </c>
      <c r="D135" t="s">
        <v>171</v>
      </c>
      <c r="E135" t="s">
        <v>191</v>
      </c>
      <c r="F135" t="s">
        <v>186</v>
      </c>
      <c r="G135" t="s">
        <v>192</v>
      </c>
      <c r="H135" t="s">
        <v>391</v>
      </c>
      <c r="I135" t="s">
        <v>412</v>
      </c>
      <c r="J135" t="s">
        <v>326</v>
      </c>
      <c r="K135" s="7" t="s">
        <v>458</v>
      </c>
      <c r="L135" s="8" t="s">
        <v>454</v>
      </c>
      <c r="M135" s="7" t="s">
        <v>463</v>
      </c>
      <c r="N135" s="7">
        <v>2016</v>
      </c>
      <c r="O135" t="s">
        <v>468</v>
      </c>
      <c r="P135" t="s">
        <v>470</v>
      </c>
      <c r="Q135" t="s">
        <v>474</v>
      </c>
    </row>
    <row r="136" spans="1:17" x14ac:dyDescent="0.35">
      <c r="A136">
        <f>VLOOKUP(Tabla2[[#This Row],[Usuario]],[1]!usuarios__2[#All],2,FALSE)</f>
        <v>342</v>
      </c>
      <c r="B136" t="s">
        <v>589</v>
      </c>
      <c r="D136" t="s">
        <v>171</v>
      </c>
      <c r="E136" t="s">
        <v>191</v>
      </c>
      <c r="F136" t="s">
        <v>186</v>
      </c>
      <c r="G136" t="s">
        <v>192</v>
      </c>
      <c r="H136" t="s">
        <v>391</v>
      </c>
      <c r="I136" t="s">
        <v>412</v>
      </c>
      <c r="J136" t="s">
        <v>327</v>
      </c>
      <c r="K136" s="7" t="s">
        <v>458</v>
      </c>
      <c r="L136" s="8" t="s">
        <v>454</v>
      </c>
      <c r="M136" s="7" t="s">
        <v>463</v>
      </c>
      <c r="N136" s="7">
        <v>2016</v>
      </c>
      <c r="O136" t="s">
        <v>468</v>
      </c>
      <c r="P136" t="s">
        <v>470</v>
      </c>
      <c r="Q136" t="s">
        <v>474</v>
      </c>
    </row>
    <row r="137" spans="1:17" x14ac:dyDescent="0.35">
      <c r="A137">
        <f>VLOOKUP(Tabla2[[#This Row],[Usuario]],[1]!usuarios__2[#All],2,FALSE)</f>
        <v>342</v>
      </c>
      <c r="B137" t="s">
        <v>589</v>
      </c>
      <c r="D137" t="s">
        <v>171</v>
      </c>
      <c r="E137" t="s">
        <v>191</v>
      </c>
      <c r="F137" t="s">
        <v>186</v>
      </c>
      <c r="G137" t="s">
        <v>192</v>
      </c>
      <c r="H137" t="s">
        <v>391</v>
      </c>
      <c r="I137" t="s">
        <v>412</v>
      </c>
      <c r="J137" t="s">
        <v>328</v>
      </c>
      <c r="K137" s="7" t="s">
        <v>458</v>
      </c>
      <c r="L137" s="8" t="s">
        <v>454</v>
      </c>
      <c r="M137" s="7" t="s">
        <v>463</v>
      </c>
      <c r="N137" s="7">
        <v>2016</v>
      </c>
      <c r="O137" t="s">
        <v>468</v>
      </c>
      <c r="P137" t="s">
        <v>470</v>
      </c>
      <c r="Q137" t="s">
        <v>474</v>
      </c>
    </row>
    <row r="138" spans="1:17" x14ac:dyDescent="0.35">
      <c r="A138">
        <f>VLOOKUP(Tabla2[[#This Row],[Usuario]],[1]!usuarios__2[#All],2,FALSE)</f>
        <v>342</v>
      </c>
      <c r="B138" t="s">
        <v>589</v>
      </c>
      <c r="D138" t="s">
        <v>171</v>
      </c>
      <c r="E138" t="s">
        <v>191</v>
      </c>
      <c r="F138" t="s">
        <v>186</v>
      </c>
      <c r="G138" t="s">
        <v>192</v>
      </c>
      <c r="H138" t="s">
        <v>391</v>
      </c>
      <c r="I138" t="s">
        <v>412</v>
      </c>
      <c r="J138" t="s">
        <v>329</v>
      </c>
      <c r="K138" s="7" t="s">
        <v>458</v>
      </c>
      <c r="L138" s="8" t="s">
        <v>454</v>
      </c>
      <c r="M138" s="7" t="s">
        <v>463</v>
      </c>
      <c r="N138" s="7">
        <v>2016</v>
      </c>
      <c r="O138" t="s">
        <v>468</v>
      </c>
      <c r="P138" t="s">
        <v>470</v>
      </c>
      <c r="Q138" t="s">
        <v>474</v>
      </c>
    </row>
    <row r="139" spans="1:17" x14ac:dyDescent="0.35">
      <c r="A139">
        <f>VLOOKUP(Tabla2[[#This Row],[Usuario]],[1]!usuarios__2[#All],2,FALSE)</f>
        <v>342</v>
      </c>
      <c r="B139" t="s">
        <v>589</v>
      </c>
      <c r="D139" t="s">
        <v>171</v>
      </c>
      <c r="E139" t="s">
        <v>191</v>
      </c>
      <c r="F139" t="s">
        <v>186</v>
      </c>
      <c r="G139" t="s">
        <v>192</v>
      </c>
      <c r="H139" t="s">
        <v>391</v>
      </c>
      <c r="I139" t="s">
        <v>412</v>
      </c>
      <c r="J139" t="s">
        <v>330</v>
      </c>
      <c r="K139" s="7" t="s">
        <v>458</v>
      </c>
      <c r="L139" s="8" t="s">
        <v>454</v>
      </c>
      <c r="M139" s="7" t="s">
        <v>463</v>
      </c>
      <c r="N139" s="7">
        <v>2016</v>
      </c>
      <c r="O139" t="s">
        <v>468</v>
      </c>
      <c r="P139" t="s">
        <v>470</v>
      </c>
      <c r="Q139" t="s">
        <v>474</v>
      </c>
    </row>
    <row r="140" spans="1:17" x14ac:dyDescent="0.35">
      <c r="A140">
        <f>VLOOKUP(Tabla2[[#This Row],[Usuario]],[1]!usuarios__2[#All],2,FALSE)</f>
        <v>342</v>
      </c>
      <c r="B140" t="s">
        <v>589</v>
      </c>
      <c r="D140" t="s">
        <v>171</v>
      </c>
      <c r="E140" t="s">
        <v>191</v>
      </c>
      <c r="F140" t="s">
        <v>186</v>
      </c>
      <c r="G140" t="s">
        <v>192</v>
      </c>
      <c r="H140" t="s">
        <v>391</v>
      </c>
      <c r="I140" t="s">
        <v>412</v>
      </c>
      <c r="J140" t="s">
        <v>331</v>
      </c>
      <c r="K140" s="7" t="s">
        <v>458</v>
      </c>
      <c r="L140" s="8" t="s">
        <v>454</v>
      </c>
      <c r="M140" s="7" t="s">
        <v>463</v>
      </c>
      <c r="N140" s="7">
        <v>2016</v>
      </c>
      <c r="O140" t="s">
        <v>468</v>
      </c>
      <c r="P140" t="s">
        <v>470</v>
      </c>
      <c r="Q140" t="s">
        <v>474</v>
      </c>
    </row>
    <row r="141" spans="1:17" x14ac:dyDescent="0.35">
      <c r="A141">
        <f>VLOOKUP(Tabla2[[#This Row],[Usuario]],[1]!usuarios__2[#All],2,FALSE)</f>
        <v>345</v>
      </c>
      <c r="B141" t="s">
        <v>122</v>
      </c>
      <c r="D141" t="s">
        <v>178</v>
      </c>
      <c r="E141" t="s">
        <v>188</v>
      </c>
      <c r="F141" t="s">
        <v>185</v>
      </c>
      <c r="G141" t="s">
        <v>192</v>
      </c>
      <c r="H141" t="s">
        <v>391</v>
      </c>
      <c r="I141" t="s">
        <v>427</v>
      </c>
      <c r="J141" t="s">
        <v>332</v>
      </c>
      <c r="K141" s="7" t="s">
        <v>458</v>
      </c>
      <c r="L141" s="8" t="s">
        <v>454</v>
      </c>
      <c r="M141" s="7" t="s">
        <v>438</v>
      </c>
      <c r="N141" s="7">
        <v>365</v>
      </c>
      <c r="O141" t="s">
        <v>468</v>
      </c>
      <c r="P141" t="s">
        <v>470</v>
      </c>
      <c r="Q141" t="s">
        <v>471</v>
      </c>
    </row>
    <row r="142" spans="1:17" x14ac:dyDescent="0.35">
      <c r="A142">
        <f>VLOOKUP(Tabla2[[#This Row],[Usuario]],[1]!usuarios__2[#All],2,FALSE)</f>
        <v>346</v>
      </c>
      <c r="B142" t="s">
        <v>123</v>
      </c>
      <c r="C142" t="s">
        <v>167</v>
      </c>
      <c r="D142" t="s">
        <v>172</v>
      </c>
      <c r="E142" t="s">
        <v>188</v>
      </c>
      <c r="F142" t="s">
        <v>186</v>
      </c>
      <c r="G142" t="s">
        <v>192</v>
      </c>
      <c r="H142" t="s">
        <v>391</v>
      </c>
      <c r="I142" t="s">
        <v>427</v>
      </c>
      <c r="J142" t="s">
        <v>333</v>
      </c>
      <c r="K142" s="7" t="s">
        <v>458</v>
      </c>
      <c r="L142" s="8" t="s">
        <v>454</v>
      </c>
      <c r="M142" s="7" t="s">
        <v>438</v>
      </c>
      <c r="N142" s="7">
        <v>2016</v>
      </c>
      <c r="O142" t="s">
        <v>468</v>
      </c>
      <c r="P142" t="s">
        <v>470</v>
      </c>
      <c r="Q142" t="s">
        <v>471</v>
      </c>
    </row>
    <row r="143" spans="1:17" x14ac:dyDescent="0.35">
      <c r="A143">
        <f>VLOOKUP(Tabla2[[#This Row],[Usuario]],[1]!usuarios__2[#All],2,FALSE)</f>
        <v>347</v>
      </c>
      <c r="B143" t="s">
        <v>124</v>
      </c>
      <c r="D143" t="s">
        <v>170</v>
      </c>
      <c r="E143" t="s">
        <v>188</v>
      </c>
      <c r="F143" t="s">
        <v>185</v>
      </c>
      <c r="G143" t="s">
        <v>192</v>
      </c>
      <c r="H143" t="s">
        <v>391</v>
      </c>
      <c r="I143" t="s">
        <v>427</v>
      </c>
      <c r="J143" t="s">
        <v>334</v>
      </c>
      <c r="K143" s="7" t="s">
        <v>458</v>
      </c>
      <c r="L143" s="8" t="s">
        <v>454</v>
      </c>
      <c r="M143" s="7" t="s">
        <v>438</v>
      </c>
      <c r="N143" s="7">
        <v>365</v>
      </c>
      <c r="O143" t="s">
        <v>468</v>
      </c>
      <c r="P143" t="s">
        <v>470</v>
      </c>
      <c r="Q143" t="s">
        <v>471</v>
      </c>
    </row>
    <row r="144" spans="1:17" x14ac:dyDescent="0.35">
      <c r="A144">
        <f>VLOOKUP(Tabla2[[#This Row],[Usuario]],[1]!usuarios__2[#All],2,FALSE)</f>
        <v>348</v>
      </c>
      <c r="B144" t="s">
        <v>125</v>
      </c>
      <c r="C144" t="s">
        <v>167</v>
      </c>
      <c r="D144" t="s">
        <v>176</v>
      </c>
      <c r="E144" t="s">
        <v>188</v>
      </c>
      <c r="F144" t="s">
        <v>184</v>
      </c>
      <c r="G144" t="s">
        <v>192</v>
      </c>
      <c r="H144" t="s">
        <v>391</v>
      </c>
      <c r="I144" t="s">
        <v>427</v>
      </c>
      <c r="J144" t="s">
        <v>335</v>
      </c>
      <c r="K144" s="7" t="s">
        <v>458</v>
      </c>
      <c r="L144" s="8" t="s">
        <v>454</v>
      </c>
      <c r="M144" s="7" t="s">
        <v>438</v>
      </c>
      <c r="N144" s="7">
        <v>2016</v>
      </c>
      <c r="O144" t="s">
        <v>468</v>
      </c>
      <c r="P144" t="s">
        <v>470</v>
      </c>
      <c r="Q144" t="s">
        <v>471</v>
      </c>
    </row>
    <row r="145" spans="1:17" x14ac:dyDescent="0.35">
      <c r="A145">
        <f>VLOOKUP(Tabla2[[#This Row],[Usuario]],[1]!usuarios__2[#All],2,FALSE)</f>
        <v>349</v>
      </c>
      <c r="B145" t="s">
        <v>126</v>
      </c>
      <c r="D145" t="s">
        <v>171</v>
      </c>
      <c r="E145" t="s">
        <v>188</v>
      </c>
      <c r="F145" t="s">
        <v>185</v>
      </c>
      <c r="G145" t="s">
        <v>192</v>
      </c>
      <c r="H145" t="s">
        <v>391</v>
      </c>
      <c r="I145" t="s">
        <v>427</v>
      </c>
      <c r="J145" t="s">
        <v>336</v>
      </c>
      <c r="K145" s="7" t="s">
        <v>458</v>
      </c>
      <c r="L145" s="8" t="s">
        <v>454</v>
      </c>
      <c r="M145" s="7" t="s">
        <v>438</v>
      </c>
      <c r="N145" s="7">
        <v>2016</v>
      </c>
      <c r="O145" t="s">
        <v>468</v>
      </c>
      <c r="P145" t="s">
        <v>470</v>
      </c>
      <c r="Q145" t="s">
        <v>471</v>
      </c>
    </row>
    <row r="146" spans="1:17" x14ac:dyDescent="0.35">
      <c r="A146">
        <f>VLOOKUP(Tabla2[[#This Row],[Usuario]],[1]!usuarios__2[#All],2,FALSE)</f>
        <v>350</v>
      </c>
      <c r="B146" t="s">
        <v>127</v>
      </c>
      <c r="D146" t="s">
        <v>168</v>
      </c>
      <c r="E146" t="s">
        <v>188</v>
      </c>
      <c r="F146" t="s">
        <v>184</v>
      </c>
      <c r="G146" t="s">
        <v>192</v>
      </c>
      <c r="H146" t="s">
        <v>391</v>
      </c>
      <c r="I146" t="s">
        <v>427</v>
      </c>
      <c r="J146" t="s">
        <v>337</v>
      </c>
      <c r="K146" s="7" t="s">
        <v>458</v>
      </c>
      <c r="L146" s="8" t="s">
        <v>454</v>
      </c>
      <c r="M146" s="7" t="s">
        <v>438</v>
      </c>
      <c r="N146" s="7">
        <v>2016</v>
      </c>
      <c r="O146" t="s">
        <v>468</v>
      </c>
      <c r="P146" t="s">
        <v>470</v>
      </c>
      <c r="Q146" t="s">
        <v>471</v>
      </c>
    </row>
    <row r="147" spans="1:17" x14ac:dyDescent="0.35">
      <c r="A147">
        <f>VLOOKUP(Tabla2[[#This Row],[Usuario]],[1]!usuarios__2[#All],2,FALSE)</f>
        <v>351</v>
      </c>
      <c r="B147" t="s">
        <v>588</v>
      </c>
      <c r="D147" t="s">
        <v>178</v>
      </c>
      <c r="E147" t="s">
        <v>188</v>
      </c>
      <c r="F147" t="s">
        <v>185</v>
      </c>
      <c r="G147" t="s">
        <v>192</v>
      </c>
      <c r="H147" t="s">
        <v>391</v>
      </c>
      <c r="I147" t="s">
        <v>427</v>
      </c>
      <c r="J147" t="s">
        <v>338</v>
      </c>
      <c r="K147" s="7" t="s">
        <v>458</v>
      </c>
      <c r="L147" s="8" t="s">
        <v>454</v>
      </c>
      <c r="M147" s="7" t="s">
        <v>438</v>
      </c>
      <c r="N147" s="7">
        <v>365</v>
      </c>
      <c r="O147" t="s">
        <v>468</v>
      </c>
      <c r="P147" t="s">
        <v>470</v>
      </c>
      <c r="Q147" t="s">
        <v>471</v>
      </c>
    </row>
    <row r="148" spans="1:17" x14ac:dyDescent="0.35">
      <c r="A148">
        <f>VLOOKUP(Tabla2[[#This Row],[Usuario]],[1]!usuarios__2[#All],2,FALSE)</f>
        <v>352</v>
      </c>
      <c r="B148" t="s">
        <v>128</v>
      </c>
      <c r="C148" t="s">
        <v>167</v>
      </c>
      <c r="D148" t="s">
        <v>181</v>
      </c>
      <c r="E148" t="s">
        <v>190</v>
      </c>
      <c r="F148" t="s">
        <v>185</v>
      </c>
      <c r="G148" t="s">
        <v>192</v>
      </c>
      <c r="H148" t="s">
        <v>391</v>
      </c>
      <c r="I148" t="s">
        <v>427</v>
      </c>
      <c r="J148" t="s">
        <v>339</v>
      </c>
      <c r="K148" s="7" t="s">
        <v>458</v>
      </c>
      <c r="L148" s="8" t="s">
        <v>454</v>
      </c>
      <c r="M148" s="7" t="s">
        <v>438</v>
      </c>
      <c r="N148" s="7">
        <v>2016</v>
      </c>
      <c r="O148" t="s">
        <v>468</v>
      </c>
      <c r="P148" t="s">
        <v>470</v>
      </c>
      <c r="Q148" t="s">
        <v>471</v>
      </c>
    </row>
    <row r="149" spans="1:17" x14ac:dyDescent="0.35">
      <c r="A149">
        <f>VLOOKUP(Tabla2[[#This Row],[Usuario]],[1]!usuarios__2[#All],2,FALSE)</f>
        <v>353</v>
      </c>
      <c r="B149" t="s">
        <v>129</v>
      </c>
      <c r="D149" t="s">
        <v>173</v>
      </c>
      <c r="E149" t="s">
        <v>188</v>
      </c>
      <c r="F149" t="s">
        <v>184</v>
      </c>
      <c r="G149" t="s">
        <v>192</v>
      </c>
      <c r="H149" t="s">
        <v>391</v>
      </c>
      <c r="I149" t="s">
        <v>427</v>
      </c>
      <c r="J149" t="s">
        <v>340</v>
      </c>
      <c r="K149" s="7" t="s">
        <v>458</v>
      </c>
      <c r="L149" s="8" t="s">
        <v>454</v>
      </c>
      <c r="M149" s="7" t="s">
        <v>438</v>
      </c>
      <c r="N149" s="7">
        <v>365</v>
      </c>
      <c r="O149" t="s">
        <v>468</v>
      </c>
      <c r="P149" t="s">
        <v>470</v>
      </c>
      <c r="Q149" t="s">
        <v>471</v>
      </c>
    </row>
    <row r="150" spans="1:17" x14ac:dyDescent="0.35">
      <c r="A150">
        <f>VLOOKUP(Tabla2[[#This Row],[Usuario]],[1]!usuarios__2[#All],2,FALSE)</f>
        <v>354</v>
      </c>
      <c r="B150" t="s">
        <v>130</v>
      </c>
      <c r="D150" t="s">
        <v>173</v>
      </c>
      <c r="E150" t="s">
        <v>188</v>
      </c>
      <c r="F150" t="s">
        <v>185</v>
      </c>
      <c r="G150" t="s">
        <v>192</v>
      </c>
      <c r="H150" t="s">
        <v>391</v>
      </c>
      <c r="I150" t="s">
        <v>427</v>
      </c>
      <c r="J150" t="s">
        <v>341</v>
      </c>
      <c r="K150" s="7" t="s">
        <v>464</v>
      </c>
      <c r="L150" s="8" t="s">
        <v>454</v>
      </c>
      <c r="M150" s="7" t="s">
        <v>438</v>
      </c>
      <c r="N150" s="7">
        <v>365</v>
      </c>
      <c r="O150" t="s">
        <v>468</v>
      </c>
      <c r="P150" t="s">
        <v>470</v>
      </c>
      <c r="Q150" t="s">
        <v>471</v>
      </c>
    </row>
    <row r="151" spans="1:17" x14ac:dyDescent="0.35">
      <c r="A151">
        <f>VLOOKUP(Tabla2[[#This Row],[Usuario]],[1]!usuarios__2[#All],2,FALSE)</f>
        <v>355</v>
      </c>
      <c r="B151" t="s">
        <v>587</v>
      </c>
      <c r="C151" t="s">
        <v>167</v>
      </c>
      <c r="D151" t="s">
        <v>179</v>
      </c>
      <c r="E151" t="s">
        <v>189</v>
      </c>
      <c r="F151" t="s">
        <v>185</v>
      </c>
      <c r="G151" t="s">
        <v>192</v>
      </c>
      <c r="H151" t="s">
        <v>391</v>
      </c>
      <c r="I151" t="s">
        <v>427</v>
      </c>
      <c r="J151" t="s">
        <v>342</v>
      </c>
      <c r="K151" s="7" t="s">
        <v>458</v>
      </c>
      <c r="L151" s="8" t="s">
        <v>454</v>
      </c>
      <c r="M151" s="7" t="s">
        <v>438</v>
      </c>
      <c r="N151" s="7">
        <v>2016</v>
      </c>
      <c r="O151" t="s">
        <v>468</v>
      </c>
      <c r="P151" t="s">
        <v>470</v>
      </c>
      <c r="Q151" t="s">
        <v>471</v>
      </c>
    </row>
    <row r="152" spans="1:17" x14ac:dyDescent="0.35">
      <c r="A152">
        <f>VLOOKUP(Tabla2[[#This Row],[Usuario]],[1]!usuarios__2[#All],2,FALSE)</f>
        <v>356</v>
      </c>
      <c r="B152" t="s">
        <v>131</v>
      </c>
      <c r="C152" t="s">
        <v>167</v>
      </c>
      <c r="D152" t="s">
        <v>172</v>
      </c>
      <c r="E152" t="s">
        <v>188</v>
      </c>
      <c r="F152" t="s">
        <v>186</v>
      </c>
      <c r="G152" t="s">
        <v>192</v>
      </c>
      <c r="H152" t="s">
        <v>391</v>
      </c>
      <c r="I152" t="s">
        <v>427</v>
      </c>
      <c r="J152" t="s">
        <v>343</v>
      </c>
      <c r="K152" s="7" t="s">
        <v>458</v>
      </c>
      <c r="L152" s="8" t="s">
        <v>454</v>
      </c>
      <c r="M152" s="7" t="s">
        <v>438</v>
      </c>
      <c r="N152" s="7">
        <v>2016</v>
      </c>
      <c r="O152" t="s">
        <v>468</v>
      </c>
      <c r="P152" t="s">
        <v>470</v>
      </c>
      <c r="Q152" t="s">
        <v>471</v>
      </c>
    </row>
    <row r="153" spans="1:17" x14ac:dyDescent="0.35">
      <c r="A153">
        <f>VLOOKUP(Tabla2[[#This Row],[Usuario]],[1]!usuarios__2[#All],2,FALSE)</f>
        <v>357</v>
      </c>
      <c r="B153" t="s">
        <v>132</v>
      </c>
      <c r="D153" t="s">
        <v>179</v>
      </c>
      <c r="E153" t="s">
        <v>188</v>
      </c>
      <c r="F153" t="s">
        <v>184</v>
      </c>
      <c r="G153" t="s">
        <v>192</v>
      </c>
      <c r="H153" t="s">
        <v>391</v>
      </c>
      <c r="I153" t="s">
        <v>427</v>
      </c>
      <c r="J153" t="s">
        <v>344</v>
      </c>
      <c r="K153" s="7" t="s">
        <v>458</v>
      </c>
      <c r="L153" s="8" t="s">
        <v>454</v>
      </c>
      <c r="M153" s="7" t="s">
        <v>438</v>
      </c>
      <c r="N153" s="7">
        <v>365</v>
      </c>
      <c r="O153" t="s">
        <v>468</v>
      </c>
      <c r="P153" t="s">
        <v>470</v>
      </c>
      <c r="Q153" t="s">
        <v>471</v>
      </c>
    </row>
    <row r="154" spans="1:17" x14ac:dyDescent="0.35">
      <c r="A154">
        <f>VLOOKUP(Tabla2[[#This Row],[Usuario]],[1]!usuarios__2[#All],2,FALSE)</f>
        <v>358</v>
      </c>
      <c r="B154" t="s">
        <v>133</v>
      </c>
      <c r="D154" t="s">
        <v>177</v>
      </c>
      <c r="E154" t="s">
        <v>189</v>
      </c>
      <c r="F154" t="s">
        <v>185</v>
      </c>
      <c r="G154" t="s">
        <v>192</v>
      </c>
      <c r="H154" t="s">
        <v>391</v>
      </c>
      <c r="I154" t="s">
        <v>427</v>
      </c>
      <c r="J154" t="s">
        <v>345</v>
      </c>
      <c r="K154" s="7" t="s">
        <v>458</v>
      </c>
      <c r="L154" s="8" t="s">
        <v>454</v>
      </c>
      <c r="M154" s="7" t="s">
        <v>438</v>
      </c>
      <c r="N154" s="7">
        <v>365</v>
      </c>
      <c r="O154" t="s">
        <v>468</v>
      </c>
      <c r="P154" t="s">
        <v>470</v>
      </c>
      <c r="Q154" t="s">
        <v>471</v>
      </c>
    </row>
    <row r="155" spans="1:17" x14ac:dyDescent="0.35">
      <c r="A155">
        <f>VLOOKUP(Tabla2[[#This Row],[Usuario]],[1]!usuarios__2[#All],2,FALSE)</f>
        <v>359</v>
      </c>
      <c r="B155" t="s">
        <v>134</v>
      </c>
      <c r="C155" t="s">
        <v>167</v>
      </c>
      <c r="D155" t="s">
        <v>179</v>
      </c>
      <c r="E155" t="s">
        <v>188</v>
      </c>
      <c r="F155" t="s">
        <v>186</v>
      </c>
      <c r="G155" t="s">
        <v>192</v>
      </c>
      <c r="H155" t="s">
        <v>391</v>
      </c>
      <c r="I155" t="s">
        <v>427</v>
      </c>
      <c r="J155" t="s">
        <v>346</v>
      </c>
      <c r="K155" s="7" t="s">
        <v>458</v>
      </c>
      <c r="L155" s="8" t="s">
        <v>454</v>
      </c>
      <c r="M155" s="7" t="s">
        <v>438</v>
      </c>
      <c r="N155" s="7">
        <v>2016</v>
      </c>
      <c r="O155" t="s">
        <v>468</v>
      </c>
      <c r="P155" t="s">
        <v>470</v>
      </c>
      <c r="Q155" t="s">
        <v>471</v>
      </c>
    </row>
    <row r="156" spans="1:17" x14ac:dyDescent="0.35">
      <c r="A156">
        <f>VLOOKUP(Tabla2[[#This Row],[Usuario]],[1]!usuarios__2[#All],2,FALSE)</f>
        <v>360</v>
      </c>
      <c r="B156" t="s">
        <v>135</v>
      </c>
      <c r="C156" t="s">
        <v>167</v>
      </c>
      <c r="D156" t="s">
        <v>173</v>
      </c>
      <c r="E156" t="s">
        <v>189</v>
      </c>
      <c r="F156" t="s">
        <v>184</v>
      </c>
      <c r="G156" t="s">
        <v>192</v>
      </c>
      <c r="H156" t="s">
        <v>391</v>
      </c>
      <c r="I156" t="s">
        <v>427</v>
      </c>
      <c r="J156" t="s">
        <v>347</v>
      </c>
      <c r="K156" s="7" t="s">
        <v>458</v>
      </c>
      <c r="L156" s="8" t="s">
        <v>454</v>
      </c>
      <c r="M156" s="7" t="s">
        <v>438</v>
      </c>
      <c r="N156" s="7">
        <v>2016</v>
      </c>
      <c r="O156" t="s">
        <v>468</v>
      </c>
      <c r="P156" t="s">
        <v>470</v>
      </c>
      <c r="Q156" t="s">
        <v>471</v>
      </c>
    </row>
    <row r="157" spans="1:17" x14ac:dyDescent="0.35">
      <c r="A157">
        <f>VLOOKUP(Tabla2[[#This Row],[Usuario]],[1]!usuarios__2[#All],2,FALSE)</f>
        <v>361</v>
      </c>
      <c r="B157" t="s">
        <v>586</v>
      </c>
      <c r="C157" t="s">
        <v>167</v>
      </c>
      <c r="D157" t="s">
        <v>182</v>
      </c>
      <c r="E157" t="s">
        <v>189</v>
      </c>
      <c r="F157" t="s">
        <v>185</v>
      </c>
      <c r="G157" t="s">
        <v>192</v>
      </c>
      <c r="H157" t="s">
        <v>391</v>
      </c>
      <c r="I157" t="s">
        <v>427</v>
      </c>
      <c r="J157" t="s">
        <v>348</v>
      </c>
      <c r="K157" s="7" t="s">
        <v>458</v>
      </c>
      <c r="L157" s="8" t="s">
        <v>454</v>
      </c>
      <c r="M157" s="7" t="s">
        <v>438</v>
      </c>
      <c r="N157" s="7">
        <v>2016</v>
      </c>
      <c r="O157" t="s">
        <v>468</v>
      </c>
      <c r="P157" t="s">
        <v>470</v>
      </c>
      <c r="Q157" t="s">
        <v>471</v>
      </c>
    </row>
    <row r="158" spans="1:17" x14ac:dyDescent="0.35">
      <c r="A158">
        <f>VLOOKUP(Tabla2[[#This Row],[Usuario]],[1]!usuarios__2[#All],2,FALSE)</f>
        <v>362</v>
      </c>
      <c r="B158" t="s">
        <v>136</v>
      </c>
      <c r="D158" t="s">
        <v>180</v>
      </c>
      <c r="E158" t="s">
        <v>188</v>
      </c>
      <c r="F158" t="s">
        <v>185</v>
      </c>
      <c r="G158" t="s">
        <v>192</v>
      </c>
      <c r="H158" t="s">
        <v>391</v>
      </c>
      <c r="I158" t="s">
        <v>427</v>
      </c>
      <c r="J158" t="s">
        <v>349</v>
      </c>
      <c r="K158" s="7" t="s">
        <v>458</v>
      </c>
      <c r="L158" s="8" t="s">
        <v>454</v>
      </c>
      <c r="M158" s="7" t="s">
        <v>438</v>
      </c>
      <c r="N158" s="7">
        <v>365</v>
      </c>
      <c r="O158" t="s">
        <v>468</v>
      </c>
      <c r="P158" t="s">
        <v>470</v>
      </c>
      <c r="Q158" t="s">
        <v>471</v>
      </c>
    </row>
    <row r="159" spans="1:17" x14ac:dyDescent="0.35">
      <c r="A159">
        <f>VLOOKUP(Tabla2[[#This Row],[Usuario]],[1]!usuarios__2[#All],2,FALSE)</f>
        <v>363</v>
      </c>
      <c r="B159" t="s">
        <v>585</v>
      </c>
      <c r="C159" t="s">
        <v>167</v>
      </c>
      <c r="D159" t="s">
        <v>178</v>
      </c>
      <c r="E159" t="s">
        <v>188</v>
      </c>
      <c r="F159" t="s">
        <v>185</v>
      </c>
      <c r="G159" t="s">
        <v>192</v>
      </c>
      <c r="H159" t="s">
        <v>391</v>
      </c>
      <c r="I159" t="s">
        <v>427</v>
      </c>
      <c r="J159" t="s">
        <v>350</v>
      </c>
      <c r="K159" s="7" t="s">
        <v>458</v>
      </c>
      <c r="L159" s="8" t="s">
        <v>454</v>
      </c>
      <c r="M159" s="7" t="s">
        <v>438</v>
      </c>
      <c r="N159" s="7">
        <v>365</v>
      </c>
      <c r="O159" t="s">
        <v>468</v>
      </c>
      <c r="P159" t="s">
        <v>470</v>
      </c>
      <c r="Q159" t="s">
        <v>471</v>
      </c>
    </row>
    <row r="160" spans="1:17" x14ac:dyDescent="0.35">
      <c r="A160">
        <f>VLOOKUP(Tabla2[[#This Row],[Usuario]],[1]!usuarios__2[#All],2,FALSE)</f>
        <v>364</v>
      </c>
      <c r="B160" t="s">
        <v>137</v>
      </c>
      <c r="C160" t="s">
        <v>167</v>
      </c>
      <c r="D160" t="s">
        <v>181</v>
      </c>
      <c r="E160" t="s">
        <v>188</v>
      </c>
      <c r="F160" t="s">
        <v>185</v>
      </c>
      <c r="G160" t="s">
        <v>192</v>
      </c>
      <c r="H160" t="s">
        <v>391</v>
      </c>
      <c r="I160" t="s">
        <v>427</v>
      </c>
      <c r="J160" t="s">
        <v>351</v>
      </c>
      <c r="K160" s="7" t="s">
        <v>458</v>
      </c>
      <c r="L160" s="8" t="s">
        <v>454</v>
      </c>
      <c r="M160" s="7" t="s">
        <v>438</v>
      </c>
      <c r="N160" s="7">
        <v>365</v>
      </c>
      <c r="O160" t="s">
        <v>468</v>
      </c>
      <c r="P160" t="s">
        <v>470</v>
      </c>
      <c r="Q160" t="s">
        <v>471</v>
      </c>
    </row>
    <row r="161" spans="1:17" x14ac:dyDescent="0.35">
      <c r="A161">
        <f>VLOOKUP(Tabla2[[#This Row],[Usuario]],[1]!usuarios__2[#All],2,FALSE)</f>
        <v>365</v>
      </c>
      <c r="B161" t="s">
        <v>138</v>
      </c>
      <c r="C161" t="s">
        <v>167</v>
      </c>
      <c r="D161" t="s">
        <v>178</v>
      </c>
      <c r="E161" t="s">
        <v>188</v>
      </c>
      <c r="F161" t="s">
        <v>185</v>
      </c>
      <c r="G161" t="s">
        <v>192</v>
      </c>
      <c r="H161" t="s">
        <v>391</v>
      </c>
      <c r="I161" t="s">
        <v>427</v>
      </c>
      <c r="J161" t="s">
        <v>352</v>
      </c>
      <c r="K161" s="7" t="s">
        <v>458</v>
      </c>
      <c r="L161" s="8" t="s">
        <v>454</v>
      </c>
      <c r="M161" s="7" t="s">
        <v>438</v>
      </c>
      <c r="N161" s="7">
        <v>365</v>
      </c>
      <c r="O161" t="s">
        <v>468</v>
      </c>
      <c r="P161" t="s">
        <v>470</v>
      </c>
      <c r="Q161" t="s">
        <v>471</v>
      </c>
    </row>
    <row r="162" spans="1:17" x14ac:dyDescent="0.35">
      <c r="A162">
        <f>VLOOKUP(Tabla2[[#This Row],[Usuario]],[1]!usuarios__2[#All],2,FALSE)</f>
        <v>366</v>
      </c>
      <c r="B162" t="s">
        <v>139</v>
      </c>
      <c r="C162" t="s">
        <v>167</v>
      </c>
      <c r="D162" t="s">
        <v>177</v>
      </c>
      <c r="E162" t="s">
        <v>188</v>
      </c>
      <c r="F162" t="s">
        <v>184</v>
      </c>
      <c r="G162" t="s">
        <v>192</v>
      </c>
      <c r="H162" t="s">
        <v>391</v>
      </c>
      <c r="I162" t="s">
        <v>427</v>
      </c>
      <c r="J162" t="s">
        <v>353</v>
      </c>
      <c r="K162" s="9" t="s">
        <v>458</v>
      </c>
      <c r="L162" s="8" t="s">
        <v>454</v>
      </c>
      <c r="M162" s="9" t="s">
        <v>438</v>
      </c>
      <c r="N162" s="9">
        <v>2016</v>
      </c>
      <c r="O162" t="s">
        <v>468</v>
      </c>
      <c r="P162" t="s">
        <v>470</v>
      </c>
      <c r="Q162" t="s">
        <v>471</v>
      </c>
    </row>
    <row r="163" spans="1:17" x14ac:dyDescent="0.35">
      <c r="A163">
        <f>VLOOKUP(Tabla2[[#This Row],[Usuario]],[1]!usuarios__2[#All],2,FALSE)</f>
        <v>367</v>
      </c>
      <c r="B163" t="s">
        <v>140</v>
      </c>
      <c r="C163" t="s">
        <v>166</v>
      </c>
      <c r="D163" t="s">
        <v>178</v>
      </c>
      <c r="E163" t="s">
        <v>188</v>
      </c>
      <c r="F163" t="s">
        <v>185</v>
      </c>
      <c r="G163" t="s">
        <v>192</v>
      </c>
      <c r="H163" t="s">
        <v>434</v>
      </c>
      <c r="I163" t="s">
        <v>413</v>
      </c>
      <c r="J163" s="4">
        <v>1111111</v>
      </c>
      <c r="K163" s="7" t="s">
        <v>465</v>
      </c>
      <c r="L163" s="8" t="s">
        <v>454</v>
      </c>
      <c r="M163" s="7" t="s">
        <v>462</v>
      </c>
      <c r="N163" s="7">
        <v>365</v>
      </c>
      <c r="O163" t="s">
        <v>468</v>
      </c>
      <c r="P163" t="s">
        <v>470</v>
      </c>
      <c r="Q163" t="s">
        <v>471</v>
      </c>
    </row>
    <row r="164" spans="1:17" x14ac:dyDescent="0.35">
      <c r="A164">
        <f>VLOOKUP(Tabla2[[#This Row],[Usuario]],[1]!usuarios__2[#All],2,FALSE)</f>
        <v>368</v>
      </c>
      <c r="B164" t="s">
        <v>141</v>
      </c>
      <c r="C164" t="s">
        <v>167</v>
      </c>
      <c r="D164" t="s">
        <v>174</v>
      </c>
      <c r="E164" t="s">
        <v>191</v>
      </c>
      <c r="F164" t="s">
        <v>186</v>
      </c>
      <c r="G164" t="s">
        <v>192</v>
      </c>
      <c r="H164" t="s">
        <v>391</v>
      </c>
      <c r="I164" t="s">
        <v>427</v>
      </c>
      <c r="J164" t="s">
        <v>354</v>
      </c>
      <c r="K164" s="7" t="s">
        <v>458</v>
      </c>
      <c r="L164" s="8" t="s">
        <v>454</v>
      </c>
      <c r="M164" s="7" t="s">
        <v>438</v>
      </c>
      <c r="N164" s="7">
        <v>2016</v>
      </c>
      <c r="O164" t="s">
        <v>468</v>
      </c>
      <c r="P164" t="s">
        <v>470</v>
      </c>
      <c r="Q164" t="s">
        <v>471</v>
      </c>
    </row>
    <row r="165" spans="1:17" x14ac:dyDescent="0.35">
      <c r="A165">
        <f>VLOOKUP(Tabla2[[#This Row],[Usuario]],[1]!usuarios__2[#All],2,FALSE)</f>
        <v>369</v>
      </c>
      <c r="B165" t="s">
        <v>142</v>
      </c>
      <c r="C165" t="s">
        <v>167</v>
      </c>
      <c r="D165" t="s">
        <v>173</v>
      </c>
      <c r="E165" t="s">
        <v>191</v>
      </c>
      <c r="F165" t="s">
        <v>186</v>
      </c>
      <c r="G165" t="s">
        <v>192</v>
      </c>
      <c r="H165" t="s">
        <v>391</v>
      </c>
      <c r="I165" t="s">
        <v>427</v>
      </c>
      <c r="J165" t="s">
        <v>355</v>
      </c>
      <c r="K165" s="7" t="s">
        <v>458</v>
      </c>
      <c r="L165" s="8" t="s">
        <v>454</v>
      </c>
      <c r="M165" s="7" t="s">
        <v>438</v>
      </c>
      <c r="N165" s="7">
        <v>2016</v>
      </c>
      <c r="O165" t="s">
        <v>468</v>
      </c>
      <c r="P165" t="s">
        <v>470</v>
      </c>
      <c r="Q165" t="s">
        <v>471</v>
      </c>
    </row>
    <row r="166" spans="1:17" x14ac:dyDescent="0.35">
      <c r="A166">
        <f>VLOOKUP(Tabla2[[#This Row],[Usuario]],[1]!usuarios__2[#All],2,FALSE)</f>
        <v>370</v>
      </c>
      <c r="B166" t="s">
        <v>143</v>
      </c>
      <c r="C166" t="s">
        <v>167</v>
      </c>
      <c r="D166" t="s">
        <v>173</v>
      </c>
      <c r="E166" t="s">
        <v>190</v>
      </c>
      <c r="F166" t="s">
        <v>184</v>
      </c>
      <c r="G166" t="s">
        <v>192</v>
      </c>
      <c r="H166" t="s">
        <v>391</v>
      </c>
      <c r="I166" t="s">
        <v>427</v>
      </c>
      <c r="J166" t="s">
        <v>356</v>
      </c>
      <c r="K166" s="7" t="s">
        <v>458</v>
      </c>
      <c r="L166" s="8" t="s">
        <v>454</v>
      </c>
      <c r="M166" s="7" t="s">
        <v>438</v>
      </c>
      <c r="N166" s="7">
        <v>2016</v>
      </c>
      <c r="O166" t="s">
        <v>468</v>
      </c>
      <c r="P166" t="s">
        <v>470</v>
      </c>
      <c r="Q166" t="s">
        <v>471</v>
      </c>
    </row>
    <row r="167" spans="1:17" x14ac:dyDescent="0.35">
      <c r="A167">
        <f>VLOOKUP(Tabla2[[#This Row],[Usuario]],[1]!usuarios__2[#All],2,FALSE)</f>
        <v>371</v>
      </c>
      <c r="B167" t="s">
        <v>144</v>
      </c>
      <c r="C167" t="s">
        <v>167</v>
      </c>
      <c r="D167" t="s">
        <v>173</v>
      </c>
      <c r="E167" t="s">
        <v>188</v>
      </c>
      <c r="F167" t="s">
        <v>184</v>
      </c>
      <c r="G167" t="s">
        <v>192</v>
      </c>
      <c r="H167" t="s">
        <v>391</v>
      </c>
      <c r="I167" t="s">
        <v>427</v>
      </c>
      <c r="J167" t="s">
        <v>357</v>
      </c>
      <c r="K167" s="7" t="s">
        <v>458</v>
      </c>
      <c r="L167" s="8" t="s">
        <v>454</v>
      </c>
      <c r="M167" s="7" t="s">
        <v>438</v>
      </c>
      <c r="N167" s="7">
        <v>2016</v>
      </c>
      <c r="O167" t="s">
        <v>468</v>
      </c>
      <c r="P167" t="s">
        <v>470</v>
      </c>
      <c r="Q167" t="s">
        <v>471</v>
      </c>
    </row>
    <row r="168" spans="1:17" x14ac:dyDescent="0.35">
      <c r="A168">
        <f>VLOOKUP(Tabla2[[#This Row],[Usuario]],[1]!usuarios__2[#All],2,FALSE)</f>
        <v>372</v>
      </c>
      <c r="B168" t="s">
        <v>584</v>
      </c>
      <c r="C168" t="s">
        <v>167</v>
      </c>
      <c r="D168" t="s">
        <v>179</v>
      </c>
      <c r="E168" t="s">
        <v>189</v>
      </c>
      <c r="F168" t="s">
        <v>185</v>
      </c>
      <c r="G168" t="s">
        <v>192</v>
      </c>
      <c r="H168" t="s">
        <v>391</v>
      </c>
      <c r="I168" t="s">
        <v>427</v>
      </c>
      <c r="J168" t="s">
        <v>358</v>
      </c>
      <c r="K168" s="7" t="s">
        <v>458</v>
      </c>
      <c r="L168" s="8" t="s">
        <v>454</v>
      </c>
      <c r="M168" s="7" t="s">
        <v>438</v>
      </c>
      <c r="N168" s="7">
        <v>2016</v>
      </c>
      <c r="O168" t="s">
        <v>468</v>
      </c>
      <c r="P168" t="s">
        <v>470</v>
      </c>
      <c r="Q168" t="s">
        <v>471</v>
      </c>
    </row>
    <row r="169" spans="1:17" x14ac:dyDescent="0.35">
      <c r="A169">
        <f>VLOOKUP(Tabla2[[#This Row],[Usuario]],[1]!usuarios__2[#All],2,FALSE)</f>
        <v>373</v>
      </c>
      <c r="B169" t="s">
        <v>145</v>
      </c>
      <c r="D169" t="s">
        <v>168</v>
      </c>
      <c r="E169" t="s">
        <v>191</v>
      </c>
      <c r="F169" t="s">
        <v>184</v>
      </c>
      <c r="G169" t="s">
        <v>192</v>
      </c>
      <c r="H169" t="s">
        <v>391</v>
      </c>
      <c r="I169" t="s">
        <v>427</v>
      </c>
      <c r="J169" t="s">
        <v>359</v>
      </c>
      <c r="K169" s="7" t="s">
        <v>458</v>
      </c>
      <c r="L169" s="8" t="s">
        <v>454</v>
      </c>
      <c r="M169" s="7" t="s">
        <v>438</v>
      </c>
      <c r="N169" s="7">
        <v>2016</v>
      </c>
      <c r="O169" t="s">
        <v>468</v>
      </c>
      <c r="P169" t="s">
        <v>470</v>
      </c>
      <c r="Q169" t="s">
        <v>471</v>
      </c>
    </row>
    <row r="170" spans="1:17" x14ac:dyDescent="0.35">
      <c r="A170">
        <f>VLOOKUP(Tabla2[[#This Row],[Usuario]],[1]!usuarios__2[#All],2,FALSE)</f>
        <v>374</v>
      </c>
      <c r="B170" t="s">
        <v>583</v>
      </c>
      <c r="D170" t="s">
        <v>171</v>
      </c>
      <c r="E170" t="s">
        <v>188</v>
      </c>
      <c r="F170" t="s">
        <v>186</v>
      </c>
      <c r="G170" t="s">
        <v>192</v>
      </c>
      <c r="H170" t="s">
        <v>405</v>
      </c>
      <c r="I170" t="s">
        <v>426</v>
      </c>
      <c r="J170" t="s">
        <v>360</v>
      </c>
      <c r="K170" s="7" t="s">
        <v>458</v>
      </c>
      <c r="L170" s="8" t="s">
        <v>454</v>
      </c>
      <c r="M170" s="7" t="s">
        <v>438</v>
      </c>
      <c r="N170" s="7">
        <v>2016</v>
      </c>
      <c r="O170" t="s">
        <v>469</v>
      </c>
      <c r="P170" t="s">
        <v>470</v>
      </c>
      <c r="Q170" t="s">
        <v>472</v>
      </c>
    </row>
    <row r="171" spans="1:17" x14ac:dyDescent="0.35">
      <c r="A171">
        <f>VLOOKUP(Tabla2[[#This Row],[Usuario]],[1]!usuarios__2[#All],2,FALSE)</f>
        <v>375</v>
      </c>
      <c r="B171" t="s">
        <v>582</v>
      </c>
      <c r="D171" t="s">
        <v>168</v>
      </c>
      <c r="E171" t="s">
        <v>187</v>
      </c>
      <c r="F171" t="s">
        <v>184</v>
      </c>
      <c r="G171" t="s">
        <v>192</v>
      </c>
      <c r="H171" t="s">
        <v>391</v>
      </c>
      <c r="I171" t="s">
        <v>414</v>
      </c>
      <c r="J171" t="s">
        <v>361</v>
      </c>
      <c r="K171" s="7" t="s">
        <v>458</v>
      </c>
      <c r="L171" s="8" t="s">
        <v>454</v>
      </c>
      <c r="M171" s="7" t="s">
        <v>396</v>
      </c>
      <c r="N171" s="7">
        <v>2016</v>
      </c>
      <c r="O171" t="s">
        <v>468</v>
      </c>
      <c r="P171" t="s">
        <v>470</v>
      </c>
      <c r="Q171" t="s">
        <v>472</v>
      </c>
    </row>
    <row r="172" spans="1:17" x14ac:dyDescent="0.35">
      <c r="A172">
        <f>VLOOKUP(Tabla2[[#This Row],[Usuario]],[1]!usuarios__2[#All],2,FALSE)</f>
        <v>376</v>
      </c>
      <c r="B172" t="s">
        <v>146</v>
      </c>
      <c r="D172" t="s">
        <v>177</v>
      </c>
      <c r="E172" t="s">
        <v>190</v>
      </c>
      <c r="F172" t="s">
        <v>184</v>
      </c>
      <c r="G172" t="s">
        <v>192</v>
      </c>
      <c r="H172" t="s">
        <v>391</v>
      </c>
      <c r="I172" t="s">
        <v>414</v>
      </c>
      <c r="J172" t="s">
        <v>362</v>
      </c>
      <c r="K172" s="7" t="s">
        <v>451</v>
      </c>
      <c r="L172" s="8" t="s">
        <v>452</v>
      </c>
      <c r="M172" s="7" t="s">
        <v>396</v>
      </c>
      <c r="N172" s="7">
        <v>2016</v>
      </c>
      <c r="O172" t="s">
        <v>468</v>
      </c>
      <c r="P172" t="s">
        <v>470</v>
      </c>
      <c r="Q172" t="s">
        <v>472</v>
      </c>
    </row>
    <row r="173" spans="1:17" x14ac:dyDescent="0.35">
      <c r="A173">
        <f>VLOOKUP(Tabla2[[#This Row],[Usuario]],[1]!usuarios__2[#All],2,FALSE)</f>
        <v>377</v>
      </c>
      <c r="B173" t="s">
        <v>147</v>
      </c>
      <c r="D173" t="s">
        <v>168</v>
      </c>
      <c r="E173" t="s">
        <v>187</v>
      </c>
      <c r="F173" t="s">
        <v>184</v>
      </c>
      <c r="G173" t="s">
        <v>193</v>
      </c>
      <c r="H173" t="s">
        <v>415</v>
      </c>
      <c r="I173" t="s">
        <v>415</v>
      </c>
      <c r="J173" t="s">
        <v>363</v>
      </c>
      <c r="K173" s="10" t="s">
        <v>451</v>
      </c>
      <c r="L173" s="8" t="s">
        <v>452</v>
      </c>
      <c r="M173" s="10" t="s">
        <v>396</v>
      </c>
      <c r="N173" s="10">
        <v>2016</v>
      </c>
      <c r="O173" t="s">
        <v>468</v>
      </c>
      <c r="P173" t="s">
        <v>470</v>
      </c>
      <c r="Q173" t="s">
        <v>472</v>
      </c>
    </row>
    <row r="174" spans="1:17" x14ac:dyDescent="0.35">
      <c r="A174">
        <f>VLOOKUP(Tabla2[[#This Row],[Usuario]],[1]!usuarios__2[#All],2,FALSE)</f>
        <v>220</v>
      </c>
      <c r="B174" t="s">
        <v>19</v>
      </c>
      <c r="D174" t="s">
        <v>168</v>
      </c>
      <c r="E174" t="s">
        <v>187</v>
      </c>
      <c r="F174" t="s">
        <v>184</v>
      </c>
      <c r="G174" t="s">
        <v>192</v>
      </c>
      <c r="H174" t="s">
        <v>435</v>
      </c>
      <c r="I174" t="s">
        <v>416</v>
      </c>
      <c r="J174" t="s">
        <v>364</v>
      </c>
      <c r="K174" s="10" t="s">
        <v>451</v>
      </c>
      <c r="L174" s="8" t="s">
        <v>452</v>
      </c>
      <c r="M174" s="10" t="s">
        <v>396</v>
      </c>
      <c r="N174" s="10">
        <v>2016</v>
      </c>
      <c r="O174" t="s">
        <v>468</v>
      </c>
      <c r="P174" t="s">
        <v>470</v>
      </c>
      <c r="Q174" t="s">
        <v>472</v>
      </c>
    </row>
    <row r="175" spans="1:17" x14ac:dyDescent="0.35">
      <c r="A175">
        <f>VLOOKUP(Tabla2[[#This Row],[Usuario]],[1]!usuarios__2[#All],2,FALSE)</f>
        <v>272</v>
      </c>
      <c r="B175" t="s">
        <v>148</v>
      </c>
      <c r="D175" t="s">
        <v>179</v>
      </c>
      <c r="E175" t="s">
        <v>190</v>
      </c>
      <c r="F175" t="s">
        <v>184</v>
      </c>
      <c r="G175" t="s">
        <v>192</v>
      </c>
      <c r="H175" t="s">
        <v>391</v>
      </c>
      <c r="I175" t="s">
        <v>410</v>
      </c>
      <c r="J175" t="s">
        <v>365</v>
      </c>
      <c r="K175" s="10" t="s">
        <v>451</v>
      </c>
      <c r="L175" s="8" t="s">
        <v>452</v>
      </c>
      <c r="M175" s="10" t="s">
        <v>396</v>
      </c>
      <c r="N175" s="10">
        <v>2016</v>
      </c>
      <c r="O175" t="s">
        <v>469</v>
      </c>
      <c r="P175" t="s">
        <v>470</v>
      </c>
      <c r="Q175" t="s">
        <v>472</v>
      </c>
    </row>
    <row r="176" spans="1:17" x14ac:dyDescent="0.35">
      <c r="A176">
        <f>VLOOKUP(Tabla2[[#This Row],[Usuario]],[1]!usuarios__2[#All],2,FALSE)</f>
        <v>244</v>
      </c>
      <c r="B176" t="s">
        <v>38</v>
      </c>
      <c r="D176" t="s">
        <v>168</v>
      </c>
      <c r="E176" t="s">
        <v>187</v>
      </c>
      <c r="F176" t="s">
        <v>185</v>
      </c>
      <c r="G176" t="s">
        <v>192</v>
      </c>
      <c r="H176" t="s">
        <v>433</v>
      </c>
      <c r="I176" t="s">
        <v>407</v>
      </c>
      <c r="J176" t="s">
        <v>366</v>
      </c>
      <c r="K176" s="10" t="s">
        <v>451</v>
      </c>
      <c r="L176" s="8" t="s">
        <v>452</v>
      </c>
      <c r="M176" s="10" t="s">
        <v>396</v>
      </c>
      <c r="N176" s="10">
        <v>2016</v>
      </c>
      <c r="O176" t="s">
        <v>468</v>
      </c>
      <c r="P176" t="s">
        <v>470</v>
      </c>
      <c r="Q176" t="s">
        <v>472</v>
      </c>
    </row>
    <row r="177" spans="1:17" x14ac:dyDescent="0.35">
      <c r="A177">
        <f>VLOOKUP(Tabla2[[#This Row],[Usuario]],[1]!usuarios__2[#All],2,FALSE)</f>
        <v>381</v>
      </c>
      <c r="B177" t="s">
        <v>149</v>
      </c>
      <c r="D177" t="s">
        <v>168</v>
      </c>
      <c r="E177" t="s">
        <v>187</v>
      </c>
      <c r="F177" t="s">
        <v>184</v>
      </c>
      <c r="G177" t="s">
        <v>193</v>
      </c>
      <c r="H177" t="s">
        <v>433</v>
      </c>
      <c r="I177" t="s">
        <v>409</v>
      </c>
      <c r="J177" t="s">
        <v>367</v>
      </c>
      <c r="K177" s="10" t="s">
        <v>455</v>
      </c>
      <c r="L177" s="8" t="s">
        <v>452</v>
      </c>
      <c r="M177" s="7" t="s">
        <v>396</v>
      </c>
      <c r="N177" s="10">
        <v>2016</v>
      </c>
      <c r="O177" t="s">
        <v>469</v>
      </c>
      <c r="P177" t="s">
        <v>470</v>
      </c>
      <c r="Q177" t="s">
        <v>473</v>
      </c>
    </row>
    <row r="178" spans="1:17" x14ac:dyDescent="0.35">
      <c r="A178">
        <f>VLOOKUP(Tabla2[[#This Row],[Usuario]],[1]!usuarios__2[#All],2,FALSE)</f>
        <v>382</v>
      </c>
      <c r="B178" t="s">
        <v>581</v>
      </c>
      <c r="D178" t="s">
        <v>171</v>
      </c>
      <c r="E178" t="s">
        <v>188</v>
      </c>
      <c r="F178" t="s">
        <v>184</v>
      </c>
      <c r="G178" t="s">
        <v>193</v>
      </c>
      <c r="H178" t="s">
        <v>433</v>
      </c>
      <c r="I178" t="s">
        <v>409</v>
      </c>
      <c r="J178" t="s">
        <v>368</v>
      </c>
      <c r="K178" s="7" t="s">
        <v>451</v>
      </c>
      <c r="L178" s="8" t="s">
        <v>452</v>
      </c>
      <c r="M178" s="7" t="s">
        <v>466</v>
      </c>
      <c r="N178" s="7">
        <v>2016</v>
      </c>
      <c r="O178" t="s">
        <v>469</v>
      </c>
      <c r="P178" t="s">
        <v>470</v>
      </c>
      <c r="Q178" t="s">
        <v>473</v>
      </c>
    </row>
    <row r="179" spans="1:17" x14ac:dyDescent="0.35">
      <c r="A179">
        <f>VLOOKUP(Tabla2[[#This Row],[Usuario]],[1]!usuarios__2[#All],2,FALSE)</f>
        <v>383</v>
      </c>
      <c r="B179" t="s">
        <v>150</v>
      </c>
      <c r="D179" t="s">
        <v>168</v>
      </c>
      <c r="E179" t="s">
        <v>191</v>
      </c>
      <c r="F179" t="s">
        <v>184</v>
      </c>
      <c r="G179" t="s">
        <v>193</v>
      </c>
      <c r="H179" t="s">
        <v>433</v>
      </c>
      <c r="I179" t="s">
        <v>428</v>
      </c>
      <c r="J179" t="s">
        <v>369</v>
      </c>
      <c r="K179" s="7" t="s">
        <v>455</v>
      </c>
      <c r="L179" s="8" t="s">
        <v>452</v>
      </c>
      <c r="M179" s="7" t="s">
        <v>396</v>
      </c>
      <c r="N179" s="7">
        <v>2016</v>
      </c>
      <c r="O179" t="s">
        <v>468</v>
      </c>
      <c r="P179" t="s">
        <v>470</v>
      </c>
      <c r="Q179" t="s">
        <v>473</v>
      </c>
    </row>
    <row r="180" spans="1:17" x14ac:dyDescent="0.35">
      <c r="A180">
        <f>VLOOKUP(Tabla2[[#This Row],[Usuario]],[1]!usuarios__2[#All],2,FALSE)</f>
        <v>255</v>
      </c>
      <c r="B180" t="s">
        <v>46</v>
      </c>
      <c r="C180" t="s">
        <v>167</v>
      </c>
      <c r="D180" t="s">
        <v>174</v>
      </c>
      <c r="E180" t="s">
        <v>188</v>
      </c>
      <c r="F180" t="s">
        <v>186</v>
      </c>
      <c r="G180" t="s">
        <v>192</v>
      </c>
      <c r="H180" t="s">
        <v>433</v>
      </c>
      <c r="I180" t="s">
        <v>417</v>
      </c>
      <c r="J180" t="s">
        <v>370</v>
      </c>
      <c r="K180" s="7" t="s">
        <v>451</v>
      </c>
      <c r="L180" s="8" t="s">
        <v>452</v>
      </c>
      <c r="M180" s="7" t="s">
        <v>396</v>
      </c>
      <c r="N180" s="7">
        <v>2016</v>
      </c>
      <c r="O180" t="s">
        <v>468</v>
      </c>
      <c r="P180" t="s">
        <v>470</v>
      </c>
      <c r="Q180" t="s">
        <v>399</v>
      </c>
    </row>
    <row r="181" spans="1:17" x14ac:dyDescent="0.35">
      <c r="A181">
        <f>VLOOKUP(Tabla2[[#This Row],[Usuario]],[1]!usuarios__2[#All],2,FALSE)</f>
        <v>385</v>
      </c>
      <c r="B181" t="s">
        <v>580</v>
      </c>
      <c r="D181" t="s">
        <v>171</v>
      </c>
      <c r="E181" t="s">
        <v>188</v>
      </c>
      <c r="F181" t="s">
        <v>186</v>
      </c>
      <c r="G181" t="s">
        <v>192</v>
      </c>
      <c r="H181" t="s">
        <v>433</v>
      </c>
      <c r="I181" t="s">
        <v>417</v>
      </c>
      <c r="J181" t="s">
        <v>371</v>
      </c>
      <c r="K181" s="7" t="s">
        <v>451</v>
      </c>
      <c r="L181" s="8" t="s">
        <v>452</v>
      </c>
      <c r="M181" s="7" t="s">
        <v>396</v>
      </c>
      <c r="N181" s="7">
        <v>2016</v>
      </c>
      <c r="O181" t="s">
        <v>468</v>
      </c>
      <c r="P181" t="s">
        <v>470</v>
      </c>
      <c r="Q181" t="s">
        <v>472</v>
      </c>
    </row>
    <row r="182" spans="1:17" x14ac:dyDescent="0.35">
      <c r="A182">
        <f>VLOOKUP(Tabla2[[#This Row],[Usuario]],[1]!usuarios__2[#All],2,FALSE)</f>
        <v>386</v>
      </c>
      <c r="B182" t="s">
        <v>151</v>
      </c>
      <c r="D182" t="s">
        <v>174</v>
      </c>
      <c r="E182" t="s">
        <v>188</v>
      </c>
      <c r="F182" t="s">
        <v>186</v>
      </c>
      <c r="G182" t="s">
        <v>192</v>
      </c>
      <c r="H182" t="s">
        <v>433</v>
      </c>
      <c r="I182" t="s">
        <v>417</v>
      </c>
      <c r="J182" t="s">
        <v>372</v>
      </c>
      <c r="K182" s="7" t="s">
        <v>451</v>
      </c>
      <c r="L182" s="8" t="s">
        <v>452</v>
      </c>
      <c r="M182" s="7" t="s">
        <v>396</v>
      </c>
      <c r="N182" s="7">
        <v>2016</v>
      </c>
      <c r="O182" t="s">
        <v>468</v>
      </c>
      <c r="P182" t="s">
        <v>470</v>
      </c>
      <c r="Q182" t="s">
        <v>472</v>
      </c>
    </row>
    <row r="183" spans="1:17" x14ac:dyDescent="0.35">
      <c r="A183">
        <f>VLOOKUP(Tabla2[[#This Row],[Usuario]],[1]!usuarios__2[#All],2,FALSE)</f>
        <v>377</v>
      </c>
      <c r="B183" t="s">
        <v>147</v>
      </c>
      <c r="D183" t="s">
        <v>168</v>
      </c>
      <c r="E183" t="s">
        <v>187</v>
      </c>
      <c r="F183" t="s">
        <v>184</v>
      </c>
      <c r="G183" t="s">
        <v>192</v>
      </c>
      <c r="H183" t="s">
        <v>433</v>
      </c>
      <c r="I183" t="s">
        <v>418</v>
      </c>
      <c r="J183" t="s">
        <v>373</v>
      </c>
      <c r="K183" s="7" t="s">
        <v>460</v>
      </c>
      <c r="L183" s="8" t="s">
        <v>452</v>
      </c>
      <c r="M183" s="7" t="s">
        <v>396</v>
      </c>
      <c r="N183" s="7">
        <v>2016</v>
      </c>
      <c r="O183" t="s">
        <v>468</v>
      </c>
      <c r="P183" t="s">
        <v>470</v>
      </c>
      <c r="Q183" t="s">
        <v>399</v>
      </c>
    </row>
    <row r="184" spans="1:17" x14ac:dyDescent="0.35">
      <c r="A184">
        <f>VLOOKUP(Tabla2[[#This Row],[Usuario]],[1]!usuarios__2[#All],2,FALSE)</f>
        <v>388</v>
      </c>
      <c r="B184" t="s">
        <v>437</v>
      </c>
      <c r="D184" t="s">
        <v>171</v>
      </c>
      <c r="E184" t="s">
        <v>188</v>
      </c>
      <c r="F184" t="s">
        <v>186</v>
      </c>
      <c r="G184" t="s">
        <v>192</v>
      </c>
      <c r="H184" t="s">
        <v>433</v>
      </c>
      <c r="I184" t="s">
        <v>418</v>
      </c>
      <c r="J184" t="s">
        <v>374</v>
      </c>
      <c r="K184" s="7" t="s">
        <v>460</v>
      </c>
      <c r="L184" s="8" t="s">
        <v>452</v>
      </c>
      <c r="M184" s="7" t="s">
        <v>396</v>
      </c>
      <c r="N184" s="7">
        <v>2016</v>
      </c>
      <c r="O184" t="s">
        <v>468</v>
      </c>
      <c r="P184" t="s">
        <v>470</v>
      </c>
      <c r="Q184" t="s">
        <v>472</v>
      </c>
    </row>
    <row r="185" spans="1:17" x14ac:dyDescent="0.35">
      <c r="A185">
        <f>VLOOKUP(Tabla2[[#This Row],[Usuario]],[1]!usuarios__2[#All],2,FALSE)</f>
        <v>389</v>
      </c>
      <c r="B185" t="s">
        <v>152</v>
      </c>
      <c r="C185" t="s">
        <v>166</v>
      </c>
      <c r="D185" t="s">
        <v>169</v>
      </c>
      <c r="E185" t="s">
        <v>188</v>
      </c>
      <c r="F185" t="s">
        <v>185</v>
      </c>
      <c r="G185" t="s">
        <v>192</v>
      </c>
      <c r="H185" t="s">
        <v>434</v>
      </c>
      <c r="I185" t="s">
        <v>413</v>
      </c>
      <c r="J185" s="2">
        <v>11111111</v>
      </c>
      <c r="K185" s="7" t="s">
        <v>465</v>
      </c>
      <c r="L185" s="8" t="s">
        <v>454</v>
      </c>
      <c r="M185" s="7" t="s">
        <v>462</v>
      </c>
      <c r="N185" s="7">
        <v>365</v>
      </c>
      <c r="O185" t="s">
        <v>468</v>
      </c>
      <c r="P185" t="s">
        <v>470</v>
      </c>
      <c r="Q185" t="s">
        <v>443</v>
      </c>
    </row>
    <row r="186" spans="1:17" x14ac:dyDescent="0.35">
      <c r="A186">
        <f>VLOOKUP(Tabla2[[#This Row],[Usuario]],[1]!usuarios__2[#All],2,FALSE)</f>
        <v>390</v>
      </c>
      <c r="B186" t="s">
        <v>153</v>
      </c>
      <c r="C186" t="s">
        <v>166</v>
      </c>
      <c r="D186" t="s">
        <v>180</v>
      </c>
      <c r="E186" t="s">
        <v>188</v>
      </c>
      <c r="F186" t="s">
        <v>185</v>
      </c>
      <c r="G186" t="s">
        <v>192</v>
      </c>
      <c r="H186" t="s">
        <v>433</v>
      </c>
      <c r="I186" t="s">
        <v>431</v>
      </c>
      <c r="J186" t="s">
        <v>375</v>
      </c>
      <c r="K186" s="7" t="s">
        <v>464</v>
      </c>
      <c r="L186" s="8" t="s">
        <v>454</v>
      </c>
      <c r="M186" s="7" t="s">
        <v>438</v>
      </c>
      <c r="N186" s="7">
        <v>365</v>
      </c>
      <c r="O186" t="s">
        <v>468</v>
      </c>
      <c r="P186" t="s">
        <v>470</v>
      </c>
      <c r="Q186" t="s">
        <v>443</v>
      </c>
    </row>
    <row r="187" spans="1:17" x14ac:dyDescent="0.35">
      <c r="A187">
        <f>VLOOKUP(Tabla2[[#This Row],[Usuario]],[1]!usuarios__2[#All],2,FALSE)</f>
        <v>391</v>
      </c>
      <c r="B187" t="s">
        <v>154</v>
      </c>
      <c r="C187" t="s">
        <v>167</v>
      </c>
      <c r="D187" t="s">
        <v>171</v>
      </c>
      <c r="E187" t="s">
        <v>189</v>
      </c>
      <c r="F187" t="s">
        <v>184</v>
      </c>
      <c r="G187" t="s">
        <v>192</v>
      </c>
      <c r="H187" t="s">
        <v>433</v>
      </c>
      <c r="I187" t="s">
        <v>432</v>
      </c>
      <c r="J187" t="s">
        <v>376</v>
      </c>
      <c r="K187" s="7" t="s">
        <v>451</v>
      </c>
      <c r="L187" s="8" t="s">
        <v>452</v>
      </c>
      <c r="M187" s="7" t="s">
        <v>396</v>
      </c>
      <c r="N187" s="7">
        <v>2016</v>
      </c>
      <c r="O187" t="s">
        <v>468</v>
      </c>
      <c r="P187" t="s">
        <v>470</v>
      </c>
      <c r="Q187" t="s">
        <v>472</v>
      </c>
    </row>
    <row r="188" spans="1:17" x14ac:dyDescent="0.35">
      <c r="A188">
        <f>VLOOKUP(Tabla2[[#This Row],[Usuario]],[1]!usuarios__2[#All],2,FALSE)</f>
        <v>392</v>
      </c>
      <c r="B188" t="s">
        <v>155</v>
      </c>
      <c r="D188" t="s">
        <v>171</v>
      </c>
      <c r="E188" t="s">
        <v>189</v>
      </c>
      <c r="F188" t="s">
        <v>185</v>
      </c>
      <c r="G188" t="s">
        <v>192</v>
      </c>
      <c r="H188" t="s">
        <v>391</v>
      </c>
      <c r="I188" t="s">
        <v>427</v>
      </c>
      <c r="J188" t="s">
        <v>377</v>
      </c>
      <c r="K188" s="7" t="s">
        <v>456</v>
      </c>
      <c r="L188" s="8" t="s">
        <v>454</v>
      </c>
      <c r="M188" s="7" t="s">
        <v>438</v>
      </c>
      <c r="N188" s="7">
        <v>2016</v>
      </c>
      <c r="O188" t="s">
        <v>468</v>
      </c>
      <c r="P188" t="s">
        <v>470</v>
      </c>
      <c r="Q188" t="s">
        <v>471</v>
      </c>
    </row>
    <row r="189" spans="1:17" x14ac:dyDescent="0.35">
      <c r="A189">
        <f>VLOOKUP(Tabla2[[#This Row],[Usuario]],[1]!usuarios__2[#All],2,FALSE)</f>
        <v>393</v>
      </c>
      <c r="B189" t="s">
        <v>156</v>
      </c>
      <c r="D189" t="s">
        <v>171</v>
      </c>
      <c r="E189" t="s">
        <v>189</v>
      </c>
      <c r="F189" t="s">
        <v>185</v>
      </c>
      <c r="G189" t="s">
        <v>192</v>
      </c>
      <c r="H189" t="s">
        <v>391</v>
      </c>
      <c r="I189" t="s">
        <v>427</v>
      </c>
      <c r="J189" t="s">
        <v>378</v>
      </c>
      <c r="K189" s="7" t="s">
        <v>456</v>
      </c>
      <c r="L189" s="8" t="s">
        <v>454</v>
      </c>
      <c r="M189" s="7" t="s">
        <v>438</v>
      </c>
      <c r="N189" s="7">
        <v>2016</v>
      </c>
      <c r="O189" t="s">
        <v>468</v>
      </c>
      <c r="P189" t="s">
        <v>470</v>
      </c>
      <c r="Q189" t="s">
        <v>471</v>
      </c>
    </row>
    <row r="190" spans="1:17" x14ac:dyDescent="0.35">
      <c r="A190">
        <f>VLOOKUP(Tabla2[[#This Row],[Usuario]],[1]!usuarios__2[#All],2,FALSE)</f>
        <v>394</v>
      </c>
      <c r="B190" t="s">
        <v>157</v>
      </c>
      <c r="D190" t="s">
        <v>171</v>
      </c>
      <c r="E190" t="s">
        <v>189</v>
      </c>
      <c r="F190" t="s">
        <v>185</v>
      </c>
      <c r="G190" t="s">
        <v>192</v>
      </c>
      <c r="H190" t="s">
        <v>391</v>
      </c>
      <c r="I190" t="s">
        <v>427</v>
      </c>
      <c r="J190" t="s">
        <v>379</v>
      </c>
      <c r="K190" s="7" t="s">
        <v>456</v>
      </c>
      <c r="L190" s="8" t="s">
        <v>454</v>
      </c>
      <c r="M190" s="7" t="s">
        <v>438</v>
      </c>
      <c r="N190" s="7">
        <v>2016</v>
      </c>
      <c r="O190" t="s">
        <v>468</v>
      </c>
      <c r="P190" t="s">
        <v>470</v>
      </c>
      <c r="Q190" t="s">
        <v>471</v>
      </c>
    </row>
    <row r="191" spans="1:17" x14ac:dyDescent="0.35">
      <c r="A191">
        <f>VLOOKUP(Tabla2[[#This Row],[Usuario]],[1]!usuarios__2[#All],2,FALSE)</f>
        <v>395</v>
      </c>
      <c r="B191" t="s">
        <v>158</v>
      </c>
      <c r="D191" t="s">
        <v>171</v>
      </c>
      <c r="E191" t="s">
        <v>189</v>
      </c>
      <c r="F191" t="s">
        <v>185</v>
      </c>
      <c r="G191" t="s">
        <v>192</v>
      </c>
      <c r="H191" t="s">
        <v>391</v>
      </c>
      <c r="I191" t="s">
        <v>427</v>
      </c>
      <c r="J191" t="s">
        <v>380</v>
      </c>
      <c r="K191" s="7" t="s">
        <v>456</v>
      </c>
      <c r="L191" s="8" t="s">
        <v>454</v>
      </c>
      <c r="M191" s="7" t="s">
        <v>438</v>
      </c>
      <c r="N191" s="7">
        <v>2016</v>
      </c>
      <c r="O191" t="s">
        <v>468</v>
      </c>
      <c r="P191" t="s">
        <v>470</v>
      </c>
      <c r="Q191" t="s">
        <v>471</v>
      </c>
    </row>
    <row r="192" spans="1:17" x14ac:dyDescent="0.35">
      <c r="A192">
        <f>VLOOKUP(Tabla2[[#This Row],[Usuario]],[1]!usuarios__2[#All],2,FALSE)</f>
        <v>396</v>
      </c>
      <c r="B192" t="s">
        <v>159</v>
      </c>
      <c r="D192" t="s">
        <v>171</v>
      </c>
      <c r="E192" t="s">
        <v>189</v>
      </c>
      <c r="F192" t="s">
        <v>185</v>
      </c>
      <c r="G192" t="s">
        <v>192</v>
      </c>
      <c r="H192" t="s">
        <v>391</v>
      </c>
      <c r="I192" t="s">
        <v>427</v>
      </c>
      <c r="J192" t="s">
        <v>381</v>
      </c>
      <c r="K192" s="7" t="s">
        <v>456</v>
      </c>
      <c r="L192" s="8" t="s">
        <v>454</v>
      </c>
      <c r="M192" s="7" t="s">
        <v>438</v>
      </c>
      <c r="N192" s="7">
        <v>2016</v>
      </c>
      <c r="O192" t="s">
        <v>468</v>
      </c>
      <c r="P192" t="s">
        <v>470</v>
      </c>
      <c r="Q192" t="s">
        <v>471</v>
      </c>
    </row>
    <row r="193" spans="1:20" x14ac:dyDescent="0.35">
      <c r="A193">
        <f>VLOOKUP(Tabla2[[#This Row],[Usuario]],[1]!usuarios__2[#All],2,FALSE)</f>
        <v>397</v>
      </c>
      <c r="B193" t="s">
        <v>579</v>
      </c>
      <c r="D193" t="s">
        <v>171</v>
      </c>
      <c r="E193" t="s">
        <v>189</v>
      </c>
      <c r="F193" t="s">
        <v>185</v>
      </c>
      <c r="G193" t="s">
        <v>192</v>
      </c>
      <c r="H193" t="s">
        <v>391</v>
      </c>
      <c r="I193" t="s">
        <v>427</v>
      </c>
      <c r="J193" t="s">
        <v>382</v>
      </c>
      <c r="K193" s="7" t="s">
        <v>456</v>
      </c>
      <c r="L193" s="8" t="s">
        <v>454</v>
      </c>
      <c r="M193" s="7" t="s">
        <v>438</v>
      </c>
      <c r="N193" s="7">
        <v>2016</v>
      </c>
      <c r="O193" t="s">
        <v>468</v>
      </c>
      <c r="P193" t="s">
        <v>470</v>
      </c>
      <c r="Q193" t="s">
        <v>471</v>
      </c>
    </row>
    <row r="194" spans="1:20" x14ac:dyDescent="0.35">
      <c r="A194">
        <f>VLOOKUP(Tabla2[[#This Row],[Usuario]],[1]!usuarios__2[#All],2,FALSE)</f>
        <v>398</v>
      </c>
      <c r="B194" t="s">
        <v>160</v>
      </c>
      <c r="C194" t="s">
        <v>167</v>
      </c>
      <c r="D194" t="s">
        <v>171</v>
      </c>
      <c r="E194" t="s">
        <v>189</v>
      </c>
      <c r="F194" t="s">
        <v>185</v>
      </c>
      <c r="G194" t="s">
        <v>192</v>
      </c>
      <c r="H194" t="s">
        <v>391</v>
      </c>
      <c r="I194" t="s">
        <v>427</v>
      </c>
      <c r="J194" t="s">
        <v>383</v>
      </c>
      <c r="K194" s="7" t="s">
        <v>456</v>
      </c>
      <c r="L194" s="8" t="s">
        <v>454</v>
      </c>
      <c r="M194" s="7" t="s">
        <v>438</v>
      </c>
      <c r="N194" s="7">
        <v>2016</v>
      </c>
      <c r="O194" t="s">
        <v>468</v>
      </c>
      <c r="P194" t="s">
        <v>470</v>
      </c>
      <c r="Q194" t="s">
        <v>471</v>
      </c>
    </row>
    <row r="195" spans="1:20" x14ac:dyDescent="0.35">
      <c r="A195">
        <f>VLOOKUP(Tabla2[[#This Row],[Usuario]],[1]!usuarios__2[#All],2,FALSE)</f>
        <v>399</v>
      </c>
      <c r="B195" t="s">
        <v>161</v>
      </c>
      <c r="C195" t="s">
        <v>436</v>
      </c>
      <c r="D195" t="s">
        <v>168</v>
      </c>
      <c r="E195" t="s">
        <v>187</v>
      </c>
      <c r="F195" t="s">
        <v>185</v>
      </c>
      <c r="G195" t="s">
        <v>193</v>
      </c>
      <c r="H195" t="s">
        <v>415</v>
      </c>
      <c r="I195" t="s">
        <v>415</v>
      </c>
      <c r="J195" t="s">
        <v>384</v>
      </c>
      <c r="K195" s="7" t="s">
        <v>456</v>
      </c>
      <c r="L195" s="8" t="s">
        <v>454</v>
      </c>
      <c r="M195" s="7" t="s">
        <v>438</v>
      </c>
      <c r="N195" s="7">
        <v>2016</v>
      </c>
      <c r="O195" t="s">
        <v>468</v>
      </c>
      <c r="P195" t="s">
        <v>470</v>
      </c>
      <c r="Q195" t="s">
        <v>399</v>
      </c>
      <c r="R195" t="s">
        <v>477</v>
      </c>
      <c r="S195" t="s">
        <v>445</v>
      </c>
      <c r="T195" t="s">
        <v>445</v>
      </c>
    </row>
    <row r="196" spans="1:20" x14ac:dyDescent="0.35">
      <c r="A196">
        <f>VLOOKUP(Tabla2[[#This Row],[Usuario]],[1]!usuarios__2[#All],2,FALSE)</f>
        <v>399</v>
      </c>
      <c r="B196" t="s">
        <v>161</v>
      </c>
      <c r="C196" t="s">
        <v>436</v>
      </c>
      <c r="D196" t="s">
        <v>168</v>
      </c>
      <c r="E196" t="s">
        <v>187</v>
      </c>
      <c r="F196" t="s">
        <v>185</v>
      </c>
      <c r="G196" t="s">
        <v>193</v>
      </c>
      <c r="H196" t="s">
        <v>415</v>
      </c>
      <c r="I196" t="s">
        <v>415</v>
      </c>
      <c r="J196" t="s">
        <v>385</v>
      </c>
      <c r="K196" s="7" t="s">
        <v>456</v>
      </c>
      <c r="L196" s="8" t="s">
        <v>454</v>
      </c>
      <c r="M196" s="7" t="s">
        <v>438</v>
      </c>
      <c r="N196" s="7">
        <v>2016</v>
      </c>
      <c r="O196" t="s">
        <v>468</v>
      </c>
      <c r="P196" t="s">
        <v>470</v>
      </c>
      <c r="Q196" t="s">
        <v>399</v>
      </c>
      <c r="R196" t="s">
        <v>477</v>
      </c>
      <c r="S196" t="s">
        <v>445</v>
      </c>
      <c r="T196" t="s">
        <v>445</v>
      </c>
    </row>
    <row r="197" spans="1:20" x14ac:dyDescent="0.35">
      <c r="A197">
        <f>VLOOKUP(Tabla2[[#This Row],[Usuario]],[1]!usuarios__2[#All],2,FALSE)</f>
        <v>399</v>
      </c>
      <c r="B197" t="s">
        <v>161</v>
      </c>
      <c r="C197" t="s">
        <v>436</v>
      </c>
      <c r="D197" t="s">
        <v>168</v>
      </c>
      <c r="E197" t="s">
        <v>187</v>
      </c>
      <c r="F197" t="s">
        <v>185</v>
      </c>
      <c r="G197" t="s">
        <v>193</v>
      </c>
      <c r="H197" t="s">
        <v>415</v>
      </c>
      <c r="I197" t="s">
        <v>415</v>
      </c>
      <c r="J197" t="s">
        <v>386</v>
      </c>
      <c r="K197" s="7" t="s">
        <v>456</v>
      </c>
      <c r="L197" s="8" t="s">
        <v>454</v>
      </c>
      <c r="M197" s="7" t="s">
        <v>438</v>
      </c>
      <c r="N197" s="7">
        <v>2016</v>
      </c>
      <c r="O197" t="s">
        <v>468</v>
      </c>
      <c r="P197" t="s">
        <v>470</v>
      </c>
      <c r="Q197" t="s">
        <v>399</v>
      </c>
      <c r="R197" t="s">
        <v>477</v>
      </c>
      <c r="S197" t="s">
        <v>445</v>
      </c>
      <c r="T197" t="s">
        <v>445</v>
      </c>
    </row>
    <row r="198" spans="1:20" x14ac:dyDescent="0.35">
      <c r="A198">
        <f>VLOOKUP(Tabla2[[#This Row],[Usuario]],[1]!usuarios__2[#All],2,FALSE)</f>
        <v>400</v>
      </c>
      <c r="B198" t="s">
        <v>162</v>
      </c>
      <c r="C198" t="s">
        <v>166</v>
      </c>
      <c r="D198" t="s">
        <v>168</v>
      </c>
      <c r="E198" t="s">
        <v>190</v>
      </c>
      <c r="F198" t="s">
        <v>185</v>
      </c>
      <c r="G198" t="s">
        <v>192</v>
      </c>
      <c r="H198" t="s">
        <v>433</v>
      </c>
      <c r="I198" t="s">
        <v>419</v>
      </c>
      <c r="J198" t="s">
        <v>387</v>
      </c>
      <c r="K198" s="7" t="s">
        <v>455</v>
      </c>
      <c r="L198" s="8" t="s">
        <v>452</v>
      </c>
      <c r="M198" s="7" t="s">
        <v>462</v>
      </c>
      <c r="N198" s="7">
        <v>365</v>
      </c>
      <c r="O198" t="s">
        <v>468</v>
      </c>
      <c r="P198" t="s">
        <v>470</v>
      </c>
      <c r="Q198" t="s">
        <v>443</v>
      </c>
      <c r="R198" s="3" t="s">
        <v>478</v>
      </c>
      <c r="S198" t="s">
        <v>401</v>
      </c>
      <c r="T198" t="s">
        <v>401</v>
      </c>
    </row>
    <row r="199" spans="1:20" x14ac:dyDescent="0.35">
      <c r="A199">
        <f>VLOOKUP(Tabla2[[#This Row],[Usuario]],[1]!usuarios__2[#All],2,FALSE)</f>
        <v>401</v>
      </c>
      <c r="B199" t="s">
        <v>163</v>
      </c>
      <c r="C199" t="s">
        <v>166</v>
      </c>
      <c r="D199" t="s">
        <v>170</v>
      </c>
      <c r="E199" t="s">
        <v>188</v>
      </c>
      <c r="F199" t="s">
        <v>185</v>
      </c>
      <c r="G199" t="s">
        <v>192</v>
      </c>
      <c r="H199" t="s">
        <v>391</v>
      </c>
      <c r="I199" t="s">
        <v>420</v>
      </c>
      <c r="J199" t="s">
        <v>388</v>
      </c>
      <c r="K199" s="7" t="s">
        <v>453</v>
      </c>
      <c r="L199" s="8" t="s">
        <v>454</v>
      </c>
      <c r="M199" s="7" t="s">
        <v>462</v>
      </c>
      <c r="N199" s="7">
        <v>365</v>
      </c>
      <c r="O199" t="s">
        <v>468</v>
      </c>
      <c r="P199" t="s">
        <v>470</v>
      </c>
      <c r="Q199" t="s">
        <v>443</v>
      </c>
      <c r="R199" t="s">
        <v>477</v>
      </c>
      <c r="S199" t="s">
        <v>401</v>
      </c>
      <c r="T199" t="s">
        <v>401</v>
      </c>
    </row>
    <row r="200" spans="1:20" x14ac:dyDescent="0.35">
      <c r="A200">
        <f>VLOOKUP(Tabla2[[#This Row],[Usuario]],[1]!usuarios__2[#All],2,FALSE)</f>
        <v>402</v>
      </c>
      <c r="B200" t="s">
        <v>578</v>
      </c>
      <c r="C200" t="s">
        <v>436</v>
      </c>
      <c r="D200" t="s">
        <v>171</v>
      </c>
      <c r="E200" t="s">
        <v>189</v>
      </c>
      <c r="F200" t="s">
        <v>186</v>
      </c>
      <c r="G200" t="s">
        <v>192</v>
      </c>
      <c r="I200" t="s">
        <v>571</v>
      </c>
      <c r="K200" s="7"/>
      <c r="L200" s="8"/>
      <c r="M200" s="7"/>
      <c r="N200" s="7"/>
    </row>
    <row r="201" spans="1:20" x14ac:dyDescent="0.35">
      <c r="A201">
        <f>VLOOKUP(Tabla2[[#This Row],[Usuario]],[1]!usuarios__2[#All],2,FALSE)</f>
        <v>403</v>
      </c>
      <c r="B201" t="s">
        <v>164</v>
      </c>
      <c r="C201" t="s">
        <v>167</v>
      </c>
      <c r="D201" t="s">
        <v>168</v>
      </c>
      <c r="E201" t="s">
        <v>187</v>
      </c>
      <c r="F201" t="s">
        <v>184</v>
      </c>
      <c r="G201" t="s">
        <v>194</v>
      </c>
      <c r="H201" t="s">
        <v>405</v>
      </c>
      <c r="I201" t="s">
        <v>430</v>
      </c>
      <c r="J201" t="s">
        <v>389</v>
      </c>
      <c r="K201" s="7" t="s">
        <v>467</v>
      </c>
      <c r="L201" s="8" t="s">
        <v>454</v>
      </c>
      <c r="M201" s="7" t="s">
        <v>396</v>
      </c>
      <c r="N201" s="7">
        <v>2016</v>
      </c>
      <c r="O201" t="s">
        <v>468</v>
      </c>
      <c r="P201" t="s">
        <v>470</v>
      </c>
      <c r="Q201" t="s">
        <v>472</v>
      </c>
      <c r="R201" s="3" t="s">
        <v>476</v>
      </c>
      <c r="S201" t="s">
        <v>401</v>
      </c>
      <c r="T201" t="s">
        <v>445</v>
      </c>
    </row>
    <row r="202" spans="1:20" x14ac:dyDescent="0.35">
      <c r="A202">
        <f>VLOOKUP(Tabla2[[#This Row],[Usuario]],[1]!usuarios__2[#All],2,FALSE)</f>
        <v>404</v>
      </c>
      <c r="B202" t="s">
        <v>165</v>
      </c>
      <c r="C202" t="s">
        <v>167</v>
      </c>
      <c r="D202" t="s">
        <v>183</v>
      </c>
      <c r="E202" t="s">
        <v>189</v>
      </c>
      <c r="F202" t="s">
        <v>185</v>
      </c>
      <c r="G202" t="s">
        <v>192</v>
      </c>
      <c r="H202" t="s">
        <v>391</v>
      </c>
      <c r="I202" t="s">
        <v>427</v>
      </c>
      <c r="J202" t="s">
        <v>390</v>
      </c>
      <c r="K202" s="10" t="s">
        <v>394</v>
      </c>
      <c r="L202" s="11" t="s">
        <v>395</v>
      </c>
      <c r="M202" s="10" t="s">
        <v>438</v>
      </c>
      <c r="N202" s="10">
        <v>365</v>
      </c>
      <c r="O202" t="s">
        <v>468</v>
      </c>
      <c r="P202" t="s">
        <v>470</v>
      </c>
      <c r="Q202" t="s">
        <v>442</v>
      </c>
      <c r="R202" s="3" t="s">
        <v>475</v>
      </c>
      <c r="S202" t="s">
        <v>401</v>
      </c>
      <c r="T202" t="s">
        <v>401</v>
      </c>
    </row>
  </sheetData>
  <phoneticPr fontId="1" type="noConversion"/>
  <hyperlinks>
    <hyperlink ref="R59" r:id="rId1" xr:uid="{CFF7C826-ECA3-452F-92BB-4B34630B54C6}"/>
    <hyperlink ref="R63" r:id="rId2" xr:uid="{EEC19591-1671-436D-A681-844222DEBBDC}"/>
    <hyperlink ref="R62" r:id="rId3" xr:uid="{9787A777-9E8C-4590-95A8-8166A6E683A0}"/>
    <hyperlink ref="R60" r:id="rId4" xr:uid="{D3364A30-7283-4564-92A8-1CDCD8FFE676}"/>
    <hyperlink ref="R202" r:id="rId5" xr:uid="{97A0D059-6113-4411-BFA2-C5CA77E6D714}"/>
    <hyperlink ref="R201" r:id="rId6" xr:uid="{CDC4B5AB-0B9E-4122-99F6-6C0D9A2909E6}"/>
    <hyperlink ref="R198" r:id="rId7" xr:uid="{8F9AB77E-63AD-4A0C-809C-1CE100DF8892}"/>
    <hyperlink ref="R2" r:id="rId8" xr:uid="{C1AE7C93-DD8E-424E-A3A8-94919A367460}"/>
    <hyperlink ref="R3" r:id="rId9" xr:uid="{2798BD67-B0B3-4491-A227-AD7E8F71D24C}"/>
    <hyperlink ref="R4" r:id="rId10" xr:uid="{2E7183DA-1618-44A8-B9CF-07C3931D094A}"/>
    <hyperlink ref="R5" r:id="rId11" xr:uid="{8050AA23-898B-4984-9BFA-952BF56965A7}"/>
    <hyperlink ref="R9" r:id="rId12" xr:uid="{4A3D618F-9FD3-40DB-A79B-94082E1EFECD}"/>
    <hyperlink ref="R10" r:id="rId13" xr:uid="{11E6AB3C-86F1-449C-B530-5744A4819910}"/>
    <hyperlink ref="R11" r:id="rId14" xr:uid="{9AE9E05D-5E05-4927-9BB7-C710F9B31BD7}"/>
    <hyperlink ref="R12" r:id="rId15" xr:uid="{CAB8E92E-B3A1-4FA0-9B64-FCDC35C6AAD4}"/>
    <hyperlink ref="R14" r:id="rId16" xr:uid="{D095548E-66E3-4188-9586-BFB7D1206CED}"/>
    <hyperlink ref="R17" r:id="rId17" xr:uid="{B174FA33-5260-44BB-BCAD-F4184325D0A3}"/>
    <hyperlink ref="R18" r:id="rId18" xr:uid="{3DB3BDF9-14EA-4F9B-8163-54032E574975}"/>
    <hyperlink ref="R19" r:id="rId19" xr:uid="{0C4275DB-9B1C-47B0-8675-2AE3EE8C233E}"/>
    <hyperlink ref="R21" r:id="rId20" xr:uid="{4357E35F-AE1A-42AA-A7C0-AD411F7EDC8E}"/>
    <hyperlink ref="R24" r:id="rId21" xr:uid="{EDDBDBF4-5C1B-4BCB-8532-78F62CBEE2CA}"/>
    <hyperlink ref="R25" r:id="rId22" xr:uid="{E49E427C-B923-461C-A2F5-D881194F52E1}"/>
    <hyperlink ref="R26" r:id="rId23" xr:uid="{4BF5297E-BA1C-4246-A263-A2691FF7415F}"/>
    <hyperlink ref="R27" r:id="rId24" xr:uid="{C2B700F4-5BEA-450D-86BF-6817F0E215DA}"/>
    <hyperlink ref="R28" r:id="rId25" xr:uid="{CB84704A-CC17-4A21-A51B-D436F3FEB9B1}"/>
    <hyperlink ref="R29" r:id="rId26" xr:uid="{BC71F917-23FE-44CF-B7E0-42F4EB6BEC74}"/>
    <hyperlink ref="R30" r:id="rId27" xr:uid="{17F3699A-CB6A-4028-95F0-61075FFC7240}"/>
    <hyperlink ref="R31" r:id="rId28" xr:uid="{83A0664B-E628-4585-87A8-E6981B81FD9A}"/>
    <hyperlink ref="R32" r:id="rId29" xr:uid="{60741F0B-2B26-44FD-8C03-06E7674C73C3}"/>
    <hyperlink ref="R33" r:id="rId30" xr:uid="{4BFB1EEB-0242-4280-A2AF-F0E5EFBFE245}"/>
    <hyperlink ref="R34" r:id="rId31" xr:uid="{4F5F13E3-CF62-4714-B82C-DD1AA45E83D0}"/>
    <hyperlink ref="R35" r:id="rId32" xr:uid="{364924BF-B172-47B9-A329-8AB933585370}"/>
    <hyperlink ref="R36" r:id="rId33" xr:uid="{1A002B75-B397-47A9-8C29-44D981EDFA47}"/>
    <hyperlink ref="R37" r:id="rId34" xr:uid="{E8E58FEE-5A91-48E9-AED8-54CEE0BB7040}"/>
    <hyperlink ref="R38" r:id="rId35" xr:uid="{17467578-4E33-48B5-8404-6E853980DEE7}"/>
    <hyperlink ref="R39" r:id="rId36" xr:uid="{E3A90C69-79AB-4CA6-B8E6-3444A2DB6F94}"/>
    <hyperlink ref="R40" r:id="rId37" xr:uid="{CC6AF4E1-A3FE-424F-B8A5-2FE2DC472704}"/>
    <hyperlink ref="R41" r:id="rId38" xr:uid="{1074160E-33BA-4642-8914-6D1C81F99203}"/>
    <hyperlink ref="R42" r:id="rId39" xr:uid="{BA3DF4E9-A435-4722-97D7-5042DD215504}"/>
    <hyperlink ref="R43" r:id="rId40" xr:uid="{A3979331-965D-4E2C-BD0E-EDD8C743A1E9}"/>
    <hyperlink ref="R44" r:id="rId41" xr:uid="{156A2B0E-D301-41CB-ACF0-380112BF8284}"/>
    <hyperlink ref="R46" r:id="rId42" xr:uid="{2480C553-8BA2-49BD-85D7-F3A0862F6718}"/>
    <hyperlink ref="R47" r:id="rId43" xr:uid="{419D082A-29C1-42F0-AEA4-ADD97EA3A36F}"/>
    <hyperlink ref="R48" r:id="rId44" xr:uid="{7CFF81D0-C366-4BDE-9444-7012DC84271E}"/>
    <hyperlink ref="R49" r:id="rId45" xr:uid="{5ABFB96F-CBFA-43AC-99BD-86E065A1E186}"/>
    <hyperlink ref="R50" r:id="rId46" xr:uid="{D1AA25BF-479A-4E35-A00C-1A491B22DA30}"/>
    <hyperlink ref="R51" r:id="rId47" xr:uid="{543AB32E-2857-4058-B74E-4C1B486A5156}"/>
    <hyperlink ref="R52" r:id="rId48" xr:uid="{2DF22DFB-AB5E-4458-9EA8-D3EB850B9AFE}"/>
    <hyperlink ref="R54" r:id="rId49" xr:uid="{0A7787C7-2683-4B37-8DD6-1FB43D8822B8}"/>
    <hyperlink ref="R55" r:id="rId50" xr:uid="{B7A6682C-B305-4706-83DA-47FF68573D55}"/>
    <hyperlink ref="R58" r:id="rId51" xr:uid="{C6593CD0-C2F8-4FD7-A03A-E4F90EDBCE1A}"/>
    <hyperlink ref="R64" r:id="rId52" xr:uid="{E9D62D8F-C74A-4597-9D8A-2021508E40ED}"/>
    <hyperlink ref="R65" r:id="rId53" xr:uid="{D46E5961-7C7E-4FFE-BC9B-4DC4B9486FC4}"/>
    <hyperlink ref="R66" r:id="rId54" xr:uid="{3818E807-7BF9-4FF3-A4B0-110BA95D2CC0}"/>
    <hyperlink ref="R67" r:id="rId55" xr:uid="{6737F4E6-CC62-4BC9-A968-0BF0E55D7ECC}"/>
    <hyperlink ref="R68" r:id="rId56" xr:uid="{6F15BC02-2852-49CE-BDC9-F4086707C1E4}"/>
    <hyperlink ref="R69" r:id="rId57" xr:uid="{92CAAC9A-7AD4-498F-AF05-C169EB83FA9B}"/>
    <hyperlink ref="R71" r:id="rId58" xr:uid="{7D8A8F0B-FC38-4DCE-A1F9-10B64F4BE084}"/>
    <hyperlink ref="R72" r:id="rId59" xr:uid="{B5761F5D-F5CB-4698-96BA-D7D3333C7B7D}"/>
    <hyperlink ref="R74" r:id="rId60" xr:uid="{623BD6DB-263B-4001-B307-969CDDDC49D5}"/>
    <hyperlink ref="R75" r:id="rId61" xr:uid="{98AF7AAF-291A-45A0-9FBD-7627C2C49591}"/>
    <hyperlink ref="R76" r:id="rId62" xr:uid="{358832F1-CA75-41DC-B910-2E95CDA7CF21}"/>
    <hyperlink ref="R79" r:id="rId63" xr:uid="{788B9997-4D21-4889-A3E9-EE2B4C7DE72C}"/>
    <hyperlink ref="R82" r:id="rId64" xr:uid="{82A9DA86-34C2-4449-BF12-DECBD6B013CD}"/>
    <hyperlink ref="R83" r:id="rId65" xr:uid="{65C1CFB9-BCC6-4D4E-8058-E9EC019BCF15}"/>
    <hyperlink ref="R84" r:id="rId66" xr:uid="{414475A6-C7A6-4BFD-AAE8-58DFC6CAFF1E}"/>
    <hyperlink ref="R86" r:id="rId67" xr:uid="{3F6A2D81-7D89-474C-97C0-15201C2813DD}"/>
    <hyperlink ref="R87" r:id="rId68" xr:uid="{7DF110D5-91D9-4825-8CEC-FD29D28621BB}"/>
    <hyperlink ref="R89" r:id="rId69" xr:uid="{1569D091-6EE4-4D4C-A6CC-5568585019F5}"/>
  </hyperlinks>
  <pageMargins left="0.7" right="0.7" top="0.75" bottom="0.75" header="0.3" footer="0.3"/>
  <tableParts count="1">
    <tablePart r:id="rId7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DB2D-D5FD-4FB6-B0B5-2EE09C5A7F91}">
  <dimension ref="A1:E8"/>
  <sheetViews>
    <sheetView workbookViewId="0">
      <selection activeCell="F17" sqref="F17"/>
    </sheetView>
  </sheetViews>
  <sheetFormatPr baseColWidth="10" defaultRowHeight="14.5" x14ac:dyDescent="0.35"/>
  <cols>
    <col min="1" max="1" width="23.81640625" bestFit="1" customWidth="1"/>
    <col min="2" max="2" width="22.453125" bestFit="1" customWidth="1"/>
    <col min="3" max="3" width="28" bestFit="1" customWidth="1"/>
    <col min="4" max="4" width="27.7265625" bestFit="1" customWidth="1"/>
    <col min="5" max="5" width="12.54296875" bestFit="1" customWidth="1"/>
    <col min="6" max="6" width="27.7265625" bestFit="1" customWidth="1"/>
    <col min="7" max="7" width="23.81640625" bestFit="1" customWidth="1"/>
    <col min="8" max="8" width="20.81640625" bestFit="1" customWidth="1"/>
    <col min="9" max="9" width="28.81640625" bestFit="1" customWidth="1"/>
    <col min="10" max="10" width="16.1796875" bestFit="1" customWidth="1"/>
    <col min="11" max="11" width="13.26953125" bestFit="1" customWidth="1"/>
    <col min="12" max="12" width="19.7265625" bestFit="1" customWidth="1"/>
    <col min="13" max="13" width="20.453125" bestFit="1" customWidth="1"/>
    <col min="14" max="14" width="30.453125" bestFit="1" customWidth="1"/>
    <col min="15" max="15" width="18.7265625" bestFit="1" customWidth="1"/>
    <col min="16" max="16" width="16.7265625" bestFit="1" customWidth="1"/>
    <col min="17" max="17" width="13" bestFit="1" customWidth="1"/>
    <col min="18" max="18" width="17.26953125" bestFit="1" customWidth="1"/>
    <col min="19" max="19" width="15.26953125" bestFit="1" customWidth="1"/>
    <col min="20" max="20" width="15.1796875" bestFit="1" customWidth="1"/>
    <col min="21" max="21" width="13.7265625" bestFit="1" customWidth="1"/>
    <col min="22" max="22" width="23.453125" bestFit="1" customWidth="1"/>
    <col min="23" max="23" width="31.54296875" bestFit="1" customWidth="1"/>
    <col min="24" max="24" width="25.54296875" bestFit="1" customWidth="1"/>
    <col min="25" max="25" width="12.1796875" bestFit="1" customWidth="1"/>
    <col min="26" max="26" width="19.54296875" bestFit="1" customWidth="1"/>
    <col min="27" max="27" width="12.81640625" bestFit="1" customWidth="1"/>
    <col min="28" max="28" width="11" bestFit="1" customWidth="1"/>
    <col min="29" max="29" width="18.54296875" bestFit="1" customWidth="1"/>
    <col min="30" max="30" width="15.1796875" bestFit="1" customWidth="1"/>
    <col min="31" max="31" width="17.1796875" bestFit="1" customWidth="1"/>
    <col min="32" max="32" width="19.453125" bestFit="1" customWidth="1"/>
    <col min="33" max="33" width="13.7265625" bestFit="1" customWidth="1"/>
    <col min="34" max="34" width="17" bestFit="1" customWidth="1"/>
    <col min="35" max="35" width="15.26953125" bestFit="1" customWidth="1"/>
    <col min="36" max="36" width="15.7265625" bestFit="1" customWidth="1"/>
    <col min="37" max="37" width="18.54296875" bestFit="1" customWidth="1"/>
    <col min="38" max="38" width="15.54296875" bestFit="1" customWidth="1"/>
    <col min="39" max="39" width="18.1796875" bestFit="1" customWidth="1"/>
    <col min="40" max="40" width="19.54296875" bestFit="1" customWidth="1"/>
    <col min="41" max="41" width="16.453125" bestFit="1" customWidth="1"/>
    <col min="42" max="42" width="13" bestFit="1" customWidth="1"/>
    <col min="43" max="43" width="16.1796875" bestFit="1" customWidth="1"/>
    <col min="44" max="44" width="17.54296875" bestFit="1" customWidth="1"/>
    <col min="45" max="45" width="16.7265625" bestFit="1" customWidth="1"/>
    <col min="46" max="46" width="17.26953125" bestFit="1" customWidth="1"/>
    <col min="47" max="47" width="15.7265625" bestFit="1" customWidth="1"/>
    <col min="48" max="48" width="14.81640625" bestFit="1" customWidth="1"/>
    <col min="49" max="49" width="18.26953125" bestFit="1" customWidth="1"/>
    <col min="50" max="50" width="14.7265625" bestFit="1" customWidth="1"/>
    <col min="51" max="51" width="17.26953125" bestFit="1" customWidth="1"/>
    <col min="52" max="52" width="15.26953125" bestFit="1" customWidth="1"/>
    <col min="53" max="53" width="16.81640625" bestFit="1" customWidth="1"/>
    <col min="54" max="54" width="16.1796875" bestFit="1" customWidth="1"/>
    <col min="55" max="55" width="26.81640625" bestFit="1" customWidth="1"/>
    <col min="56" max="56" width="29.81640625" bestFit="1" customWidth="1"/>
    <col min="57" max="57" width="33.453125" bestFit="1" customWidth="1"/>
    <col min="58" max="58" width="23.54296875" bestFit="1" customWidth="1"/>
    <col min="59" max="59" width="15.1796875" bestFit="1" customWidth="1"/>
    <col min="60" max="60" width="21" bestFit="1" customWidth="1"/>
    <col min="61" max="61" width="18" bestFit="1" customWidth="1"/>
    <col min="62" max="62" width="15.26953125" bestFit="1" customWidth="1"/>
    <col min="63" max="63" width="18" bestFit="1" customWidth="1"/>
    <col min="64" max="64" width="16.26953125" bestFit="1" customWidth="1"/>
    <col min="65" max="65" width="19" bestFit="1" customWidth="1"/>
    <col min="66" max="66" width="16.26953125" bestFit="1" customWidth="1"/>
    <col min="67" max="67" width="23.81640625" bestFit="1" customWidth="1"/>
    <col min="68" max="68" width="18.54296875" bestFit="1" customWidth="1"/>
    <col min="69" max="69" width="13.81640625" bestFit="1" customWidth="1"/>
    <col min="70" max="70" width="14.453125" bestFit="1" customWidth="1"/>
    <col min="71" max="71" width="16.453125" bestFit="1" customWidth="1"/>
    <col min="72" max="72" width="16.7265625" bestFit="1" customWidth="1"/>
    <col min="73" max="73" width="14.26953125" bestFit="1" customWidth="1"/>
    <col min="74" max="74" width="21.7265625" bestFit="1" customWidth="1"/>
    <col min="75" max="75" width="15.54296875" bestFit="1" customWidth="1"/>
    <col min="76" max="76" width="13" bestFit="1" customWidth="1"/>
    <col min="77" max="77" width="17.1796875" bestFit="1" customWidth="1"/>
    <col min="78" max="78" width="12.453125" bestFit="1" customWidth="1"/>
    <col min="79" max="79" width="14.81640625" bestFit="1" customWidth="1"/>
    <col min="80" max="80" width="19.453125" bestFit="1" customWidth="1"/>
    <col min="81" max="81" width="14.1796875" bestFit="1" customWidth="1"/>
    <col min="82" max="82" width="15.7265625" bestFit="1" customWidth="1"/>
    <col min="83" max="83" width="20" bestFit="1" customWidth="1"/>
    <col min="84" max="84" width="11" bestFit="1" customWidth="1"/>
    <col min="85" max="85" width="16.26953125" bestFit="1" customWidth="1"/>
    <col min="86" max="86" width="23.81640625" bestFit="1" customWidth="1"/>
    <col min="87" max="87" width="17.54296875" bestFit="1" customWidth="1"/>
    <col min="88" max="88" width="19.81640625" bestFit="1" customWidth="1"/>
    <col min="89" max="89" width="17.54296875" bestFit="1" customWidth="1"/>
    <col min="90" max="90" width="27.26953125" bestFit="1" customWidth="1"/>
    <col min="91" max="91" width="17.1796875" bestFit="1" customWidth="1"/>
    <col min="92" max="92" width="19.54296875" bestFit="1" customWidth="1"/>
    <col min="93" max="93" width="15.81640625" bestFit="1" customWidth="1"/>
    <col min="94" max="94" width="18.7265625" bestFit="1" customWidth="1"/>
    <col min="95" max="95" width="18.1796875" bestFit="1" customWidth="1"/>
    <col min="96" max="96" width="20.81640625" bestFit="1" customWidth="1"/>
    <col min="97" max="97" width="18.453125" bestFit="1" customWidth="1"/>
    <col min="98" max="98" width="15.7265625" bestFit="1" customWidth="1"/>
    <col min="99" max="99" width="19.1796875" bestFit="1" customWidth="1"/>
    <col min="100" max="100" width="12.7265625" bestFit="1" customWidth="1"/>
    <col min="101" max="101" width="33" bestFit="1" customWidth="1"/>
    <col min="102" max="102" width="29.54296875" bestFit="1" customWidth="1"/>
    <col min="103" max="103" width="16.54296875" bestFit="1" customWidth="1"/>
    <col min="104" max="104" width="11.81640625" bestFit="1" customWidth="1"/>
    <col min="105" max="105" width="13.54296875" bestFit="1" customWidth="1"/>
    <col min="106" max="106" width="15" bestFit="1" customWidth="1"/>
    <col min="107" max="107" width="25.54296875" bestFit="1" customWidth="1"/>
    <col min="108" max="108" width="15" bestFit="1" customWidth="1"/>
    <col min="109" max="109" width="25.7265625" bestFit="1" customWidth="1"/>
    <col min="110" max="110" width="20.81640625" bestFit="1" customWidth="1"/>
    <col min="111" max="111" width="15.1796875" bestFit="1" customWidth="1"/>
    <col min="112" max="112" width="18.26953125" bestFit="1" customWidth="1"/>
    <col min="113" max="113" width="15.453125" bestFit="1" customWidth="1"/>
    <col min="114" max="114" width="18.1796875" bestFit="1" customWidth="1"/>
    <col min="115" max="115" width="19.54296875" bestFit="1" customWidth="1"/>
    <col min="116" max="116" width="17.453125" bestFit="1" customWidth="1"/>
    <col min="117" max="117" width="15.54296875" bestFit="1" customWidth="1"/>
    <col min="118" max="118" width="15" bestFit="1" customWidth="1"/>
    <col min="119" max="119" width="20.453125" bestFit="1" customWidth="1"/>
    <col min="120" max="120" width="14.7265625" bestFit="1" customWidth="1"/>
    <col min="121" max="121" width="20.26953125" bestFit="1" customWidth="1"/>
    <col min="122" max="122" width="18.81640625" bestFit="1" customWidth="1"/>
    <col min="123" max="123" width="20.453125" bestFit="1" customWidth="1"/>
    <col min="124" max="124" width="13.81640625" bestFit="1" customWidth="1"/>
    <col min="125" max="125" width="15.1796875" bestFit="1" customWidth="1"/>
    <col min="126" max="126" width="16.54296875" bestFit="1" customWidth="1"/>
    <col min="127" max="127" width="17.7265625" bestFit="1" customWidth="1"/>
    <col min="128" max="128" width="17.453125" bestFit="1" customWidth="1"/>
    <col min="129" max="129" width="25.7265625" bestFit="1" customWidth="1"/>
    <col min="130" max="130" width="12.81640625" bestFit="1" customWidth="1"/>
    <col min="131" max="131" width="11.81640625" bestFit="1" customWidth="1"/>
    <col min="132" max="132" width="30.81640625" bestFit="1" customWidth="1"/>
    <col min="133" max="133" width="22.453125" bestFit="1" customWidth="1"/>
    <col min="134" max="134" width="11.1796875" bestFit="1" customWidth="1"/>
    <col min="135" max="135" width="15" bestFit="1" customWidth="1"/>
    <col min="136" max="136" width="28.1796875" bestFit="1" customWidth="1"/>
    <col min="137" max="137" width="18.7265625" bestFit="1" customWidth="1"/>
    <col min="138" max="138" width="16.7265625" bestFit="1" customWidth="1"/>
    <col min="139" max="139" width="9.453125" bestFit="1" customWidth="1"/>
    <col min="140" max="140" width="19.54296875" bestFit="1" customWidth="1"/>
    <col min="141" max="141" width="15.453125" bestFit="1" customWidth="1"/>
    <col min="142" max="142" width="9.81640625" bestFit="1" customWidth="1"/>
    <col min="143" max="143" width="14.81640625" bestFit="1" customWidth="1"/>
    <col min="144" max="144" width="14.26953125" bestFit="1" customWidth="1"/>
    <col min="145" max="146" width="15" bestFit="1" customWidth="1"/>
    <col min="147" max="147" width="16.54296875" bestFit="1" customWidth="1"/>
    <col min="148" max="148" width="11.81640625" bestFit="1" customWidth="1"/>
    <col min="149" max="149" width="15.1796875" bestFit="1" customWidth="1"/>
    <col min="150" max="150" width="18.1796875" bestFit="1" customWidth="1"/>
    <col min="151" max="151" width="11" bestFit="1" customWidth="1"/>
    <col min="152" max="152" width="13.54296875" bestFit="1" customWidth="1"/>
    <col min="153" max="153" width="12.453125" bestFit="1" customWidth="1"/>
    <col min="154" max="154" width="20.54296875" bestFit="1" customWidth="1"/>
    <col min="155" max="155" width="18" bestFit="1" customWidth="1"/>
    <col min="156" max="156" width="15.26953125" bestFit="1" customWidth="1"/>
    <col min="157" max="157" width="19.81640625" bestFit="1" customWidth="1"/>
    <col min="158" max="158" width="11" bestFit="1" customWidth="1"/>
    <col min="159" max="159" width="11.1796875" bestFit="1" customWidth="1"/>
    <col min="160" max="160" width="19.1796875" bestFit="1" customWidth="1"/>
    <col min="161" max="161" width="16.7265625" bestFit="1" customWidth="1"/>
    <col min="162" max="162" width="15.1796875" bestFit="1" customWidth="1"/>
    <col min="163" max="163" width="28.26953125" bestFit="1" customWidth="1"/>
    <col min="164" max="164" width="14.1796875" bestFit="1" customWidth="1"/>
    <col min="165" max="165" width="18.54296875" bestFit="1" customWidth="1"/>
    <col min="166" max="166" width="11.81640625" bestFit="1" customWidth="1"/>
    <col min="167" max="167" width="15.1796875" bestFit="1" customWidth="1"/>
    <col min="168" max="168" width="15.453125" bestFit="1" customWidth="1"/>
    <col min="169" max="169" width="18.54296875" bestFit="1" customWidth="1"/>
    <col min="170" max="170" width="15.26953125" bestFit="1" customWidth="1"/>
    <col min="171" max="171" width="18.26953125" bestFit="1" customWidth="1"/>
    <col min="172" max="172" width="16.453125" bestFit="1" customWidth="1"/>
    <col min="173" max="173" width="19.81640625" bestFit="1" customWidth="1"/>
    <col min="174" max="174" width="17.26953125" bestFit="1" customWidth="1"/>
    <col min="175" max="175" width="16.7265625" bestFit="1" customWidth="1"/>
    <col min="176" max="176" width="17.453125" bestFit="1" customWidth="1"/>
    <col min="177" max="177" width="18.81640625" bestFit="1" customWidth="1"/>
    <col min="178" max="178" width="14.453125" bestFit="1" customWidth="1"/>
    <col min="179" max="179" width="19.1796875" bestFit="1" customWidth="1"/>
    <col min="180" max="180" width="18.7265625" bestFit="1" customWidth="1"/>
    <col min="181" max="181" width="25.453125" bestFit="1" customWidth="1"/>
    <col min="182" max="182" width="18.7265625" bestFit="1" customWidth="1"/>
    <col min="183" max="183" width="16.7265625" bestFit="1" customWidth="1"/>
    <col min="184" max="184" width="32.7265625" bestFit="1" customWidth="1"/>
    <col min="185" max="185" width="12.54296875" bestFit="1" customWidth="1"/>
  </cols>
  <sheetData>
    <row r="1" spans="1:5" x14ac:dyDescent="0.35">
      <c r="A1" s="5" t="s">
        <v>450</v>
      </c>
      <c r="B1" s="5" t="s">
        <v>449</v>
      </c>
    </row>
    <row r="2" spans="1:5" x14ac:dyDescent="0.35">
      <c r="A2" s="5" t="s">
        <v>447</v>
      </c>
      <c r="B2" t="s">
        <v>185</v>
      </c>
      <c r="C2" t="s">
        <v>186</v>
      </c>
      <c r="D2" t="s">
        <v>184</v>
      </c>
      <c r="E2" t="s">
        <v>448</v>
      </c>
    </row>
    <row r="3" spans="1:5" x14ac:dyDescent="0.35">
      <c r="A3" s="4" t="s">
        <v>191</v>
      </c>
      <c r="B3" s="6">
        <v>7</v>
      </c>
      <c r="C3" s="6">
        <v>17</v>
      </c>
      <c r="D3" s="6">
        <v>16</v>
      </c>
      <c r="E3" s="6">
        <v>40</v>
      </c>
    </row>
    <row r="4" spans="1:5" x14ac:dyDescent="0.35">
      <c r="A4" s="4" t="s">
        <v>187</v>
      </c>
      <c r="B4" s="6">
        <v>4</v>
      </c>
      <c r="C4" s="6"/>
      <c r="D4" s="6">
        <v>21</v>
      </c>
      <c r="E4" s="6">
        <v>25</v>
      </c>
    </row>
    <row r="5" spans="1:5" x14ac:dyDescent="0.35">
      <c r="A5" s="4" t="s">
        <v>189</v>
      </c>
      <c r="B5" s="6">
        <v>14</v>
      </c>
      <c r="C5" s="6">
        <v>5</v>
      </c>
      <c r="D5" s="6">
        <v>6</v>
      </c>
      <c r="E5" s="6">
        <v>25</v>
      </c>
    </row>
    <row r="6" spans="1:5" x14ac:dyDescent="0.35">
      <c r="A6" s="4" t="s">
        <v>190</v>
      </c>
      <c r="B6" s="6">
        <v>5</v>
      </c>
      <c r="C6" s="6">
        <v>2</v>
      </c>
      <c r="D6" s="6">
        <v>23</v>
      </c>
      <c r="E6" s="6">
        <v>30</v>
      </c>
    </row>
    <row r="7" spans="1:5" x14ac:dyDescent="0.35">
      <c r="A7" s="4" t="s">
        <v>188</v>
      </c>
      <c r="B7" s="6">
        <v>25</v>
      </c>
      <c r="C7" s="6">
        <v>33</v>
      </c>
      <c r="D7" s="6">
        <v>22</v>
      </c>
      <c r="E7" s="6">
        <v>80</v>
      </c>
    </row>
    <row r="8" spans="1:5" x14ac:dyDescent="0.35">
      <c r="A8" s="4" t="s">
        <v>448</v>
      </c>
      <c r="B8" s="6">
        <v>55</v>
      </c>
      <c r="C8" s="6">
        <v>57</v>
      </c>
      <c r="D8" s="6">
        <v>88</v>
      </c>
      <c r="E8" s="6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B32E-155E-408F-8658-80085E6C5164}">
  <dimension ref="B2:F10"/>
  <sheetViews>
    <sheetView workbookViewId="0">
      <selection activeCell="F12" sqref="F12"/>
    </sheetView>
  </sheetViews>
  <sheetFormatPr baseColWidth="10" defaultRowHeight="14.5" x14ac:dyDescent="0.35"/>
  <cols>
    <col min="2" max="2" width="14.81640625" bestFit="1" customWidth="1"/>
    <col min="3" max="3" width="12.81640625" bestFit="1" customWidth="1"/>
    <col min="4" max="4" width="27.81640625" bestFit="1" customWidth="1"/>
    <col min="5" max="5" width="13.54296875" bestFit="1" customWidth="1"/>
    <col min="6" max="6" width="11.7265625" bestFit="1" customWidth="1"/>
  </cols>
  <sheetData>
    <row r="2" spans="2:6" x14ac:dyDescent="0.35">
      <c r="B2" s="12" t="s">
        <v>542</v>
      </c>
      <c r="C2" s="12" t="s">
        <v>543</v>
      </c>
      <c r="D2" s="12" t="s">
        <v>544</v>
      </c>
      <c r="E2" s="12" t="s">
        <v>545</v>
      </c>
      <c r="F2" s="12" t="s">
        <v>546</v>
      </c>
    </row>
    <row r="3" spans="2:6" x14ac:dyDescent="0.35">
      <c r="B3" s="13" t="s">
        <v>547</v>
      </c>
      <c r="C3" s="13" t="s">
        <v>548</v>
      </c>
      <c r="D3" s="14" t="s">
        <v>549</v>
      </c>
      <c r="E3" s="13" t="s">
        <v>188</v>
      </c>
      <c r="F3" s="13" t="s">
        <v>550</v>
      </c>
    </row>
    <row r="4" spans="2:6" x14ac:dyDescent="0.35">
      <c r="B4" s="13" t="s">
        <v>551</v>
      </c>
      <c r="C4" s="13" t="s">
        <v>552</v>
      </c>
      <c r="D4" s="14" t="s">
        <v>553</v>
      </c>
      <c r="E4" s="13" t="s">
        <v>188</v>
      </c>
      <c r="F4" s="13" t="s">
        <v>554</v>
      </c>
    </row>
    <row r="5" spans="2:6" x14ac:dyDescent="0.35">
      <c r="B5" s="13" t="s">
        <v>555</v>
      </c>
      <c r="C5" s="13" t="s">
        <v>556</v>
      </c>
      <c r="D5" s="14" t="s">
        <v>557</v>
      </c>
      <c r="E5" s="13" t="s">
        <v>188</v>
      </c>
      <c r="F5" s="13" t="s">
        <v>558</v>
      </c>
    </row>
    <row r="6" spans="2:6" x14ac:dyDescent="0.35">
      <c r="B6" s="13" t="s">
        <v>559</v>
      </c>
      <c r="C6" s="13" t="s">
        <v>560</v>
      </c>
      <c r="D6" s="14" t="s">
        <v>557</v>
      </c>
      <c r="E6" s="13" t="s">
        <v>188</v>
      </c>
      <c r="F6" s="13" t="s">
        <v>561</v>
      </c>
    </row>
    <row r="7" spans="2:6" x14ac:dyDescent="0.35">
      <c r="B7" s="13" t="s">
        <v>559</v>
      </c>
      <c r="C7" s="13" t="s">
        <v>562</v>
      </c>
      <c r="D7" s="14" t="s">
        <v>172</v>
      </c>
      <c r="E7" s="13" t="s">
        <v>188</v>
      </c>
      <c r="F7" s="13" t="s">
        <v>563</v>
      </c>
    </row>
    <row r="8" spans="2:6" x14ac:dyDescent="0.35">
      <c r="B8" s="13" t="s">
        <v>564</v>
      </c>
      <c r="C8" s="13" t="s">
        <v>565</v>
      </c>
      <c r="D8" s="14" t="s">
        <v>566</v>
      </c>
      <c r="E8" s="13" t="s">
        <v>188</v>
      </c>
      <c r="F8" s="13" t="s">
        <v>567</v>
      </c>
    </row>
    <row r="9" spans="2:6" x14ac:dyDescent="0.35">
      <c r="B9" s="13" t="s">
        <v>555</v>
      </c>
      <c r="C9" s="13" t="s">
        <v>568</v>
      </c>
      <c r="D9" s="14" t="s">
        <v>569</v>
      </c>
      <c r="E9" s="13" t="s">
        <v>188</v>
      </c>
      <c r="F9" s="13" t="s">
        <v>570</v>
      </c>
    </row>
    <row r="10" spans="2:6" x14ac:dyDescent="0.35">
      <c r="B10" s="13" t="s">
        <v>572</v>
      </c>
      <c r="C10" s="15" t="s">
        <v>573</v>
      </c>
      <c r="D10" s="14" t="s">
        <v>574</v>
      </c>
      <c r="E10" s="13" t="s">
        <v>575</v>
      </c>
      <c r="F10" s="13" t="s">
        <v>576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Matríz</vt:lpstr>
      <vt:lpstr>Hoja2</vt:lpstr>
      <vt:lpstr>Impresoras Compañia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Valenzuela</dc:creator>
  <cp:lastModifiedBy>Usuario</cp:lastModifiedBy>
  <dcterms:created xsi:type="dcterms:W3CDTF">2022-05-30T22:01:42Z</dcterms:created>
  <dcterms:modified xsi:type="dcterms:W3CDTF">2022-06-29T15:57:56Z</dcterms:modified>
</cp:coreProperties>
</file>