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1" documentId="8_{6677A4E4-B764-974D-A5B8-1B03C3CDE69F}" xr6:coauthVersionLast="45" xr6:coauthVersionMax="45" xr10:uidLastSave="{39BBE287-8BFF-42F5-8392-259D56A46874}"/>
  <bookViews>
    <workbookView xWindow="80" yWindow="460" windowWidth="25440" windowHeight="15000" activeTab="1" xr2:uid="{A8816AFD-56E1-3745-80EB-13786660AD3A}"/>
  </bookViews>
  <sheets>
    <sheet name="models 1-3" sheetId="1" r:id="rId1"/>
    <sheet name="models 1.1-1.8noCB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2" l="1"/>
  <c r="J15" i="2"/>
  <c r="I15" i="2"/>
  <c r="H15" i="2"/>
  <c r="G15" i="2"/>
  <c r="F15" i="2"/>
  <c r="E15" i="2"/>
  <c r="D15" i="2"/>
  <c r="C5" i="1" a="1"/>
  <c r="C5" i="1" s="1"/>
  <c r="D5" i="1" a="1"/>
  <c r="D5" i="1" s="1"/>
  <c r="B5" i="1" a="1"/>
  <c r="B5" i="1" s="1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<sst xmlns="http://schemas.openxmlformats.org/spreadsheetml/2006/main" count="35" uniqueCount="23">
  <si>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 xml:space="preserve">Dataset </t>
  </si>
  <si>
    <t>Model 1</t>
  </si>
  <si>
    <t xml:space="preserve">Model 2 </t>
  </si>
  <si>
    <t>Model 3</t>
  </si>
  <si>
    <t xml:space="preserve">Average </t>
  </si>
  <si>
    <t xml:space="preserve">Sample </t>
  </si>
  <si>
    <t xml:space="preserve">Model 1.1 </t>
  </si>
  <si>
    <t>Model 1.1noCB</t>
  </si>
  <si>
    <t>Model 1.2</t>
  </si>
  <si>
    <t>Modle 1.2noCB</t>
  </si>
  <si>
    <t>model 1.3</t>
  </si>
  <si>
    <t>Modle 1.3noCB</t>
  </si>
  <si>
    <t>Model1.4</t>
  </si>
  <si>
    <t>Model 1.4noCB</t>
  </si>
  <si>
    <t>Model 1.5</t>
  </si>
  <si>
    <t>Model 1.5noCB</t>
  </si>
  <si>
    <t>model 1.6</t>
  </si>
  <si>
    <t>Model 1.6 no CB</t>
  </si>
  <si>
    <t>Model 1.7</t>
  </si>
  <si>
    <t>Model 1.7noCB</t>
  </si>
  <si>
    <t>Model 1.8</t>
  </si>
  <si>
    <t>Model 1.8noCB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</si>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</sst>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CA40-28D1-DF4D-A3A7-52DA76B281D8}">
  <dimension ref="A1:D5"/>
  <sheetViews>
    <sheetView workbookViewId="0">
      <selection activeCell="D5" sqref="A1:D5"/>
    </sheetView>
  </sheetViews>
  <sheetFormatPr defaultColWidth="11" defaultRowHeight="15.95"/>
  <sheetData>
    <row r="1" spans="1:4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5">
        <v>1</v>
      </c>
      <c r="B2">
        <v>38.637799999999999</v>
      </c>
      <c r="C2">
        <v>38.503599999999999</v>
      </c>
      <c r="D2">
        <v>38.503599999999999</v>
      </c>
    </row>
    <row r="3" spans="1:4">
      <c r="A3" s="5">
        <v>2</v>
      </c>
      <c r="B3">
        <v>31.589300000000001</v>
      </c>
      <c r="C3">
        <v>38.462299999999999</v>
      </c>
      <c r="D3">
        <v>38.462299999999999</v>
      </c>
    </row>
    <row r="4" spans="1:4">
      <c r="A4" s="5">
        <v>3</v>
      </c>
      <c r="B4">
        <v>31.785299999999999</v>
      </c>
      <c r="C4">
        <v>38.6584</v>
      </c>
      <c r="D4">
        <v>38.6584</v>
      </c>
    </row>
    <row r="5" spans="1:4">
      <c r="A5" t="s">
        <v>4</v>
      </c>
      <c r="B5" cm="1">
        <f t="array" ref="B5">SUM(B2:B4/3)</f>
        <v>34.004133333333336</v>
      </c>
      <c r="C5" cm="1">
        <f t="array" ref="C5">SUM(C2:C4/3)</f>
        <v>38.54143333333333</v>
      </c>
      <c r="D5" cm="1">
        <f t="array" ref="D5">SUM(D2:D4/3)</f>
        <v>38.54143333333333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ED57-370D-F141-BD33-C758390A6C39}">
  <dimension ref="A1:Q15"/>
  <sheetViews>
    <sheetView tabSelected="1" workbookViewId="0">
      <selection activeCell="B11" sqref="B11:M16"/>
    </sheetView>
  </sheetViews>
  <sheetFormatPr defaultColWidth="11" defaultRowHeight="15.95"/>
  <sheetData>
    <row r="1" spans="1:17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>
      <c r="A2" s="1">
        <v>1</v>
      </c>
      <c r="B2">
        <v>44.972200000000001</v>
      </c>
      <c r="C2">
        <v>41.744100000000003</v>
      </c>
      <c r="D2">
        <v>46.197400000000002</v>
      </c>
      <c r="E2">
        <v>43.2714</v>
      </c>
      <c r="F2">
        <v>39.263399999999997</v>
      </c>
      <c r="G2">
        <v>38.482999999999997</v>
      </c>
      <c r="H2">
        <v>39.263399999999997</v>
      </c>
      <c r="I2">
        <v>38.482999999999997</v>
      </c>
      <c r="J2">
        <v>39.263399999999997</v>
      </c>
      <c r="K2">
        <v>38.482999999999997</v>
      </c>
      <c r="L2">
        <v>39.275500000000001</v>
      </c>
      <c r="M2">
        <v>38.482999999999997</v>
      </c>
      <c r="N2">
        <v>39.263399999999997</v>
      </c>
      <c r="O2">
        <v>38.482999999999997</v>
      </c>
      <c r="P2">
        <v>39.2684</v>
      </c>
      <c r="Q2">
        <v>38.482999999999997</v>
      </c>
    </row>
    <row r="3" spans="1:17">
      <c r="A3" s="1">
        <v>2</v>
      </c>
      <c r="B3">
        <v>44.2637</v>
      </c>
      <c r="C3">
        <v>41.723399999999998</v>
      </c>
      <c r="D3">
        <v>44.960999999999999</v>
      </c>
      <c r="E3">
        <v>43.4572</v>
      </c>
      <c r="F3">
        <v>39.624000000000002</v>
      </c>
      <c r="G3">
        <v>38.431399999999996</v>
      </c>
      <c r="H3">
        <v>39.624000000000002</v>
      </c>
      <c r="I3">
        <v>38.431399999999996</v>
      </c>
      <c r="J3">
        <v>39.624000000000002</v>
      </c>
      <c r="K3">
        <v>38.431399999999996</v>
      </c>
      <c r="L3">
        <v>39.636200000000002</v>
      </c>
      <c r="M3">
        <v>38.431399999999996</v>
      </c>
      <c r="N3">
        <v>39.624000000000002</v>
      </c>
      <c r="O3">
        <v>38.431399999999996</v>
      </c>
      <c r="P3">
        <v>39.629100000000001</v>
      </c>
      <c r="Q3">
        <v>38.431399999999996</v>
      </c>
    </row>
    <row r="4" spans="1:17">
      <c r="A4" s="1">
        <v>3</v>
      </c>
      <c r="B4">
        <v>45.332999999999998</v>
      </c>
      <c r="C4">
        <v>41.960799999999999</v>
      </c>
      <c r="D4">
        <v>45.734900000000003</v>
      </c>
      <c r="E4">
        <v>43.4985</v>
      </c>
      <c r="F4">
        <v>39.4955</v>
      </c>
      <c r="G4">
        <v>38.637799999999999</v>
      </c>
      <c r="H4">
        <v>39.4955</v>
      </c>
      <c r="I4">
        <v>38.637799999999999</v>
      </c>
      <c r="J4">
        <v>39.4955</v>
      </c>
      <c r="K4">
        <v>38.637799999999999</v>
      </c>
      <c r="L4">
        <v>39.512700000000002</v>
      </c>
      <c r="M4">
        <v>38.637799999999999</v>
      </c>
      <c r="N4">
        <v>39.4955</v>
      </c>
      <c r="O4">
        <v>38.637799999999999</v>
      </c>
      <c r="P4">
        <v>39.500599999999999</v>
      </c>
      <c r="Q4">
        <v>38.637799999999999</v>
      </c>
    </row>
    <row r="5" spans="1:17">
      <c r="A5" t="s">
        <v>22</v>
      </c>
      <c r="B5">
        <f>SUM(B2:B4)/3</f>
        <v>44.856299999999997</v>
      </c>
      <c r="C5">
        <f t="shared" ref="C5:Q5" si="0">SUM(C2:C4)/3</f>
        <v>41.809433333333338</v>
      </c>
      <c r="D5" s="6">
        <f t="shared" si="0"/>
        <v>45.631100000000004</v>
      </c>
      <c r="E5">
        <f t="shared" si="0"/>
        <v>43.409033333333333</v>
      </c>
      <c r="F5">
        <f t="shared" si="0"/>
        <v>39.460966666666671</v>
      </c>
      <c r="G5">
        <f t="shared" si="0"/>
        <v>38.517400000000002</v>
      </c>
      <c r="H5">
        <f t="shared" si="0"/>
        <v>39.460966666666671</v>
      </c>
      <c r="I5">
        <f t="shared" si="0"/>
        <v>38.517400000000002</v>
      </c>
      <c r="J5">
        <f t="shared" si="0"/>
        <v>39.460966666666671</v>
      </c>
      <c r="K5">
        <f t="shared" si="0"/>
        <v>38.517400000000002</v>
      </c>
      <c r="L5">
        <f t="shared" si="0"/>
        <v>39.474799999999995</v>
      </c>
      <c r="M5">
        <f t="shared" si="0"/>
        <v>38.517400000000002</v>
      </c>
      <c r="N5">
        <f t="shared" si="0"/>
        <v>39.460966666666671</v>
      </c>
      <c r="O5">
        <f t="shared" si="0"/>
        <v>38.517400000000002</v>
      </c>
      <c r="P5">
        <f t="shared" si="0"/>
        <v>39.466033333333336</v>
      </c>
      <c r="Q5">
        <f t="shared" si="0"/>
        <v>38.517400000000002</v>
      </c>
    </row>
    <row r="11" spans="1:17" ht="15.75">
      <c r="C11" s="2" t="s">
        <v>5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M11" s="2" t="s">
        <v>5</v>
      </c>
    </row>
    <row r="12" spans="1:17">
      <c r="C12" s="1">
        <v>1</v>
      </c>
      <c r="D12">
        <v>39.263399999999997</v>
      </c>
      <c r="E12">
        <v>38.482999999999997</v>
      </c>
      <c r="F12">
        <v>39.275500000000001</v>
      </c>
      <c r="G12">
        <v>38.482999999999997</v>
      </c>
      <c r="H12">
        <v>39.263399999999997</v>
      </c>
      <c r="I12">
        <v>38.482999999999997</v>
      </c>
      <c r="J12">
        <v>39.2684</v>
      </c>
      <c r="K12">
        <v>38.482999999999997</v>
      </c>
      <c r="M12" s="1">
        <v>47.1615416666667</v>
      </c>
    </row>
    <row r="13" spans="1:17">
      <c r="C13" s="1">
        <v>2</v>
      </c>
      <c r="D13">
        <v>39.624000000000002</v>
      </c>
      <c r="E13">
        <v>38.431399999999996</v>
      </c>
      <c r="F13">
        <v>39.636200000000002</v>
      </c>
      <c r="G13">
        <v>38.431399999999996</v>
      </c>
      <c r="H13">
        <v>39.624000000000002</v>
      </c>
      <c r="I13">
        <v>38.431399999999996</v>
      </c>
      <c r="J13">
        <v>39.629100000000001</v>
      </c>
      <c r="K13">
        <v>38.431399999999996</v>
      </c>
      <c r="M13" s="1">
        <v>47.059491666666702</v>
      </c>
    </row>
    <row r="14" spans="1:17">
      <c r="C14" s="1">
        <v>3</v>
      </c>
      <c r="D14">
        <v>39.4955</v>
      </c>
      <c r="E14">
        <v>38.637799999999999</v>
      </c>
      <c r="F14">
        <v>39.512700000000002</v>
      </c>
      <c r="G14">
        <v>38.637799999999999</v>
      </c>
      <c r="H14">
        <v>39.4955</v>
      </c>
      <c r="I14">
        <v>38.637799999999999</v>
      </c>
      <c r="J14">
        <v>39.500599999999999</v>
      </c>
      <c r="K14">
        <v>38.637799999999999</v>
      </c>
      <c r="M14" s="1">
        <v>46.9408305555556</v>
      </c>
    </row>
    <row r="15" spans="1:17">
      <c r="C15" t="s">
        <v>22</v>
      </c>
      <c r="D15">
        <f t="shared" ref="D15" si="1">SUM(D12:D14)/3</f>
        <v>39.460966666666671</v>
      </c>
      <c r="E15">
        <f t="shared" ref="E15" si="2">SUM(E12:E14)/3</f>
        <v>38.517400000000002</v>
      </c>
      <c r="F15">
        <f t="shared" ref="F15" si="3">SUM(F12:F14)/3</f>
        <v>39.474799999999995</v>
      </c>
      <c r="G15">
        <f t="shared" ref="G15" si="4">SUM(G12:G14)/3</f>
        <v>38.517400000000002</v>
      </c>
      <c r="H15">
        <f t="shared" ref="H15" si="5">SUM(H12:H14)/3</f>
        <v>39.460966666666671</v>
      </c>
      <c r="I15">
        <f t="shared" ref="I15" si="6">SUM(I12:I14)/3</f>
        <v>38.517400000000002</v>
      </c>
      <c r="J15">
        <f t="shared" ref="J15" si="7">SUM(J12:J14)/3</f>
        <v>39.466033333333336</v>
      </c>
      <c r="K15">
        <f t="shared" ref="K15" si="8">SUM(K12:K14)/3</f>
        <v>38.517400000000002</v>
      </c>
      <c r="M1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59680EE403C479B1C63607F609D87" ma:contentTypeVersion="8" ma:contentTypeDescription="Create a new document." ma:contentTypeScope="" ma:versionID="11918d70d8d3065df309ac5ae35a2eb5">
  <xsd:schema xmlns:xsd="http://www.w3.org/2001/XMLSchema" xmlns:xs="http://www.w3.org/2001/XMLSchema" xmlns:p="http://schemas.microsoft.com/office/2006/metadata/properties" xmlns:ns2="804e8fd3-6c94-4aaf-a7fe-71d4db2b51fb" targetNamespace="http://schemas.microsoft.com/office/2006/metadata/properties" ma:root="true" ma:fieldsID="9c96ab15c9dc4b0dd846d063ccd56cba" ns2:_="">
    <xsd:import namespace="804e8fd3-6c94-4aaf-a7fe-71d4db2b5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e8fd3-6c94-4aaf-a7fe-71d4db2b5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A87A5-AF18-431F-BEC8-FD25A8CA78DF}"/>
</file>

<file path=customXml/itemProps2.xml><?xml version="1.0" encoding="utf-8"?>
<ds:datastoreItem xmlns:ds="http://schemas.openxmlformats.org/officeDocument/2006/customXml" ds:itemID="{883E57A8-EE9F-401B-B8C3-55A95C9EB930}"/>
</file>

<file path=customXml/itemProps3.xml><?xml version="1.0" encoding="utf-8"?>
<ds:datastoreItem xmlns:ds="http://schemas.openxmlformats.org/officeDocument/2006/customXml" ds:itemID="{EBA2CBFC-4BC0-410F-8AAE-812163D99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Stone, Robert W</dc:creator>
  <cp:keywords/>
  <dc:description/>
  <cp:lastModifiedBy>Patel, Rachana</cp:lastModifiedBy>
  <cp:revision/>
  <dcterms:created xsi:type="dcterms:W3CDTF">2020-11-01T10:51:14Z</dcterms:created>
  <dcterms:modified xsi:type="dcterms:W3CDTF">2020-11-01T13:30:26Z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0x01010035259680EE403C479B1C63607F609D87</vt:lpwstr>
  </property>
</Properties>
</file>