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13" documentId="13_ncr:1_{EF090E25-9A94-B54B-8D76-8D67CEF3336C}" xr6:coauthVersionLast="45" xr6:coauthVersionMax="45" xr10:uidLastSave="{A7E0C839-3D15-4B7A-80FC-08A15F653982}"/>
  <bookViews>
    <workbookView xWindow="0" yWindow="0" windowWidth="28800" windowHeight="18000" firstSheet="3" activeTab="2" xr2:uid="{14809520-BBDB-E34C-8A19-9847D083CC30}"/>
  </bookViews>
  <sheets>
    <sheet name="ROC - model1_3-randomSample" sheetId="1" r:id="rId1"/>
    <sheet name="ROC - model1.1-1.8-randomSample" sheetId="2" r:id="rId2"/>
    <sheet name="Accu - model1_3-randomSample" sheetId="6" r:id="rId3"/>
    <sheet name="Accu - model1.1-1.8-randomSa" sheetId="5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C8" i="6"/>
  <c r="C5" i="6"/>
  <c r="D5" i="6"/>
  <c r="B5" i="6"/>
  <c r="C6" i="6"/>
  <c r="D6" i="6"/>
  <c r="B6" i="6"/>
</calcChain>
</file>

<file path=xl/sharedStrings.xml><?xml version="1.0" encoding="utf-8"?>
<sst xmlns="http://schemas.openxmlformats.org/spreadsheetml/2006/main" count="34" uniqueCount="17">
  <si>
    <t>Model 1</t>
  </si>
  <si>
    <t>Model 2</t>
  </si>
  <si>
    <t>Model 3</t>
  </si>
  <si>
    <t>random_sample1</t>
  </si>
  <si>
    <t>random_sample2</t>
  </si>
  <si>
    <t>random_sample3</t>
  </si>
  <si>
    <t>1.1noCB</t>
  </si>
  <si>
    <t>1.2noCB</t>
  </si>
  <si>
    <t>1.3noCB</t>
  </si>
  <si>
    <t>1.4noCB</t>
  </si>
  <si>
    <t>1.5noCB</t>
  </si>
  <si>
    <t>1.6noCB</t>
  </si>
  <si>
    <t>1.7noCB</t>
  </si>
  <si>
    <t>1.8noCB</t>
  </si>
  <si>
    <t>Random-nor-nom1</t>
  </si>
  <si>
    <t>Random-nor-nom2</t>
  </si>
  <si>
    <t>Random-nor-nom3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</si>
</sst>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'ROC - model1_3-randomSample'!$A$2</c:f>
              <c:strCache>
                <c:ptCount val="1"/>
                <c:pt idx="0">
                  <c:v>random_sample1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'ROC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'ROC - model1_3-randomSample'!$B$2:$D$2</c:f>
              <c:numCache>
                <c:formatCode>General</c:formatCode>
                <c:ptCount val="3"/>
                <c:pt idx="0">
                  <c:v>0.71699999999999997</c:v>
                </c:pt>
                <c:pt idx="1">
                  <c:v>0.72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3-8140-99F3-2DF161648408}"/>
            </c:ext>
          </c:extLst>
        </c:ser>
        <c:ser>
          <c:idx val="1"/>
          <c:order val="1"/>
          <c:tx>
            <c:strRef>
              <c:f>'ROC - model1_3-randomSample'!$A$3</c:f>
              <c:strCache>
                <c:ptCount val="1"/>
                <c:pt idx="0">
                  <c:v>random_sample2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'ROC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'ROC - model1_3-randomSample'!$B$3:$D$3</c:f>
              <c:numCache>
                <c:formatCode>General</c:formatCode>
                <c:ptCount val="3"/>
                <c:pt idx="0">
                  <c:v>0.71699999999999997</c:v>
                </c:pt>
                <c:pt idx="1">
                  <c:v>0.72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8140-99F3-2DF161648408}"/>
            </c:ext>
          </c:extLst>
        </c:ser>
        <c:ser>
          <c:idx val="2"/>
          <c:order val="2"/>
          <c:tx>
            <c:strRef>
              <c:f>'ROC - model1_3-randomSample'!$A$4</c:f>
              <c:strCache>
                <c:ptCount val="1"/>
                <c:pt idx="0">
                  <c:v>random_sample3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'ROC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'ROC - model1_3-randomSample'!$B$4:$D$4</c:f>
              <c:numCache>
                <c:formatCode>General</c:formatCode>
                <c:ptCount val="3"/>
                <c:pt idx="0">
                  <c:v>0.71699999999999997</c:v>
                </c:pt>
                <c:pt idx="1">
                  <c:v>0.72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8140-99F3-2DF161648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73000000000000009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'ROC - model1.1-1.8-randomSample'!$A$2</c:f>
              <c:strCache>
                <c:ptCount val="1"/>
                <c:pt idx="0">
                  <c:v>Random-nor-nom1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'ROC - model1.1-1.8-randomSample'!$B$1:$Q$1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'ROC - model1.1-1.8-randomSample'!$B$2:$Q$2</c:f>
              <c:numCache>
                <c:formatCode>General</c:formatCode>
                <c:ptCount val="16"/>
                <c:pt idx="0">
                  <c:v>0.85399999999999998</c:v>
                </c:pt>
                <c:pt idx="1">
                  <c:v>0.78700000000000003</c:v>
                </c:pt>
                <c:pt idx="2">
                  <c:v>0.85899999999999999</c:v>
                </c:pt>
                <c:pt idx="3">
                  <c:v>0.79700000000000004</c:v>
                </c:pt>
                <c:pt idx="4">
                  <c:v>0.78600000000000003</c:v>
                </c:pt>
                <c:pt idx="5">
                  <c:v>0.72099999999999997</c:v>
                </c:pt>
                <c:pt idx="6">
                  <c:v>0.78600000000000003</c:v>
                </c:pt>
                <c:pt idx="7">
                  <c:v>0.72099999999999997</c:v>
                </c:pt>
                <c:pt idx="8">
                  <c:v>0.78700000000000003</c:v>
                </c:pt>
                <c:pt idx="9">
                  <c:v>0.72099999999999997</c:v>
                </c:pt>
                <c:pt idx="10">
                  <c:v>0.78600000000000003</c:v>
                </c:pt>
                <c:pt idx="11">
                  <c:v>0.72099999999999997</c:v>
                </c:pt>
                <c:pt idx="12">
                  <c:v>0.78600000000000003</c:v>
                </c:pt>
                <c:pt idx="13">
                  <c:v>0.72099999999999997</c:v>
                </c:pt>
                <c:pt idx="14">
                  <c:v>0.78700000000000003</c:v>
                </c:pt>
                <c:pt idx="15">
                  <c:v>0.72099999999999997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3-0E49-B196-BDB6A5E6EFA6}"/>
            </c:ext>
          </c:extLst>
        </c:ser>
        <c:ser>
          <c:idx val="1"/>
          <c:order val="1"/>
          <c:tx>
            <c:strRef>
              <c:f>'ROC - model1.1-1.8-randomSample'!$A$3</c:f>
              <c:strCache>
                <c:ptCount val="1"/>
                <c:pt idx="0">
                  <c:v>Random-nor-nom2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'ROC - model1.1-1.8-randomSample'!$B$1:$Q$1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'ROC - model1.1-1.8-randomSample'!$B$3:$Q$3</c:f>
              <c:numCache>
                <c:formatCode>General</c:formatCode>
                <c:ptCount val="16"/>
                <c:pt idx="0">
                  <c:v>0.85299999999999998</c:v>
                </c:pt>
                <c:pt idx="1">
                  <c:v>0.78700000000000003</c:v>
                </c:pt>
                <c:pt idx="2">
                  <c:v>0.85799999999999998</c:v>
                </c:pt>
                <c:pt idx="3">
                  <c:v>0.79600000000000004</c:v>
                </c:pt>
                <c:pt idx="4">
                  <c:v>0.78600000000000003</c:v>
                </c:pt>
                <c:pt idx="5">
                  <c:v>0.72099999999999997</c:v>
                </c:pt>
                <c:pt idx="6">
                  <c:v>0.78600000000000003</c:v>
                </c:pt>
                <c:pt idx="7">
                  <c:v>0.72099999999999997</c:v>
                </c:pt>
                <c:pt idx="8">
                  <c:v>0.78600000000000003</c:v>
                </c:pt>
                <c:pt idx="9">
                  <c:v>0.72099999999999997</c:v>
                </c:pt>
                <c:pt idx="10">
                  <c:v>0.78600000000000003</c:v>
                </c:pt>
                <c:pt idx="11">
                  <c:v>0.72099999999999997</c:v>
                </c:pt>
                <c:pt idx="12">
                  <c:v>0.78500000000000003</c:v>
                </c:pt>
                <c:pt idx="13">
                  <c:v>0.72099999999999997</c:v>
                </c:pt>
                <c:pt idx="14">
                  <c:v>0.78600000000000003</c:v>
                </c:pt>
                <c:pt idx="15">
                  <c:v>0.72099999999999997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3-0E49-B196-BDB6A5E6EFA6}"/>
            </c:ext>
          </c:extLst>
        </c:ser>
        <c:ser>
          <c:idx val="2"/>
          <c:order val="2"/>
          <c:tx>
            <c:strRef>
              <c:f>'ROC - model1.1-1.8-randomSample'!$A$4</c:f>
              <c:strCache>
                <c:ptCount val="1"/>
                <c:pt idx="0">
                  <c:v>Random-nor-nom3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'ROC - model1.1-1.8-randomSample'!$B$1:$Q$1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'ROC - model1.1-1.8-randomSample'!$B$4:$Q$4</c:f>
              <c:numCache>
                <c:formatCode>General</c:formatCode>
                <c:ptCount val="16"/>
                <c:pt idx="0">
                  <c:v>0.85299999999999998</c:v>
                </c:pt>
                <c:pt idx="1">
                  <c:v>0.78600000000000003</c:v>
                </c:pt>
                <c:pt idx="2">
                  <c:v>0.85799999999999998</c:v>
                </c:pt>
                <c:pt idx="3">
                  <c:v>0.79600000000000004</c:v>
                </c:pt>
                <c:pt idx="4">
                  <c:v>0.78800000000000003</c:v>
                </c:pt>
                <c:pt idx="5">
                  <c:v>0.72099999999999997</c:v>
                </c:pt>
                <c:pt idx="6">
                  <c:v>0.78800000000000003</c:v>
                </c:pt>
                <c:pt idx="7">
                  <c:v>0.72099999999999997</c:v>
                </c:pt>
                <c:pt idx="8">
                  <c:v>0.78800000000000003</c:v>
                </c:pt>
                <c:pt idx="9">
                  <c:v>0.72199999999999998</c:v>
                </c:pt>
                <c:pt idx="10">
                  <c:v>0.78800000000000003</c:v>
                </c:pt>
                <c:pt idx="11">
                  <c:v>0.72199999999999998</c:v>
                </c:pt>
                <c:pt idx="12">
                  <c:v>0.78800000000000003</c:v>
                </c:pt>
                <c:pt idx="13">
                  <c:v>0.72099999999999997</c:v>
                </c:pt>
                <c:pt idx="14">
                  <c:v>0.78800000000000003</c:v>
                </c:pt>
                <c:pt idx="15">
                  <c:v>0.72199999999999998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3-0E49-B196-BDB6A5E6E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88000000000000012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'Accu - model1_3-randomSample'!$A$2</c:f>
              <c:strCache>
                <c:ptCount val="1"/>
                <c:pt idx="0">
                  <c:v>random_sample1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'Accu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'Accu - model1_3-randomSample'!$B$2:$D$2</c:f>
              <c:numCache>
                <c:formatCode>General</c:formatCode>
                <c:ptCount val="3"/>
                <c:pt idx="0">
                  <c:v>31.651199999999999</c:v>
                </c:pt>
                <c:pt idx="1">
                  <c:v>38.503599999999999</c:v>
                </c:pt>
                <c:pt idx="2">
                  <c:v>38.503599999999999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E-E941-BCE0-5B0E053A2328}"/>
            </c:ext>
          </c:extLst>
        </c:ser>
        <c:ser>
          <c:idx val="1"/>
          <c:order val="1"/>
          <c:tx>
            <c:strRef>
              <c:f>'Accu - model1_3-randomSample'!$A$3</c:f>
              <c:strCache>
                <c:ptCount val="1"/>
                <c:pt idx="0">
                  <c:v>random_sample2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'Accu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'Accu - model1_3-randomSample'!$B$3:$D$3</c:f>
              <c:numCache>
                <c:formatCode>General</c:formatCode>
                <c:ptCount val="3"/>
                <c:pt idx="0">
                  <c:v>31.589300000000001</c:v>
                </c:pt>
                <c:pt idx="1">
                  <c:v>38.462299999999999</c:v>
                </c:pt>
                <c:pt idx="2">
                  <c:v>38.462299999999999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E-E941-BCE0-5B0E053A2328}"/>
            </c:ext>
          </c:extLst>
        </c:ser>
        <c:ser>
          <c:idx val="2"/>
          <c:order val="2"/>
          <c:tx>
            <c:strRef>
              <c:f>'Accu - model1_3-randomSample'!$A$4</c:f>
              <c:strCache>
                <c:ptCount val="1"/>
                <c:pt idx="0">
                  <c:v>random_sample3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'Accu - model1_3-randomSample'!$B$1:$D$1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'Accu - model1_3-randomSample'!$B$4:$D$4</c:f>
              <c:numCache>
                <c:formatCode>General</c:formatCode>
                <c:ptCount val="3"/>
                <c:pt idx="0">
                  <c:v>31.785299999999999</c:v>
                </c:pt>
                <c:pt idx="1">
                  <c:v>38.6584</c:v>
                </c:pt>
                <c:pt idx="2">
                  <c:v>38.6584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E-E941-BCE0-5B0E053A2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'Accu - model1.1-1.8-randomSa'!$A$2</c:f>
              <c:strCache>
                <c:ptCount val="1"/>
                <c:pt idx="0">
                  <c:v>Random-nor-nom1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'Accu - model1.1-1.8-randomSa'!$B$1:$Q$1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'Accu - model1.1-1.8-randomSa'!$B$2:$Q$2</c:f>
              <c:numCache>
                <c:formatCode>General</c:formatCode>
                <c:ptCount val="16"/>
                <c:pt idx="0">
                  <c:v>44.972200000000001</c:v>
                </c:pt>
                <c:pt idx="1">
                  <c:v>41.744100000000003</c:v>
                </c:pt>
                <c:pt idx="2">
                  <c:v>46.197400000000002</c:v>
                </c:pt>
                <c:pt idx="3">
                  <c:v>43.2714</c:v>
                </c:pt>
                <c:pt idx="4">
                  <c:v>39.263399999999997</c:v>
                </c:pt>
                <c:pt idx="5">
                  <c:v>38.482999999999997</c:v>
                </c:pt>
                <c:pt idx="6">
                  <c:v>39.263399999999997</c:v>
                </c:pt>
                <c:pt idx="7">
                  <c:v>38.482999999999997</c:v>
                </c:pt>
                <c:pt idx="8">
                  <c:v>39.263399999999997</c:v>
                </c:pt>
                <c:pt idx="9">
                  <c:v>38.482999999999997</c:v>
                </c:pt>
                <c:pt idx="10">
                  <c:v>39.275500000000001</c:v>
                </c:pt>
                <c:pt idx="11">
                  <c:v>38.482999999999997</c:v>
                </c:pt>
                <c:pt idx="12">
                  <c:v>39.263399999999997</c:v>
                </c:pt>
                <c:pt idx="13">
                  <c:v>38.482999999999997</c:v>
                </c:pt>
                <c:pt idx="14">
                  <c:v>39.2684</c:v>
                </c:pt>
                <c:pt idx="15">
                  <c:v>38.482999999999997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4-3E47-A449-D12BFD782EBF}"/>
            </c:ext>
          </c:extLst>
        </c:ser>
        <c:ser>
          <c:idx val="1"/>
          <c:order val="1"/>
          <c:tx>
            <c:strRef>
              <c:f>'Accu - model1.1-1.8-randomSa'!$A$3</c:f>
              <c:strCache>
                <c:ptCount val="1"/>
                <c:pt idx="0">
                  <c:v>Random-nor-nom2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'Accu - model1.1-1.8-randomSa'!$B$1:$Q$1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'Accu - model1.1-1.8-randomSa'!$B$3:$Q$3</c:f>
              <c:numCache>
                <c:formatCode>General</c:formatCode>
                <c:ptCount val="16"/>
                <c:pt idx="0">
                  <c:v>44.2637</c:v>
                </c:pt>
                <c:pt idx="1">
                  <c:v>41.723399999999998</c:v>
                </c:pt>
                <c:pt idx="2">
                  <c:v>44.960999999999999</c:v>
                </c:pt>
                <c:pt idx="3">
                  <c:v>43.4572</c:v>
                </c:pt>
                <c:pt idx="4">
                  <c:v>39.624000000000002</c:v>
                </c:pt>
                <c:pt idx="5">
                  <c:v>38.431399999999996</c:v>
                </c:pt>
                <c:pt idx="6">
                  <c:v>39.624000000000002</c:v>
                </c:pt>
                <c:pt idx="7">
                  <c:v>38.431399999999996</c:v>
                </c:pt>
                <c:pt idx="8">
                  <c:v>39.624000000000002</c:v>
                </c:pt>
                <c:pt idx="9">
                  <c:v>38.431399999999996</c:v>
                </c:pt>
                <c:pt idx="10">
                  <c:v>39.636200000000002</c:v>
                </c:pt>
                <c:pt idx="11">
                  <c:v>38.431399999999996</c:v>
                </c:pt>
                <c:pt idx="12">
                  <c:v>39.624000000000002</c:v>
                </c:pt>
                <c:pt idx="13">
                  <c:v>38.431399999999996</c:v>
                </c:pt>
                <c:pt idx="14">
                  <c:v>39.629100000000001</c:v>
                </c:pt>
                <c:pt idx="15">
                  <c:v>38.431399999999996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4-3E47-A449-D12BFD782EBF}"/>
            </c:ext>
          </c:extLst>
        </c:ser>
        <c:ser>
          <c:idx val="2"/>
          <c:order val="2"/>
          <c:tx>
            <c:strRef>
              <c:f>'Accu - model1.1-1.8-randomSa'!$A$4</c:f>
              <c:strCache>
                <c:ptCount val="1"/>
                <c:pt idx="0">
                  <c:v>Random-nor-nom3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'Accu - model1.1-1.8-randomSa'!$B$1:$Q$1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'Accu - model1.1-1.8-randomSa'!$B$4:$Q$4</c:f>
              <c:numCache>
                <c:formatCode>General</c:formatCode>
                <c:ptCount val="16"/>
                <c:pt idx="0">
                  <c:v>45.332999999999998</c:v>
                </c:pt>
                <c:pt idx="1">
                  <c:v>41.960799999999999</c:v>
                </c:pt>
                <c:pt idx="2">
                  <c:v>45.734900000000003</c:v>
                </c:pt>
                <c:pt idx="3">
                  <c:v>43.4985</c:v>
                </c:pt>
                <c:pt idx="4">
                  <c:v>39.4955</c:v>
                </c:pt>
                <c:pt idx="5">
                  <c:v>38.637799999999999</c:v>
                </c:pt>
                <c:pt idx="6">
                  <c:v>39.4955</c:v>
                </c:pt>
                <c:pt idx="7">
                  <c:v>38.637799999999999</c:v>
                </c:pt>
                <c:pt idx="8">
                  <c:v>39.4955</c:v>
                </c:pt>
                <c:pt idx="9">
                  <c:v>38.637799999999999</c:v>
                </c:pt>
                <c:pt idx="10">
                  <c:v>39.512700000000002</c:v>
                </c:pt>
                <c:pt idx="11">
                  <c:v>38.637799999999999</c:v>
                </c:pt>
                <c:pt idx="12">
                  <c:v>39.4955</c:v>
                </c:pt>
                <c:pt idx="13">
                  <c:v>38.637799999999999</c:v>
                </c:pt>
                <c:pt idx="14">
                  <c:v>39.500599999999999</c:v>
                </c:pt>
                <c:pt idx="15">
                  <c:v>38.637799999999999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4-3E47-A449-D12BFD78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5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11</xdr:row>
      <xdr:rowOff>95250</xdr:rowOff>
    </xdr:from>
    <xdr:to>
      <xdr:col>13</xdr:col>
      <xdr:colOff>165100</xdr:colOff>
      <xdr:row>24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B169B-08B6-6144-92DC-B6FCD0AE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9</xdr:row>
      <xdr:rowOff>0</xdr:rowOff>
    </xdr:from>
    <xdr:to>
      <xdr:col>15</xdr:col>
      <xdr:colOff>25400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0A51C-74F4-0945-9424-291019674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11</xdr:row>
      <xdr:rowOff>95250</xdr:rowOff>
    </xdr:from>
    <xdr:to>
      <xdr:col>13</xdr:col>
      <xdr:colOff>165100</xdr:colOff>
      <xdr:row>24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7164E-A736-5D4A-A85B-92E2F4B7C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342902</xdr:colOff>
      <xdr:row>15</xdr:row>
      <xdr:rowOff>114300</xdr:rowOff>
    </xdr:from>
    <xdr:to>
      <xdr:col>13</xdr:col>
      <xdr:colOff>84668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82575-1C8D-1B48-BD6E-5C0876264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589F-A965-6D48-9B21-DCFCFA085A2E}">
  <dimension ref="A1:D4"/>
  <sheetViews>
    <sheetView workbookViewId="0">
      <selection activeCell="D18" sqref="D18"/>
    </sheetView>
  </sheetViews>
  <sheetFormatPr defaultColWidth="11" defaultRowHeight="15.95"/>
  <cols>
    <col min="1" max="1" width="15.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0.71699999999999997</v>
      </c>
      <c r="C2">
        <v>0.72</v>
      </c>
      <c r="D2">
        <v>0.72</v>
      </c>
    </row>
    <row r="3" spans="1:4">
      <c r="A3" t="s">
        <v>4</v>
      </c>
      <c r="B3">
        <v>0.71699999999999997</v>
      </c>
      <c r="C3">
        <v>0.72</v>
      </c>
      <c r="D3">
        <v>0.72</v>
      </c>
    </row>
    <row r="4" spans="1:4">
      <c r="A4" t="s">
        <v>5</v>
      </c>
      <c r="B4">
        <v>0.71699999999999997</v>
      </c>
      <c r="C4">
        <v>0.72</v>
      </c>
      <c r="D4">
        <v>0.72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867E-1E86-0647-9F89-46981482C15F}">
  <dimension ref="A1:Q4"/>
  <sheetViews>
    <sheetView workbookViewId="0">
      <selection activeCell="D16" sqref="D16"/>
    </sheetView>
  </sheetViews>
  <sheetFormatPr defaultColWidth="11" defaultRowHeight="15.95"/>
  <cols>
    <col min="1" max="1" width="15.5" bestFit="1" customWidth="1"/>
  </cols>
  <sheetData>
    <row r="1" spans="1:17">
      <c r="B1">
        <v>1.1000000000000001</v>
      </c>
      <c r="C1" t="s">
        <v>6</v>
      </c>
      <c r="D1">
        <v>1.2</v>
      </c>
      <c r="E1" t="s">
        <v>7</v>
      </c>
      <c r="F1">
        <v>1.3</v>
      </c>
      <c r="G1" t="s">
        <v>8</v>
      </c>
      <c r="H1">
        <v>1.4</v>
      </c>
      <c r="I1" t="s">
        <v>9</v>
      </c>
      <c r="J1">
        <v>1.5</v>
      </c>
      <c r="K1" t="s">
        <v>10</v>
      </c>
      <c r="L1">
        <v>1.6</v>
      </c>
      <c r="M1" t="s">
        <v>11</v>
      </c>
      <c r="N1">
        <v>1.7</v>
      </c>
      <c r="O1" t="s">
        <v>12</v>
      </c>
      <c r="P1">
        <v>1.8</v>
      </c>
      <c r="Q1" t="s">
        <v>13</v>
      </c>
    </row>
    <row r="2" spans="1:17">
      <c r="A2" t="s">
        <v>14</v>
      </c>
      <c r="B2">
        <v>0.85399999999999998</v>
      </c>
      <c r="C2">
        <v>0.78700000000000003</v>
      </c>
      <c r="D2">
        <v>0.85899999999999999</v>
      </c>
      <c r="E2">
        <v>0.79700000000000004</v>
      </c>
      <c r="F2">
        <v>0.78600000000000003</v>
      </c>
      <c r="G2">
        <v>0.72099999999999997</v>
      </c>
      <c r="H2">
        <v>0.78600000000000003</v>
      </c>
      <c r="I2">
        <v>0.72099999999999997</v>
      </c>
      <c r="J2">
        <v>0.78700000000000003</v>
      </c>
      <c r="K2">
        <v>0.72099999999999997</v>
      </c>
      <c r="L2">
        <v>0.78600000000000003</v>
      </c>
      <c r="M2">
        <v>0.72099999999999997</v>
      </c>
      <c r="N2">
        <v>0.78600000000000003</v>
      </c>
      <c r="O2">
        <v>0.72099999999999997</v>
      </c>
      <c r="P2">
        <v>0.78700000000000003</v>
      </c>
      <c r="Q2">
        <v>0.72099999999999997</v>
      </c>
    </row>
    <row r="3" spans="1:17">
      <c r="A3" t="s">
        <v>15</v>
      </c>
      <c r="B3">
        <v>0.85299999999999998</v>
      </c>
      <c r="C3">
        <v>0.78700000000000003</v>
      </c>
      <c r="D3">
        <v>0.85799999999999998</v>
      </c>
      <c r="E3">
        <v>0.79600000000000004</v>
      </c>
      <c r="F3">
        <v>0.78600000000000003</v>
      </c>
      <c r="G3">
        <v>0.72099999999999997</v>
      </c>
      <c r="H3">
        <v>0.78600000000000003</v>
      </c>
      <c r="I3">
        <v>0.72099999999999997</v>
      </c>
      <c r="J3">
        <v>0.78600000000000003</v>
      </c>
      <c r="K3">
        <v>0.72099999999999997</v>
      </c>
      <c r="L3">
        <v>0.78600000000000003</v>
      </c>
      <c r="M3">
        <v>0.72099999999999997</v>
      </c>
      <c r="N3">
        <v>0.78500000000000003</v>
      </c>
      <c r="O3">
        <v>0.72099999999999997</v>
      </c>
      <c r="P3">
        <v>0.78600000000000003</v>
      </c>
      <c r="Q3">
        <v>0.72099999999999997</v>
      </c>
    </row>
    <row r="4" spans="1:17">
      <c r="A4" t="s">
        <v>16</v>
      </c>
      <c r="B4">
        <v>0.85299999999999998</v>
      </c>
      <c r="C4">
        <v>0.78600000000000003</v>
      </c>
      <c r="D4">
        <v>0.85799999999999998</v>
      </c>
      <c r="E4">
        <v>0.79600000000000004</v>
      </c>
      <c r="F4">
        <v>0.78800000000000003</v>
      </c>
      <c r="G4">
        <v>0.72099999999999997</v>
      </c>
      <c r="H4">
        <v>0.78800000000000003</v>
      </c>
      <c r="I4">
        <v>0.72099999999999997</v>
      </c>
      <c r="J4">
        <v>0.78800000000000003</v>
      </c>
      <c r="K4">
        <v>0.72199999999999998</v>
      </c>
      <c r="L4">
        <v>0.78800000000000003</v>
      </c>
      <c r="M4">
        <v>0.72199999999999998</v>
      </c>
      <c r="N4">
        <v>0.78800000000000003</v>
      </c>
      <c r="O4">
        <v>0.72099999999999997</v>
      </c>
      <c r="P4">
        <v>0.78800000000000003</v>
      </c>
      <c r="Q4">
        <v>0.72199999999999998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2BC4-97BB-7A4F-9F9F-8705D96A4329}">
  <dimension ref="A1:D8"/>
  <sheetViews>
    <sheetView tabSelected="1" workbookViewId="0">
      <selection activeCell="D9" sqref="D9"/>
    </sheetView>
  </sheetViews>
  <sheetFormatPr defaultColWidth="11" defaultRowHeight="15.95"/>
  <cols>
    <col min="1" max="1" width="15.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31.651199999999999</v>
      </c>
      <c r="C2">
        <v>38.503599999999999</v>
      </c>
      <c r="D2">
        <v>38.503599999999999</v>
      </c>
    </row>
    <row r="3" spans="1:4">
      <c r="A3" t="s">
        <v>4</v>
      </c>
      <c r="B3">
        <v>31.589300000000001</v>
      </c>
      <c r="C3">
        <v>38.462299999999999</v>
      </c>
      <c r="D3">
        <v>38.462299999999999</v>
      </c>
    </row>
    <row r="4" spans="1:4">
      <c r="A4" t="s">
        <v>5</v>
      </c>
      <c r="B4">
        <v>31.785299999999999</v>
      </c>
      <c r="C4">
        <v>38.6584</v>
      </c>
      <c r="D4">
        <v>38.6584</v>
      </c>
    </row>
    <row r="5" spans="1:4">
      <c r="B5">
        <f>AVERAGE(B2:B4)</f>
        <v>31.675266666666669</v>
      </c>
      <c r="C5">
        <f t="shared" ref="C5:D5" si="0">AVERAGE(C2:C4)</f>
        <v>38.541433333333337</v>
      </c>
      <c r="D5">
        <f t="shared" si="0"/>
        <v>38.541433333333337</v>
      </c>
    </row>
    <row r="6" spans="1:4">
      <c r="B6">
        <f>_xlfn.STDEV.S(B2:B4)</f>
        <v>0.10019183266780363</v>
      </c>
      <c r="C6">
        <f t="shared" ref="C6:D6" si="1">_xlfn.STDEV.S(C2:C4)</f>
        <v>0.10337951118734066</v>
      </c>
      <c r="D6">
        <f t="shared" si="1"/>
        <v>0.10337951118734066</v>
      </c>
    </row>
    <row r="8" spans="1:4">
      <c r="C8">
        <f>_xlfn.T.TEST(B2:B4,C2:C4,2,2)</f>
        <v>1.2872021247120745E-7</v>
      </c>
      <c r="D8">
        <f>_xlfn.T.TEST(B2:B4,D2:D4,2,2)</f>
        <v>1.2872021247120745E-7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997-4393-7B45-9DDF-8C84BF1E39C8}">
  <dimension ref="A1:Q4"/>
  <sheetViews>
    <sheetView zoomScale="90" zoomScaleNormal="90" workbookViewId="0">
      <selection activeCell="Q15" sqref="Q15"/>
    </sheetView>
  </sheetViews>
  <sheetFormatPr defaultColWidth="11" defaultRowHeight="15.95"/>
  <cols>
    <col min="1" max="1" width="15.5" bestFit="1" customWidth="1"/>
  </cols>
  <sheetData>
    <row r="1" spans="1:17">
      <c r="B1">
        <v>1.1000000000000001</v>
      </c>
      <c r="C1" t="s">
        <v>6</v>
      </c>
      <c r="D1">
        <v>1.2</v>
      </c>
      <c r="E1" t="s">
        <v>7</v>
      </c>
      <c r="F1">
        <v>1.3</v>
      </c>
      <c r="G1" t="s">
        <v>8</v>
      </c>
      <c r="H1">
        <v>1.4</v>
      </c>
      <c r="I1" t="s">
        <v>9</v>
      </c>
      <c r="J1">
        <v>1.5</v>
      </c>
      <c r="K1" t="s">
        <v>10</v>
      </c>
      <c r="L1">
        <v>1.6</v>
      </c>
      <c r="M1" t="s">
        <v>11</v>
      </c>
      <c r="N1">
        <v>1.7</v>
      </c>
      <c r="O1" t="s">
        <v>12</v>
      </c>
      <c r="P1">
        <v>1.8</v>
      </c>
      <c r="Q1" t="s">
        <v>13</v>
      </c>
    </row>
    <row r="2" spans="1:17">
      <c r="A2" t="s">
        <v>14</v>
      </c>
      <c r="B2">
        <v>44.972200000000001</v>
      </c>
      <c r="C2">
        <v>41.744100000000003</v>
      </c>
      <c r="D2">
        <v>46.197400000000002</v>
      </c>
      <c r="E2">
        <v>43.2714</v>
      </c>
      <c r="F2">
        <v>39.263399999999997</v>
      </c>
      <c r="G2">
        <v>38.482999999999997</v>
      </c>
      <c r="H2">
        <v>39.263399999999997</v>
      </c>
      <c r="I2">
        <v>38.482999999999997</v>
      </c>
      <c r="J2">
        <v>39.263399999999997</v>
      </c>
      <c r="K2">
        <v>38.482999999999997</v>
      </c>
      <c r="L2">
        <v>39.275500000000001</v>
      </c>
      <c r="M2">
        <v>38.482999999999997</v>
      </c>
      <c r="N2">
        <v>39.263399999999997</v>
      </c>
      <c r="O2">
        <v>38.482999999999997</v>
      </c>
      <c r="P2">
        <v>39.2684</v>
      </c>
      <c r="Q2">
        <v>38.482999999999997</v>
      </c>
    </row>
    <row r="3" spans="1:17">
      <c r="A3" t="s">
        <v>15</v>
      </c>
      <c r="B3">
        <v>44.2637</v>
      </c>
      <c r="C3">
        <v>41.723399999999998</v>
      </c>
      <c r="D3">
        <v>44.960999999999999</v>
      </c>
      <c r="E3">
        <v>43.4572</v>
      </c>
      <c r="F3">
        <v>39.624000000000002</v>
      </c>
      <c r="G3">
        <v>38.431399999999996</v>
      </c>
      <c r="H3">
        <v>39.624000000000002</v>
      </c>
      <c r="I3">
        <v>38.431399999999996</v>
      </c>
      <c r="J3">
        <v>39.624000000000002</v>
      </c>
      <c r="K3">
        <v>38.431399999999996</v>
      </c>
      <c r="L3">
        <v>39.636200000000002</v>
      </c>
      <c r="M3">
        <v>38.431399999999996</v>
      </c>
      <c r="N3">
        <v>39.624000000000002</v>
      </c>
      <c r="O3">
        <v>38.431399999999996</v>
      </c>
      <c r="P3">
        <v>39.629100000000001</v>
      </c>
      <c r="Q3">
        <v>38.431399999999996</v>
      </c>
    </row>
    <row r="4" spans="1:17">
      <c r="A4" t="s">
        <v>16</v>
      </c>
      <c r="B4">
        <v>45.332999999999998</v>
      </c>
      <c r="C4">
        <v>41.960799999999999</v>
      </c>
      <c r="D4">
        <v>45.734900000000003</v>
      </c>
      <c r="E4">
        <v>43.4985</v>
      </c>
      <c r="F4">
        <v>39.4955</v>
      </c>
      <c r="G4">
        <v>38.637799999999999</v>
      </c>
      <c r="H4">
        <v>39.4955</v>
      </c>
      <c r="I4">
        <v>38.637799999999999</v>
      </c>
      <c r="J4">
        <v>39.4955</v>
      </c>
      <c r="K4">
        <v>38.637799999999999</v>
      </c>
      <c r="L4">
        <v>39.512700000000002</v>
      </c>
      <c r="M4">
        <v>38.637799999999999</v>
      </c>
      <c r="N4">
        <v>39.4955</v>
      </c>
      <c r="O4">
        <v>38.637799999999999</v>
      </c>
      <c r="P4">
        <v>39.500599999999999</v>
      </c>
      <c r="Q4">
        <v>38.637799999999999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8" ma:contentTypeDescription="Create a new document." ma:contentTypeScope="" ma:versionID="11918d70d8d3065df309ac5ae35a2eb5">
  <xsd:schema xmlns:xsd="http://www.w3.org/2001/XMLSchema" xmlns:xs="http://www.w3.org/2001/XMLSchema" xmlns:p="http://schemas.microsoft.com/office/2006/metadata/properties" xmlns:ns2="804e8fd3-6c94-4aaf-a7fe-71d4db2b51fb" targetNamespace="http://schemas.microsoft.com/office/2006/metadata/properties" ma:root="true" ma:fieldsID="9c96ab15c9dc4b0dd846d063ccd56cba" ns2:_="">
    <xsd:import namespace="804e8fd3-6c94-4aaf-a7fe-71d4db2b5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7AC9E-BAA8-4412-9E2D-B9E40B144874}"/>
</file>

<file path=customXml/itemProps2.xml><?xml version="1.0" encoding="utf-8"?>
<ds:datastoreItem xmlns:ds="http://schemas.openxmlformats.org/officeDocument/2006/customXml" ds:itemID="{B5A7F169-5F65-4998-BAD9-F5700B2B5293}"/>
</file>

<file path=customXml/itemProps3.xml><?xml version="1.0" encoding="utf-8"?>
<ds:datastoreItem xmlns:ds="http://schemas.openxmlformats.org/officeDocument/2006/customXml" ds:itemID="{E558D956-3775-457B-A8E8-D9A415258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Stone, Robert W</dc:creator>
  <cp:keywords/>
  <dc:description/>
  <cp:lastModifiedBy>Patel, Rachana</cp:lastModifiedBy>
  <cp:revision/>
  <dcterms:created xsi:type="dcterms:W3CDTF">2020-11-06T12:34:14Z</dcterms:created>
  <dcterms:modified xsi:type="dcterms:W3CDTF">2020-11-07T00:27:52Z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