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ssSept2020\Itec1010\Assignments\"/>
    </mc:Choice>
  </mc:AlternateContent>
  <xr:revisionPtr revIDLastSave="0" documentId="13_ncr:1_{A1C03CF2-051E-4BD2-A4AB-9011F4E76E44}" xr6:coauthVersionLast="45" xr6:coauthVersionMax="45" xr10:uidLastSave="{00000000-0000-0000-0000-000000000000}"/>
  <bookViews>
    <workbookView xWindow="-108" yWindow="-108" windowWidth="23256" windowHeight="12576" xr2:uid="{18416BDC-1148-4D2F-B649-68ED08DC8F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0" i="1" l="1"/>
  <c r="X9" i="1"/>
  <c r="X8" i="1"/>
  <c r="P9" i="1"/>
  <c r="P10" i="1"/>
  <c r="P8" i="1"/>
  <c r="X7" i="1"/>
  <c r="P7" i="1"/>
  <c r="P6" i="1"/>
  <c r="X5" i="1"/>
  <c r="X4" i="1"/>
  <c r="P4" i="1"/>
  <c r="P5" i="1"/>
  <c r="B20" i="1" l="1"/>
  <c r="C20" i="1"/>
  <c r="X6" i="1"/>
</calcChain>
</file>

<file path=xl/sharedStrings.xml><?xml version="1.0" encoding="utf-8"?>
<sst xmlns="http://schemas.openxmlformats.org/spreadsheetml/2006/main" count="53" uniqueCount="46">
  <si>
    <t>Product Detail</t>
  </si>
  <si>
    <t>Product name</t>
  </si>
  <si>
    <t>SKU</t>
  </si>
  <si>
    <t>Size</t>
  </si>
  <si>
    <t>Colour</t>
  </si>
  <si>
    <t>Cost Price</t>
  </si>
  <si>
    <t>Markup</t>
  </si>
  <si>
    <t>Retail</t>
  </si>
  <si>
    <t>Total # orders</t>
  </si>
  <si>
    <t>Orders waiting to be fufilled</t>
  </si>
  <si>
    <t>Stock On Hand</t>
  </si>
  <si>
    <t>T-shirt</t>
  </si>
  <si>
    <t>vest</t>
  </si>
  <si>
    <t>jacket</t>
  </si>
  <si>
    <t>small</t>
  </si>
  <si>
    <t>medium</t>
  </si>
  <si>
    <t>large</t>
  </si>
  <si>
    <t>whte</t>
  </si>
  <si>
    <t>black</t>
  </si>
  <si>
    <t>Navy</t>
  </si>
  <si>
    <t>Taxes</t>
  </si>
  <si>
    <t>Re Order Point</t>
  </si>
  <si>
    <t>00J11</t>
  </si>
  <si>
    <t>00V11</t>
  </si>
  <si>
    <t>00T11</t>
  </si>
  <si>
    <t>15</t>
  </si>
  <si>
    <t>1</t>
  </si>
  <si>
    <t>Total Sales</t>
  </si>
  <si>
    <t>Min Retail Price</t>
  </si>
  <si>
    <t>Max Retail Price</t>
  </si>
  <si>
    <t>hoodie</t>
  </si>
  <si>
    <t>pink</t>
  </si>
  <si>
    <t>20</t>
  </si>
  <si>
    <t>Shoes</t>
  </si>
  <si>
    <t>Socks</t>
  </si>
  <si>
    <t>pants</t>
  </si>
  <si>
    <t>00S11</t>
  </si>
  <si>
    <t>00H11</t>
  </si>
  <si>
    <t>00O11</t>
  </si>
  <si>
    <t>00P11</t>
  </si>
  <si>
    <t>orange</t>
  </si>
  <si>
    <t>green</t>
  </si>
  <si>
    <t>yellow</t>
  </si>
  <si>
    <t>10</t>
  </si>
  <si>
    <t>2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</si>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</sst>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9" formatCode="00000"/>
  </numFmts>
  <fonts count="4" x14ac:knownFonts="1">
    <font>
      <sz val="11"/>
      <color theme="1"/>
      <name val="Calibri"/>
      <family val="2"/>
      <scheme val="minor"/>
    </font>
    <font>
      <sz val="16"/>
      <color theme="1"/>
      <name val="Arial Black"/>
      <family val="2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/>
    <xf numFmtId="0" fontId="0" fillId="0" borderId="0" xfId="0" applyAlignment="1">
      <alignment horizontal="left" vertical="center"/>
    </xf>
    <xf numFmtId="164" fontId="0" fillId="0" borderId="0" xfId="0" applyNumberFormat="1"/>
    <xf numFmtId="10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7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3" fillId="0" borderId="0" xfId="0" applyFont="1"/>
    <xf numFmtId="16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Sheet1!$J$1:$J$2</c:f>
              <c:strCache>
                <c:ptCount val="2"/>
                <c:pt idx="0">
                  <c:v>Product Detail</c:v>
                </c:pt>
                <c:pt idx="1">
                  <c:v>Re Order Point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Sheet1!$A$3:$H$17</c15:sqref>
                  </c15:fullRef>
                  <c15:levelRef>
                    <c15:sqref>Sheet1!$A$3:$A$17</c15:sqref>
                  </c15:levelRef>
                </c:ext>
              </c:extLst>
              <c:f>Sheet1!$A$3:$A$17</c:f>
              <c:strCache>
                <c:ptCount val="8"/>
                <c:pt idx="1">
                  <c:v>T-shirt</c:v>
                </c:pt>
                <c:pt idx="2">
                  <c:v>vest</c:v>
                </c:pt>
                <c:pt idx="3">
                  <c:v>jacket</c:v>
                </c:pt>
                <c:pt idx="4">
                  <c:v>hoodie</c:v>
                </c:pt>
                <c:pt idx="5">
                  <c:v>Shoes</c:v>
                </c:pt>
                <c:pt idx="6">
                  <c:v>Socks</c:v>
                </c:pt>
                <c:pt idx="7">
                  <c:v>pants</c:v>
                </c:pt>
              </c:strCache>
            </c:strRef>
          </c:cat>
          <c:val>
            <c:numRef>
              <c:f>Sheet1!$J$3:$J$17</c:f>
              <c:numCache>
                <c:formatCode>@</c:formatCode>
                <c:ptCount val="15"/>
                <c:pt idx="1">
                  <c:v>0</c:v>
                </c:pt>
                <c:pt idx="2">
                  <c:v>18</c:v>
                </c:pt>
                <c:pt idx="3">
                  <c:v>12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D9-4421-B5D5-03F2C96DA0B4}"/>
            </c:ext>
          </c:extLst>
        </c:ser>
        <c:ser>
          <c:idx val="3"/>
          <c:order val="3"/>
          <c:tx>
            <c:strRef>
              <c:f>Sheet1!$L$1:$L$2</c:f>
              <c:strCache>
                <c:ptCount val="2"/>
                <c:pt idx="0">
                  <c:v>Product Detail</c:v>
                </c:pt>
                <c:pt idx="1">
                  <c:v>Cost Price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Sheet1!$A$3:$H$17</c15:sqref>
                  </c15:fullRef>
                  <c15:levelRef>
                    <c15:sqref>Sheet1!$A$3:$A$17</c15:sqref>
                  </c15:levelRef>
                </c:ext>
              </c:extLst>
              <c:f>Sheet1!$A$3:$A$17</c:f>
              <c:strCache>
                <c:ptCount val="8"/>
                <c:pt idx="1">
                  <c:v>T-shirt</c:v>
                </c:pt>
                <c:pt idx="2">
                  <c:v>vest</c:v>
                </c:pt>
                <c:pt idx="3">
                  <c:v>jacket</c:v>
                </c:pt>
                <c:pt idx="4">
                  <c:v>hoodie</c:v>
                </c:pt>
                <c:pt idx="5">
                  <c:v>Shoes</c:v>
                </c:pt>
                <c:pt idx="6">
                  <c:v>Socks</c:v>
                </c:pt>
                <c:pt idx="7">
                  <c:v>pants</c:v>
                </c:pt>
              </c:strCache>
            </c:strRef>
          </c:cat>
          <c:val>
            <c:numRef>
              <c:f>Sheet1!$L$3:$L$17</c:f>
              <c:numCache>
                <c:formatCode>"$"#,##0.00</c:formatCode>
                <c:ptCount val="15"/>
                <c:pt idx="1">
                  <c:v>5</c:v>
                </c:pt>
                <c:pt idx="2">
                  <c:v>3</c:v>
                </c:pt>
                <c:pt idx="3">
                  <c:v>50</c:v>
                </c:pt>
                <c:pt idx="4">
                  <c:v>20</c:v>
                </c:pt>
                <c:pt idx="5">
                  <c:v>40</c:v>
                </c:pt>
                <c:pt idx="6">
                  <c:v>3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D9-4421-B5D5-03F2C96DA0B4}"/>
            </c:ext>
          </c:extLst>
        </c:ser>
        <c:ser>
          <c:idx val="5"/>
          <c:order val="5"/>
          <c:tx>
            <c:strRef>
              <c:f>Sheet1!$N$1:$N$2</c:f>
              <c:strCache>
                <c:ptCount val="2"/>
                <c:pt idx="0">
                  <c:v>Product Detail</c:v>
                </c:pt>
                <c:pt idx="1">
                  <c:v>Markup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Sheet1!$A$3:$H$17</c15:sqref>
                  </c15:fullRef>
                  <c15:levelRef>
                    <c15:sqref>Sheet1!$A$3:$A$17</c15:sqref>
                  </c15:levelRef>
                </c:ext>
              </c:extLst>
              <c:f>Sheet1!$A$3:$A$17</c:f>
              <c:strCache>
                <c:ptCount val="8"/>
                <c:pt idx="1">
                  <c:v>T-shirt</c:v>
                </c:pt>
                <c:pt idx="2">
                  <c:v>vest</c:v>
                </c:pt>
                <c:pt idx="3">
                  <c:v>jacket</c:v>
                </c:pt>
                <c:pt idx="4">
                  <c:v>hoodie</c:v>
                </c:pt>
                <c:pt idx="5">
                  <c:v>Shoes</c:v>
                </c:pt>
                <c:pt idx="6">
                  <c:v>Socks</c:v>
                </c:pt>
                <c:pt idx="7">
                  <c:v>pants</c:v>
                </c:pt>
              </c:strCache>
            </c:strRef>
          </c:cat>
          <c:val>
            <c:numRef>
              <c:f>Sheet1!$N$3:$N$17</c:f>
              <c:numCache>
                <c:formatCode>"$"#,##0.00</c:formatCode>
                <c:ptCount val="15"/>
                <c:pt idx="1">
                  <c:v>2</c:v>
                </c:pt>
                <c:pt idx="2">
                  <c:v>1.5</c:v>
                </c:pt>
                <c:pt idx="3">
                  <c:v>5</c:v>
                </c:pt>
                <c:pt idx="4">
                  <c:v>3</c:v>
                </c:pt>
                <c:pt idx="5">
                  <c:v>6</c:v>
                </c:pt>
                <c:pt idx="6">
                  <c:v>1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D9-4421-B5D5-03F2C96DA0B4}"/>
            </c:ext>
          </c:extLst>
        </c:ser>
        <c:ser>
          <c:idx val="7"/>
          <c:order val="7"/>
          <c:tx>
            <c:strRef>
              <c:f>Sheet1!$P$1:$P$2</c:f>
              <c:strCache>
                <c:ptCount val="2"/>
                <c:pt idx="0">
                  <c:v>Product Detail</c:v>
                </c:pt>
                <c:pt idx="1">
                  <c:v>Retail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Sheet1!$A$3:$H$17</c15:sqref>
                  </c15:fullRef>
                  <c15:levelRef>
                    <c15:sqref>Sheet1!$A$3:$A$17</c15:sqref>
                  </c15:levelRef>
                </c:ext>
              </c:extLst>
              <c:f>Sheet1!$A$3:$A$17</c:f>
              <c:strCache>
                <c:ptCount val="8"/>
                <c:pt idx="1">
                  <c:v>T-shirt</c:v>
                </c:pt>
                <c:pt idx="2">
                  <c:v>vest</c:v>
                </c:pt>
                <c:pt idx="3">
                  <c:v>jacket</c:v>
                </c:pt>
                <c:pt idx="4">
                  <c:v>hoodie</c:v>
                </c:pt>
                <c:pt idx="5">
                  <c:v>Shoes</c:v>
                </c:pt>
                <c:pt idx="6">
                  <c:v>Socks</c:v>
                </c:pt>
                <c:pt idx="7">
                  <c:v>pants</c:v>
                </c:pt>
              </c:strCache>
            </c:strRef>
          </c:cat>
          <c:val>
            <c:numRef>
              <c:f>Sheet1!$P$3:$P$17</c:f>
              <c:numCache>
                <c:formatCode>"$"#,##0.00</c:formatCode>
                <c:ptCount val="15"/>
                <c:pt idx="1">
                  <c:v>7.9099999999999993</c:v>
                </c:pt>
                <c:pt idx="2">
                  <c:v>5.0849999999999991</c:v>
                </c:pt>
                <c:pt idx="3">
                  <c:v>62.149999999999991</c:v>
                </c:pt>
                <c:pt idx="4">
                  <c:v>25.99</c:v>
                </c:pt>
                <c:pt idx="5">
                  <c:v>51.98</c:v>
                </c:pt>
                <c:pt idx="6">
                  <c:v>4.5199999999999996</c:v>
                </c:pt>
                <c:pt idx="7">
                  <c:v>20.339999999999996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1D9-4421-B5D5-03F2C96DA0B4}"/>
            </c:ext>
          </c:extLst>
        </c:ser>
        <c:ser>
          <c:idx val="9"/>
          <c:order val="9"/>
          <c:tx>
            <c:strRef>
              <c:f>Sheet1!$R$1:$R$2</c:f>
              <c:strCache>
                <c:ptCount val="2"/>
                <c:pt idx="0">
                  <c:v>Product Detail</c:v>
                </c:pt>
                <c:pt idx="1">
                  <c:v>Total # orders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Sheet1!$A$3:$H$17</c15:sqref>
                  </c15:fullRef>
                  <c15:levelRef>
                    <c15:sqref>Sheet1!$A$3:$A$17</c15:sqref>
                  </c15:levelRef>
                </c:ext>
              </c:extLst>
              <c:f>Sheet1!$A$3:$A$17</c:f>
              <c:strCache>
                <c:ptCount val="8"/>
                <c:pt idx="1">
                  <c:v>T-shirt</c:v>
                </c:pt>
                <c:pt idx="2">
                  <c:v>vest</c:v>
                </c:pt>
                <c:pt idx="3">
                  <c:v>jacket</c:v>
                </c:pt>
                <c:pt idx="4">
                  <c:v>hoodie</c:v>
                </c:pt>
                <c:pt idx="5">
                  <c:v>Shoes</c:v>
                </c:pt>
                <c:pt idx="6">
                  <c:v>Socks</c:v>
                </c:pt>
                <c:pt idx="7">
                  <c:v>pants</c:v>
                </c:pt>
              </c:strCache>
            </c:strRef>
          </c:cat>
          <c:val>
            <c:numRef>
              <c:f>Sheet1!$R$3:$R$17</c:f>
              <c:numCache>
                <c:formatCode>General</c:formatCode>
                <c:ptCount val="15"/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1D9-4421-B5D5-03F2C96DA0B4}"/>
            </c:ext>
          </c:extLst>
        </c:ser>
        <c:ser>
          <c:idx val="11"/>
          <c:order val="11"/>
          <c:tx>
            <c:strRef>
              <c:f>Sheet1!$T$1:$T$2</c:f>
              <c:strCache>
                <c:ptCount val="2"/>
                <c:pt idx="0">
                  <c:v>Product Detail</c:v>
                </c:pt>
                <c:pt idx="1">
                  <c:v>Orders waiting to be fufilled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Sheet1!$A$3:$H$17</c15:sqref>
                  </c15:fullRef>
                  <c15:levelRef>
                    <c15:sqref>Sheet1!$A$3:$A$17</c15:sqref>
                  </c15:levelRef>
                </c:ext>
              </c:extLst>
              <c:f>Sheet1!$A$3:$A$17</c:f>
              <c:strCache>
                <c:ptCount val="8"/>
                <c:pt idx="1">
                  <c:v>T-shirt</c:v>
                </c:pt>
                <c:pt idx="2">
                  <c:v>vest</c:v>
                </c:pt>
                <c:pt idx="3">
                  <c:v>jacket</c:v>
                </c:pt>
                <c:pt idx="4">
                  <c:v>hoodie</c:v>
                </c:pt>
                <c:pt idx="5">
                  <c:v>Shoes</c:v>
                </c:pt>
                <c:pt idx="6">
                  <c:v>Socks</c:v>
                </c:pt>
                <c:pt idx="7">
                  <c:v>pants</c:v>
                </c:pt>
              </c:strCache>
            </c:strRef>
          </c:cat>
          <c:val>
            <c:numRef>
              <c:f>Sheet1!$T$3:$T$17</c:f>
              <c:numCache>
                <c:formatCode>@</c:formatCode>
                <c:ptCount val="15"/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1D9-4421-B5D5-03F2C96DA0B4}"/>
            </c:ext>
          </c:extLst>
        </c:ser>
        <c:ser>
          <c:idx val="13"/>
          <c:order val="13"/>
          <c:tx>
            <c:strRef>
              <c:f>Sheet1!$V$1:$V$2</c:f>
              <c:strCache>
                <c:ptCount val="2"/>
                <c:pt idx="0">
                  <c:v>Product Detail</c:v>
                </c:pt>
                <c:pt idx="1">
                  <c:v>Stock On Hand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Sheet1!$A$3:$H$17</c15:sqref>
                  </c15:fullRef>
                  <c15:levelRef>
                    <c15:sqref>Sheet1!$A$3:$A$17</c15:sqref>
                  </c15:levelRef>
                </c:ext>
              </c:extLst>
              <c:f>Sheet1!$A$3:$A$17</c:f>
              <c:strCache>
                <c:ptCount val="8"/>
                <c:pt idx="1">
                  <c:v>T-shirt</c:v>
                </c:pt>
                <c:pt idx="2">
                  <c:v>vest</c:v>
                </c:pt>
                <c:pt idx="3">
                  <c:v>jacket</c:v>
                </c:pt>
                <c:pt idx="4">
                  <c:v>hoodie</c:v>
                </c:pt>
                <c:pt idx="5">
                  <c:v>Shoes</c:v>
                </c:pt>
                <c:pt idx="6">
                  <c:v>Socks</c:v>
                </c:pt>
                <c:pt idx="7">
                  <c:v>pants</c:v>
                </c:pt>
              </c:strCache>
            </c:strRef>
          </c:cat>
          <c:val>
            <c:numRef>
              <c:f>Sheet1!$V$3:$V$17</c:f>
              <c:numCache>
                <c:formatCode>General</c:formatCode>
                <c:ptCount val="15"/>
                <c:pt idx="1">
                  <c:v>6</c:v>
                </c:pt>
                <c:pt idx="2">
                  <c:v>4</c:v>
                </c:pt>
                <c:pt idx="3">
                  <c:v>9</c:v>
                </c:pt>
                <c:pt idx="4">
                  <c:v>8</c:v>
                </c:pt>
                <c:pt idx="5">
                  <c:v>20</c:v>
                </c:pt>
                <c:pt idx="6">
                  <c:v>15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1D9-4421-B5D5-03F2C96DA0B4}"/>
            </c:ext>
          </c:extLst>
        </c:ser>
        <c:ser>
          <c:idx val="15"/>
          <c:order val="15"/>
          <c:tx>
            <c:strRef>
              <c:f>Sheet1!$X$1:$X$2</c:f>
              <c:strCache>
                <c:ptCount val="2"/>
                <c:pt idx="0">
                  <c:v>Product Detail</c:v>
                </c:pt>
                <c:pt idx="1">
                  <c:v>Total Sales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Sheet1!$A$3:$H$17</c15:sqref>
                  </c15:fullRef>
                  <c15:levelRef>
                    <c15:sqref>Sheet1!$A$3:$A$17</c15:sqref>
                  </c15:levelRef>
                </c:ext>
              </c:extLst>
              <c:f>Sheet1!$A$3:$A$17</c:f>
              <c:strCache>
                <c:ptCount val="8"/>
                <c:pt idx="1">
                  <c:v>T-shirt</c:v>
                </c:pt>
                <c:pt idx="2">
                  <c:v>vest</c:v>
                </c:pt>
                <c:pt idx="3">
                  <c:v>jacket</c:v>
                </c:pt>
                <c:pt idx="4">
                  <c:v>hoodie</c:v>
                </c:pt>
                <c:pt idx="5">
                  <c:v>Shoes</c:v>
                </c:pt>
                <c:pt idx="6">
                  <c:v>Socks</c:v>
                </c:pt>
                <c:pt idx="7">
                  <c:v>pants</c:v>
                </c:pt>
              </c:strCache>
            </c:strRef>
          </c:cat>
          <c:val>
            <c:numRef>
              <c:f>Sheet1!$X$3:$X$17</c:f>
              <c:numCache>
                <c:formatCode>"$"#,##0.00</c:formatCode>
                <c:ptCount val="15"/>
                <c:pt idx="1">
                  <c:v>23.729999999999997</c:v>
                </c:pt>
                <c:pt idx="2">
                  <c:v>30.509999999999994</c:v>
                </c:pt>
                <c:pt idx="3">
                  <c:v>559.34999999999991</c:v>
                </c:pt>
                <c:pt idx="4">
                  <c:v>51.98</c:v>
                </c:pt>
                <c:pt idx="5">
                  <c:v>155.94</c:v>
                </c:pt>
                <c:pt idx="6">
                  <c:v>9.0399999999999991</c:v>
                </c:pt>
                <c:pt idx="7">
                  <c:v>20.339999999999996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1D9-4421-B5D5-03F2C96DA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682460496"/>
        <c:axId val="6824608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Sheet1!$I$1:$I$2</c15:sqref>
                        </c15:formulaRef>
                      </c:ext>
                    </c:extLst>
                    <c:strCache>
                      <c:ptCount val="2"/>
                      <c:pt idx="0">
                        <c:v>Product Detail</c:v>
                      </c:pt>
                      <c:pt idx="1">
                        <c:v>Colour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Sheet1!$A$3:$H$17</c15:sqref>
                        </c15:fullRef>
                        <c15:levelRef>
                          <c15:sqref>Sheet1!$A$3:$A$17</c15:sqref>
                        </c15:levelRef>
                        <c15:formulaRef>
                          <c15:sqref>Sheet1!$A$3:$A$17</c15:sqref>
                        </c15:formulaRef>
                      </c:ext>
                    </c:extLst>
                    <c:strCache>
                      <c:ptCount val="8"/>
                      <c:pt idx="1">
                        <c:v>T-shirt</c:v>
                      </c:pt>
                      <c:pt idx="2">
                        <c:v>vest</c:v>
                      </c:pt>
                      <c:pt idx="3">
                        <c:v>jacket</c:v>
                      </c:pt>
                      <c:pt idx="4">
                        <c:v>hoodie</c:v>
                      </c:pt>
                      <c:pt idx="5">
                        <c:v>Shoes</c:v>
                      </c:pt>
                      <c:pt idx="6">
                        <c:v>Socks</c:v>
                      </c:pt>
                      <c:pt idx="7">
                        <c:v>pants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Sheet1!$I$3:$I$17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1D9-4421-B5D5-03F2C96DA0B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Sheet1!$K$1:$K$2</c15:sqref>
                        </c15:formulaRef>
                      </c:ext>
                    </c:extLst>
                    <c:strCache>
                      <c:ptCount val="2"/>
                      <c:pt idx="0">
                        <c:v>Product Detail</c:v>
                      </c:pt>
                      <c:pt idx="1">
                        <c:v>Re Order Point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Sheet1!$A$3:$H$17</c15:sqref>
                        </c15:fullRef>
                        <c15:levelRef>
                          <c15:sqref>Sheet1!$A$3:$A$17</c15:sqref>
                        </c15:levelRef>
                        <c15:formulaRef>
                          <c15:sqref>Sheet1!$A$3:$A$17</c15:sqref>
                        </c15:formulaRef>
                      </c:ext>
                    </c:extLst>
                    <c:strCache>
                      <c:ptCount val="8"/>
                      <c:pt idx="1">
                        <c:v>T-shirt</c:v>
                      </c:pt>
                      <c:pt idx="2">
                        <c:v>vest</c:v>
                      </c:pt>
                      <c:pt idx="3">
                        <c:v>jacket</c:v>
                      </c:pt>
                      <c:pt idx="4">
                        <c:v>hoodie</c:v>
                      </c:pt>
                      <c:pt idx="5">
                        <c:v>Shoes</c:v>
                      </c:pt>
                      <c:pt idx="6">
                        <c:v>Socks</c:v>
                      </c:pt>
                      <c:pt idx="7">
                        <c:v>pants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Sheet1!$K$3:$K$17</c15:sqref>
                        </c15:formulaRef>
                      </c:ext>
                    </c:extLst>
                    <c:numCache>
                      <c:formatCode>@</c:formatCode>
                      <c:ptCount val="1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21D9-4421-B5D5-03F2C96DA0B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Sheet1!$M$1:$M$2</c15:sqref>
                        </c15:formulaRef>
                      </c:ext>
                    </c:extLst>
                    <c:strCache>
                      <c:ptCount val="2"/>
                      <c:pt idx="0">
                        <c:v>Product Detail</c:v>
                      </c:pt>
                      <c:pt idx="1">
                        <c:v>Cost Price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Sheet1!$A$3:$H$17</c15:sqref>
                        </c15:fullRef>
                        <c15:levelRef>
                          <c15:sqref>Sheet1!$A$3:$A$17</c15:sqref>
                        </c15:levelRef>
                        <c15:formulaRef>
                          <c15:sqref>Sheet1!$A$3:$A$17</c15:sqref>
                        </c15:formulaRef>
                      </c:ext>
                    </c:extLst>
                    <c:strCache>
                      <c:ptCount val="8"/>
                      <c:pt idx="1">
                        <c:v>T-shirt</c:v>
                      </c:pt>
                      <c:pt idx="2">
                        <c:v>vest</c:v>
                      </c:pt>
                      <c:pt idx="3">
                        <c:v>jacket</c:v>
                      </c:pt>
                      <c:pt idx="4">
                        <c:v>hoodie</c:v>
                      </c:pt>
                      <c:pt idx="5">
                        <c:v>Shoes</c:v>
                      </c:pt>
                      <c:pt idx="6">
                        <c:v>Socks</c:v>
                      </c:pt>
                      <c:pt idx="7">
                        <c:v>pants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Sheet1!$M$3:$M$17</c15:sqref>
                        </c15:formulaRef>
                      </c:ext>
                    </c:extLst>
                    <c:numCache>
                      <c:formatCode>"$"#,##0.00</c:formatCode>
                      <c:ptCount val="1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21D9-4421-B5D5-03F2C96DA0B4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Sheet1!$O$1:$O$2</c15:sqref>
                        </c15:formulaRef>
                      </c:ext>
                    </c:extLst>
                    <c:strCache>
                      <c:ptCount val="2"/>
                      <c:pt idx="0">
                        <c:v>Product Detail</c:v>
                      </c:pt>
                      <c:pt idx="1">
                        <c:v>Markup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Sheet1!$A$3:$H$17</c15:sqref>
                        </c15:fullRef>
                        <c15:levelRef>
                          <c15:sqref>Sheet1!$A$3:$A$17</c15:sqref>
                        </c15:levelRef>
                        <c15:formulaRef>
                          <c15:sqref>Sheet1!$A$3:$A$17</c15:sqref>
                        </c15:formulaRef>
                      </c:ext>
                    </c:extLst>
                    <c:strCache>
                      <c:ptCount val="8"/>
                      <c:pt idx="1">
                        <c:v>T-shirt</c:v>
                      </c:pt>
                      <c:pt idx="2">
                        <c:v>vest</c:v>
                      </c:pt>
                      <c:pt idx="3">
                        <c:v>jacket</c:v>
                      </c:pt>
                      <c:pt idx="4">
                        <c:v>hoodie</c:v>
                      </c:pt>
                      <c:pt idx="5">
                        <c:v>Shoes</c:v>
                      </c:pt>
                      <c:pt idx="6">
                        <c:v>Socks</c:v>
                      </c:pt>
                      <c:pt idx="7">
                        <c:v>pants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Sheet1!$O$3:$O$17</c15:sqref>
                        </c15:formulaRef>
                      </c:ext>
                    </c:extLst>
                    <c:numCache>
                      <c:formatCode>"$"#,##0.00</c:formatCode>
                      <c:ptCount val="1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21D9-4421-B5D5-03F2C96DA0B4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Sheet1!$Q$1:$Q$2</c15:sqref>
                        </c15:formulaRef>
                      </c:ext>
                    </c:extLst>
                    <c:strCache>
                      <c:ptCount val="2"/>
                      <c:pt idx="0">
                        <c:v>Product Detail</c:v>
                      </c:pt>
                      <c:pt idx="1">
                        <c:v>Retail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Sheet1!$A$3:$H$17</c15:sqref>
                        </c15:fullRef>
                        <c15:levelRef>
                          <c15:sqref>Sheet1!$A$3:$A$17</c15:sqref>
                        </c15:levelRef>
                        <c15:formulaRef>
                          <c15:sqref>Sheet1!$A$3:$A$17</c15:sqref>
                        </c15:formulaRef>
                      </c:ext>
                    </c:extLst>
                    <c:strCache>
                      <c:ptCount val="8"/>
                      <c:pt idx="1">
                        <c:v>T-shirt</c:v>
                      </c:pt>
                      <c:pt idx="2">
                        <c:v>vest</c:v>
                      </c:pt>
                      <c:pt idx="3">
                        <c:v>jacket</c:v>
                      </c:pt>
                      <c:pt idx="4">
                        <c:v>hoodie</c:v>
                      </c:pt>
                      <c:pt idx="5">
                        <c:v>Shoes</c:v>
                      </c:pt>
                      <c:pt idx="6">
                        <c:v>Socks</c:v>
                      </c:pt>
                      <c:pt idx="7">
                        <c:v>pants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Sheet1!$Q$3:$Q$17</c15:sqref>
                        </c15:formulaRef>
                      </c:ext>
                    </c:extLst>
                    <c:numCache>
                      <c:formatCode>"$"#,##0.00</c:formatCode>
                      <c:ptCount val="1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21D9-4421-B5D5-03F2C96DA0B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Sheet1!$S$1:$S$2</c15:sqref>
                        </c15:formulaRef>
                      </c:ext>
                    </c:extLst>
                    <c:strCache>
                      <c:ptCount val="2"/>
                      <c:pt idx="0">
                        <c:v>Product Detail</c:v>
                      </c:pt>
                      <c:pt idx="1">
                        <c:v>Total # orders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Sheet1!$A$3:$H$17</c15:sqref>
                        </c15:fullRef>
                        <c15:levelRef>
                          <c15:sqref>Sheet1!$A$3:$A$17</c15:sqref>
                        </c15:levelRef>
                        <c15:formulaRef>
                          <c15:sqref>Sheet1!$A$3:$A$17</c15:sqref>
                        </c15:formulaRef>
                      </c:ext>
                    </c:extLst>
                    <c:strCache>
                      <c:ptCount val="8"/>
                      <c:pt idx="1">
                        <c:v>T-shirt</c:v>
                      </c:pt>
                      <c:pt idx="2">
                        <c:v>vest</c:v>
                      </c:pt>
                      <c:pt idx="3">
                        <c:v>jacket</c:v>
                      </c:pt>
                      <c:pt idx="4">
                        <c:v>hoodie</c:v>
                      </c:pt>
                      <c:pt idx="5">
                        <c:v>Shoes</c:v>
                      </c:pt>
                      <c:pt idx="6">
                        <c:v>Socks</c:v>
                      </c:pt>
                      <c:pt idx="7">
                        <c:v>pants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Sheet1!$S$3:$S$17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21D9-4421-B5D5-03F2C96DA0B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Sheet1!$U$1:$U$2</c15:sqref>
                        </c15:formulaRef>
                      </c:ext>
                    </c:extLst>
                    <c:strCache>
                      <c:ptCount val="2"/>
                      <c:pt idx="0">
                        <c:v>Product Detail</c:v>
                      </c:pt>
                      <c:pt idx="1">
                        <c:v>Orders waiting to be fufilled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Sheet1!$A$3:$H$17</c15:sqref>
                        </c15:fullRef>
                        <c15:levelRef>
                          <c15:sqref>Sheet1!$A$3:$A$17</c15:sqref>
                        </c15:levelRef>
                        <c15:formulaRef>
                          <c15:sqref>Sheet1!$A$3:$A$17</c15:sqref>
                        </c15:formulaRef>
                      </c:ext>
                    </c:extLst>
                    <c:strCache>
                      <c:ptCount val="8"/>
                      <c:pt idx="1">
                        <c:v>T-shirt</c:v>
                      </c:pt>
                      <c:pt idx="2">
                        <c:v>vest</c:v>
                      </c:pt>
                      <c:pt idx="3">
                        <c:v>jacket</c:v>
                      </c:pt>
                      <c:pt idx="4">
                        <c:v>hoodie</c:v>
                      </c:pt>
                      <c:pt idx="5">
                        <c:v>Shoes</c:v>
                      </c:pt>
                      <c:pt idx="6">
                        <c:v>Socks</c:v>
                      </c:pt>
                      <c:pt idx="7">
                        <c:v>pants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Sheet1!$U$3:$U$17</c15:sqref>
                        </c15:formulaRef>
                      </c:ext>
                    </c:extLst>
                    <c:numCache>
                      <c:formatCode>@</c:formatCode>
                      <c:ptCount val="1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21D9-4421-B5D5-03F2C96DA0B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Sheet1!$W$1:$W$2</c15:sqref>
                        </c15:formulaRef>
                      </c:ext>
                    </c:extLst>
                    <c:strCache>
                      <c:ptCount val="2"/>
                      <c:pt idx="0">
                        <c:v>Product Detail</c:v>
                      </c:pt>
                      <c:pt idx="1">
                        <c:v>Stock On Hand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Sheet1!$A$3:$H$17</c15:sqref>
                        </c15:fullRef>
                        <c15:levelRef>
                          <c15:sqref>Sheet1!$A$3:$A$17</c15:sqref>
                        </c15:levelRef>
                        <c15:formulaRef>
                          <c15:sqref>Sheet1!$A$3:$A$17</c15:sqref>
                        </c15:formulaRef>
                      </c:ext>
                    </c:extLst>
                    <c:strCache>
                      <c:ptCount val="8"/>
                      <c:pt idx="1">
                        <c:v>T-shirt</c:v>
                      </c:pt>
                      <c:pt idx="2">
                        <c:v>vest</c:v>
                      </c:pt>
                      <c:pt idx="3">
                        <c:v>jacket</c:v>
                      </c:pt>
                      <c:pt idx="4">
                        <c:v>hoodie</c:v>
                      </c:pt>
                      <c:pt idx="5">
                        <c:v>Shoes</c:v>
                      </c:pt>
                      <c:pt idx="6">
                        <c:v>Socks</c:v>
                      </c:pt>
                      <c:pt idx="7">
                        <c:v>pants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Sheet1!$W$3:$W$17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21D9-4421-B5D5-03F2C96DA0B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Sheet1!$Y$1:$Y$2</c15:sqref>
                        </c15:formulaRef>
                      </c:ext>
                    </c:extLst>
                    <c:strCache>
                      <c:ptCount val="2"/>
                      <c:pt idx="0">
                        <c:v>Product Detail</c:v>
                      </c:pt>
                      <c:pt idx="1">
                        <c:v>Total Sales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Sheet1!$A$3:$H$17</c15:sqref>
                        </c15:fullRef>
                        <c15:levelRef>
                          <c15:sqref>Sheet1!$A$3:$A$17</c15:sqref>
                        </c15:levelRef>
                        <c15:formulaRef>
                          <c15:sqref>Sheet1!$A$3:$A$17</c15:sqref>
                        </c15:formulaRef>
                      </c:ext>
                    </c:extLst>
                    <c:strCache>
                      <c:ptCount val="8"/>
                      <c:pt idx="1">
                        <c:v>T-shirt</c:v>
                      </c:pt>
                      <c:pt idx="2">
                        <c:v>vest</c:v>
                      </c:pt>
                      <c:pt idx="3">
                        <c:v>jacket</c:v>
                      </c:pt>
                      <c:pt idx="4">
                        <c:v>hoodie</c:v>
                      </c:pt>
                      <c:pt idx="5">
                        <c:v>Shoes</c:v>
                      </c:pt>
                      <c:pt idx="6">
                        <c:v>Socks</c:v>
                      </c:pt>
                      <c:pt idx="7">
                        <c:v>pants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Sheet1!$Y$3:$Y$17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21D9-4421-B5D5-03F2C96DA0B4}"/>
                  </c:ext>
                </c:extLst>
              </c15:ser>
            </c15:filteredBarSeries>
          </c:ext>
        </c:extLst>
      </c:barChart>
      <c:catAx>
        <c:axId val="6824604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460816"/>
        <c:crosses val="autoZero"/>
        <c:auto val="1"/>
        <c:lblAlgn val="ctr"/>
        <c:lblOffset val="100"/>
        <c:noMultiLvlLbl val="0"/>
      </c:catAx>
      <c:valAx>
        <c:axId val="6824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46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563880</xdr:colOff>
      <xdr:row>18</xdr:row>
      <xdr:rowOff>11430</xdr:rowOff>
    </xdr:from>
    <xdr:to>
      <xdr:col>17</xdr:col>
      <xdr:colOff>190500</xdr:colOff>
      <xdr:row>33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1A6B2B-8262-4C84-93FA-A50F141B34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71234-7131-47DD-8E69-678DEF8C3B12}">
  <dimension ref="A1:AA20"/>
  <sheetViews>
    <sheetView tabSelected="1" zoomScale="75" zoomScaleNormal="115" workbookViewId="0">
      <selection activeCell="V16" sqref="V16:W16"/>
    </sheetView>
  </sheetViews>
  <sheetFormatPr defaultRowHeight="14.4" x14ac:dyDescent="0.3"/>
  <cols>
    <col min="1" max="1" width="14.6640625" customWidth="1"/>
    <col min="2" max="2" width="14.88671875" customWidth="1"/>
    <col min="3" max="3" width="14.6640625" customWidth="1"/>
    <col min="5" max="5" width="1.88671875" customWidth="1"/>
    <col min="7" max="7" width="1.6640625" customWidth="1"/>
    <col min="8" max="8" width="8.88671875" customWidth="1"/>
    <col min="9" max="9" width="1" customWidth="1"/>
    <col min="11" max="11" width="5.44140625" customWidth="1"/>
    <col min="13" max="13" width="4" customWidth="1"/>
    <col min="15" max="15" width="5.21875" customWidth="1"/>
    <col min="16" max="16" width="8.88671875" style="3"/>
    <col min="17" max="17" width="1.44140625" customWidth="1"/>
    <col min="19" max="19" width="4.33203125" customWidth="1"/>
    <col min="21" max="21" width="5.33203125" customWidth="1"/>
  </cols>
  <sheetData>
    <row r="1" spans="1:27" ht="25.8" thickBot="1" x14ac:dyDescent="0.65">
      <c r="A1" s="5" t="s">
        <v>0</v>
      </c>
      <c r="B1" s="6"/>
      <c r="C1" s="6"/>
      <c r="D1" s="6"/>
      <c r="E1" s="6"/>
      <c r="F1" s="6"/>
      <c r="G1" s="6"/>
      <c r="H1" s="6"/>
      <c r="I1" s="7"/>
    </row>
    <row r="2" spans="1:27" x14ac:dyDescent="0.3">
      <c r="A2" s="8" t="s">
        <v>1</v>
      </c>
      <c r="B2" s="20"/>
      <c r="C2" s="21"/>
      <c r="D2" s="9" t="s">
        <v>2</v>
      </c>
      <c r="E2" s="10"/>
      <c r="F2" s="8" t="s">
        <v>3</v>
      </c>
      <c r="G2" s="11"/>
      <c r="H2" s="8" t="s">
        <v>4</v>
      </c>
      <c r="I2" s="11"/>
      <c r="J2" s="8" t="s">
        <v>21</v>
      </c>
      <c r="K2" s="11"/>
      <c r="L2" s="8" t="s">
        <v>5</v>
      </c>
      <c r="M2" s="11"/>
      <c r="N2" s="8" t="s">
        <v>6</v>
      </c>
      <c r="O2" s="11"/>
      <c r="P2" s="8" t="s">
        <v>7</v>
      </c>
      <c r="Q2" s="11"/>
      <c r="R2" s="8" t="s">
        <v>8</v>
      </c>
      <c r="S2" s="11"/>
      <c r="T2" s="12" t="s">
        <v>9</v>
      </c>
      <c r="U2" s="13"/>
      <c r="V2" s="8" t="s">
        <v>10</v>
      </c>
      <c r="W2" s="11"/>
      <c r="X2" s="8" t="s">
        <v>27</v>
      </c>
      <c r="Y2" s="11"/>
      <c r="Z2" s="2"/>
      <c r="AA2" s="2"/>
    </row>
    <row r="3" spans="1:27" ht="15" thickBot="1" x14ac:dyDescent="0.35">
      <c r="A3" s="22"/>
      <c r="B3" s="23"/>
      <c r="C3" s="24"/>
      <c r="D3" s="14"/>
      <c r="E3" s="15"/>
      <c r="F3" s="16"/>
      <c r="G3" s="17"/>
      <c r="H3" s="16"/>
      <c r="I3" s="17"/>
      <c r="J3" s="16"/>
      <c r="K3" s="17"/>
      <c r="L3" s="16"/>
      <c r="M3" s="17"/>
      <c r="N3" s="16"/>
      <c r="O3" s="17"/>
      <c r="P3" s="16"/>
      <c r="Q3" s="17"/>
      <c r="R3" s="16"/>
      <c r="S3" s="17"/>
      <c r="T3" s="18"/>
      <c r="U3" s="19"/>
      <c r="V3" s="16"/>
      <c r="W3" s="17"/>
      <c r="X3" s="16"/>
      <c r="Y3" s="17"/>
      <c r="Z3" s="2"/>
      <c r="AA3" s="2"/>
    </row>
    <row r="4" spans="1:27" x14ac:dyDescent="0.3">
      <c r="A4" s="25" t="s">
        <v>11</v>
      </c>
      <c r="B4" s="25"/>
      <c r="C4" s="25"/>
      <c r="D4" s="26" t="s">
        <v>24</v>
      </c>
      <c r="E4" s="26"/>
      <c r="F4" s="27" t="s">
        <v>14</v>
      </c>
      <c r="G4" s="27"/>
      <c r="H4" s="27" t="s">
        <v>17</v>
      </c>
      <c r="I4" s="27"/>
      <c r="J4" s="28" t="s">
        <v>25</v>
      </c>
      <c r="K4" s="28"/>
      <c r="L4" s="29">
        <v>5</v>
      </c>
      <c r="M4" s="29"/>
      <c r="N4" s="29">
        <v>2</v>
      </c>
      <c r="O4" s="29"/>
      <c r="P4" s="30">
        <f>(L4+N4) *(1+$A$20)</f>
        <v>7.9099999999999993</v>
      </c>
      <c r="Q4" s="30"/>
      <c r="R4" s="27">
        <v>3</v>
      </c>
      <c r="S4" s="27"/>
      <c r="T4" s="28" t="s">
        <v>26</v>
      </c>
      <c r="U4" s="28"/>
      <c r="V4" s="27">
        <v>6</v>
      </c>
      <c r="W4" s="27"/>
      <c r="X4" s="30">
        <f>P4*R4</f>
        <v>23.729999999999997</v>
      </c>
      <c r="Y4" s="31"/>
    </row>
    <row r="5" spans="1:27" x14ac:dyDescent="0.3">
      <c r="A5" s="25" t="s">
        <v>12</v>
      </c>
      <c r="B5" s="25"/>
      <c r="C5" s="25"/>
      <c r="D5" s="26" t="s">
        <v>23</v>
      </c>
      <c r="E5" s="26"/>
      <c r="F5" s="27" t="s">
        <v>15</v>
      </c>
      <c r="G5" s="27"/>
      <c r="H5" s="27" t="s">
        <v>18</v>
      </c>
      <c r="I5" s="27"/>
      <c r="J5" s="28">
        <v>18</v>
      </c>
      <c r="K5" s="28"/>
      <c r="L5" s="29">
        <v>3</v>
      </c>
      <c r="M5" s="29"/>
      <c r="N5" s="29">
        <v>1.5</v>
      </c>
      <c r="O5" s="29"/>
      <c r="P5" s="30">
        <f>(L5+N5) *(1+$A$20)</f>
        <v>5.0849999999999991</v>
      </c>
      <c r="Q5" s="30"/>
      <c r="R5" s="27">
        <v>6</v>
      </c>
      <c r="S5" s="27"/>
      <c r="T5" s="28">
        <v>2</v>
      </c>
      <c r="U5" s="28"/>
      <c r="V5" s="27">
        <v>4</v>
      </c>
      <c r="W5" s="27"/>
      <c r="X5" s="30">
        <f t="shared" ref="X5:X16" si="0">P5*R5</f>
        <v>30.509999999999994</v>
      </c>
      <c r="Y5" s="31"/>
    </row>
    <row r="6" spans="1:27" x14ac:dyDescent="0.3">
      <c r="A6" s="25" t="s">
        <v>13</v>
      </c>
      <c r="B6" s="25"/>
      <c r="C6" s="25"/>
      <c r="D6" s="26" t="s">
        <v>22</v>
      </c>
      <c r="E6" s="26"/>
      <c r="F6" s="27" t="s">
        <v>16</v>
      </c>
      <c r="G6" s="27"/>
      <c r="H6" s="27" t="s">
        <v>19</v>
      </c>
      <c r="I6" s="27"/>
      <c r="J6" s="28">
        <v>12</v>
      </c>
      <c r="K6" s="28"/>
      <c r="L6" s="29">
        <v>50</v>
      </c>
      <c r="M6" s="29"/>
      <c r="N6" s="29">
        <v>5</v>
      </c>
      <c r="O6" s="29"/>
      <c r="P6" s="30">
        <f>(L6+N6) *(1+$A$20)</f>
        <v>62.149999999999991</v>
      </c>
      <c r="Q6" s="30"/>
      <c r="R6" s="27">
        <v>9</v>
      </c>
      <c r="S6" s="27"/>
      <c r="T6" s="28">
        <v>3</v>
      </c>
      <c r="U6" s="28"/>
      <c r="V6" s="27">
        <v>9</v>
      </c>
      <c r="W6" s="27"/>
      <c r="X6" s="30">
        <f t="shared" si="0"/>
        <v>559.34999999999991</v>
      </c>
      <c r="Y6" s="31"/>
    </row>
    <row r="7" spans="1:27" x14ac:dyDescent="0.3">
      <c r="A7" s="25" t="s">
        <v>30</v>
      </c>
      <c r="B7" s="25"/>
      <c r="C7" s="25"/>
      <c r="D7" s="26" t="s">
        <v>37</v>
      </c>
      <c r="E7" s="26"/>
      <c r="F7" s="27" t="s">
        <v>15</v>
      </c>
      <c r="G7" s="27"/>
      <c r="H7" s="27" t="s">
        <v>31</v>
      </c>
      <c r="I7" s="27"/>
      <c r="J7" s="28" t="s">
        <v>32</v>
      </c>
      <c r="K7" s="28"/>
      <c r="L7" s="29">
        <v>20</v>
      </c>
      <c r="M7" s="29"/>
      <c r="N7" s="29">
        <v>3</v>
      </c>
      <c r="O7" s="29"/>
      <c r="P7" s="30">
        <f>(L7+N7) *(1+$A$20)</f>
        <v>25.99</v>
      </c>
      <c r="Q7" s="30"/>
      <c r="R7" s="27">
        <v>2</v>
      </c>
      <c r="S7" s="27"/>
      <c r="T7" s="28" t="s">
        <v>26</v>
      </c>
      <c r="U7" s="28"/>
      <c r="V7" s="27">
        <v>8</v>
      </c>
      <c r="W7" s="27"/>
      <c r="X7" s="30">
        <f>P7*R7</f>
        <v>51.98</v>
      </c>
      <c r="Y7" s="31"/>
    </row>
    <row r="8" spans="1:27" x14ac:dyDescent="0.3">
      <c r="A8" s="25" t="s">
        <v>33</v>
      </c>
      <c r="B8" s="25"/>
      <c r="C8" s="25"/>
      <c r="D8" s="26" t="s">
        <v>36</v>
      </c>
      <c r="E8" s="26"/>
      <c r="F8" s="27">
        <v>6</v>
      </c>
      <c r="G8" s="27"/>
      <c r="H8" s="27" t="s">
        <v>40</v>
      </c>
      <c r="I8" s="27"/>
      <c r="J8" s="28" t="s">
        <v>32</v>
      </c>
      <c r="K8" s="28"/>
      <c r="L8" s="29">
        <v>40</v>
      </c>
      <c r="M8" s="29"/>
      <c r="N8" s="29">
        <v>6</v>
      </c>
      <c r="O8" s="29"/>
      <c r="P8" s="30">
        <f>(L8+N8) *(1+$A$20)</f>
        <v>51.98</v>
      </c>
      <c r="Q8" s="30"/>
      <c r="R8" s="27">
        <v>3</v>
      </c>
      <c r="S8" s="27"/>
      <c r="T8" s="28" t="s">
        <v>44</v>
      </c>
      <c r="U8" s="28"/>
      <c r="V8" s="27">
        <v>20</v>
      </c>
      <c r="W8" s="27"/>
      <c r="X8" s="30">
        <f>P8*R8</f>
        <v>155.94</v>
      </c>
      <c r="Y8" s="31"/>
    </row>
    <row r="9" spans="1:27" x14ac:dyDescent="0.3">
      <c r="A9" s="25" t="s">
        <v>34</v>
      </c>
      <c r="B9" s="25"/>
      <c r="C9" s="25"/>
      <c r="D9" s="26" t="s">
        <v>38</v>
      </c>
      <c r="E9" s="26"/>
      <c r="F9" s="27" t="s">
        <v>15</v>
      </c>
      <c r="G9" s="27"/>
      <c r="H9" s="27" t="s">
        <v>41</v>
      </c>
      <c r="I9" s="27"/>
      <c r="J9" s="28" t="s">
        <v>25</v>
      </c>
      <c r="K9" s="28"/>
      <c r="L9" s="29">
        <v>3</v>
      </c>
      <c r="M9" s="29"/>
      <c r="N9" s="29">
        <v>1</v>
      </c>
      <c r="O9" s="29"/>
      <c r="P9" s="30">
        <f t="shared" ref="P9:P10" si="1">(L9+N9) *(1+$A$20)</f>
        <v>4.5199999999999996</v>
      </c>
      <c r="Q9" s="30"/>
      <c r="R9" s="27">
        <v>2</v>
      </c>
      <c r="S9" s="27"/>
      <c r="T9" s="28" t="s">
        <v>26</v>
      </c>
      <c r="U9" s="28"/>
      <c r="V9" s="27">
        <v>15</v>
      </c>
      <c r="W9" s="27"/>
      <c r="X9" s="30">
        <f>P9*R9</f>
        <v>9.0399999999999991</v>
      </c>
      <c r="Y9" s="31"/>
    </row>
    <row r="10" spans="1:27" x14ac:dyDescent="0.3">
      <c r="A10" s="25" t="s">
        <v>35</v>
      </c>
      <c r="B10" s="25"/>
      <c r="C10" s="25"/>
      <c r="D10" s="26" t="s">
        <v>39</v>
      </c>
      <c r="E10" s="26"/>
      <c r="F10" s="27" t="s">
        <v>15</v>
      </c>
      <c r="G10" s="27"/>
      <c r="H10" s="27" t="s">
        <v>42</v>
      </c>
      <c r="I10" s="27"/>
      <c r="J10" s="28" t="s">
        <v>43</v>
      </c>
      <c r="K10" s="28"/>
      <c r="L10" s="29">
        <v>15</v>
      </c>
      <c r="M10" s="29"/>
      <c r="N10" s="29">
        <v>3</v>
      </c>
      <c r="O10" s="29"/>
      <c r="P10" s="30">
        <f t="shared" si="1"/>
        <v>20.339999999999996</v>
      </c>
      <c r="Q10" s="30"/>
      <c r="R10" s="27">
        <v>1</v>
      </c>
      <c r="S10" s="27"/>
      <c r="T10" s="28" t="s">
        <v>45</v>
      </c>
      <c r="U10" s="28"/>
      <c r="V10" s="27">
        <v>3</v>
      </c>
      <c r="W10" s="27"/>
      <c r="X10" s="30">
        <f>P10*R10</f>
        <v>20.339999999999996</v>
      </c>
      <c r="Y10" s="31"/>
    </row>
    <row r="11" spans="1:27" x14ac:dyDescent="0.3">
      <c r="A11" s="25"/>
      <c r="B11" s="25"/>
      <c r="C11" s="25"/>
      <c r="D11" s="26"/>
      <c r="E11" s="26"/>
      <c r="F11" s="27"/>
      <c r="G11" s="27"/>
      <c r="H11" s="27"/>
      <c r="I11" s="27"/>
      <c r="J11" s="28"/>
      <c r="K11" s="28"/>
      <c r="L11" s="29"/>
      <c r="M11" s="29"/>
      <c r="N11" s="29"/>
      <c r="O11" s="29"/>
      <c r="P11" s="30"/>
      <c r="Q11" s="30"/>
      <c r="R11" s="27"/>
      <c r="S11" s="27"/>
      <c r="T11" s="28"/>
      <c r="U11" s="28"/>
      <c r="V11" s="27"/>
      <c r="W11" s="27"/>
      <c r="X11" s="30"/>
      <c r="Y11" s="31"/>
    </row>
    <row r="12" spans="1:27" x14ac:dyDescent="0.3">
      <c r="A12" s="25"/>
      <c r="B12" s="25"/>
      <c r="C12" s="25"/>
      <c r="D12" s="26"/>
      <c r="E12" s="26"/>
      <c r="F12" s="27"/>
      <c r="G12" s="27"/>
      <c r="H12" s="27"/>
      <c r="I12" s="27"/>
      <c r="J12" s="28"/>
      <c r="K12" s="28"/>
      <c r="L12" s="29"/>
      <c r="M12" s="29"/>
      <c r="N12" s="29"/>
      <c r="O12" s="29"/>
      <c r="P12" s="30"/>
      <c r="Q12" s="30"/>
      <c r="R12" s="27"/>
      <c r="S12" s="27"/>
      <c r="T12" s="28"/>
      <c r="U12" s="28"/>
      <c r="V12" s="27"/>
      <c r="W12" s="27"/>
      <c r="X12" s="30"/>
      <c r="Y12" s="31"/>
    </row>
    <row r="13" spans="1:27" x14ac:dyDescent="0.3">
      <c r="A13" s="25"/>
      <c r="B13" s="25"/>
      <c r="C13" s="25"/>
      <c r="D13" s="26"/>
      <c r="E13" s="26"/>
      <c r="F13" s="27"/>
      <c r="G13" s="27"/>
      <c r="H13" s="27"/>
      <c r="I13" s="27"/>
      <c r="J13" s="28"/>
      <c r="K13" s="28"/>
      <c r="L13" s="29"/>
      <c r="M13" s="29"/>
      <c r="N13" s="29"/>
      <c r="O13" s="29"/>
      <c r="P13" s="30"/>
      <c r="Q13" s="30"/>
      <c r="R13" s="27"/>
      <c r="S13" s="27"/>
      <c r="T13" s="28"/>
      <c r="U13" s="28"/>
      <c r="V13" s="27"/>
      <c r="W13" s="27"/>
      <c r="X13" s="30"/>
      <c r="Y13" s="31"/>
    </row>
    <row r="14" spans="1:27" x14ac:dyDescent="0.3">
      <c r="A14" s="25"/>
      <c r="B14" s="25"/>
      <c r="C14" s="25"/>
      <c r="D14" s="26"/>
      <c r="E14" s="26"/>
      <c r="F14" s="27"/>
      <c r="G14" s="27"/>
      <c r="H14" s="27"/>
      <c r="I14" s="27"/>
      <c r="J14" s="28"/>
      <c r="K14" s="28"/>
      <c r="L14" s="29"/>
      <c r="M14" s="29"/>
      <c r="N14" s="29"/>
      <c r="O14" s="29"/>
      <c r="P14" s="30"/>
      <c r="Q14" s="30"/>
      <c r="R14" s="27"/>
      <c r="S14" s="27"/>
      <c r="T14" s="28"/>
      <c r="U14" s="28"/>
      <c r="V14" s="27"/>
      <c r="W14" s="27"/>
      <c r="X14" s="30"/>
      <c r="Y14" s="31"/>
    </row>
    <row r="15" spans="1:27" x14ac:dyDescent="0.3">
      <c r="A15" s="25"/>
      <c r="B15" s="25"/>
      <c r="C15" s="25"/>
      <c r="D15" s="26"/>
      <c r="E15" s="26"/>
      <c r="F15" s="27"/>
      <c r="G15" s="27"/>
      <c r="H15" s="27"/>
      <c r="I15" s="27"/>
      <c r="J15" s="28"/>
      <c r="K15" s="28"/>
      <c r="L15" s="29"/>
      <c r="M15" s="29"/>
      <c r="N15" s="29"/>
      <c r="O15" s="29"/>
      <c r="P15" s="30"/>
      <c r="Q15" s="30"/>
      <c r="R15" s="27"/>
      <c r="S15" s="27"/>
      <c r="T15" s="28"/>
      <c r="U15" s="28"/>
      <c r="V15" s="27"/>
      <c r="W15" s="27"/>
      <c r="X15" s="30"/>
      <c r="Y15" s="31"/>
    </row>
    <row r="16" spans="1:27" x14ac:dyDescent="0.3">
      <c r="A16" s="25"/>
      <c r="B16" s="25"/>
      <c r="C16" s="25"/>
      <c r="D16" s="26"/>
      <c r="E16" s="26"/>
      <c r="F16" s="27"/>
      <c r="G16" s="27"/>
      <c r="H16" s="27"/>
      <c r="I16" s="27"/>
      <c r="J16" s="28"/>
      <c r="K16" s="28"/>
      <c r="L16" s="29"/>
      <c r="M16" s="29"/>
      <c r="N16" s="29"/>
      <c r="O16" s="29"/>
      <c r="P16" s="30"/>
      <c r="Q16" s="30"/>
      <c r="R16" s="27"/>
      <c r="S16" s="27"/>
      <c r="T16" s="28"/>
      <c r="U16" s="28"/>
      <c r="V16" s="27"/>
      <c r="W16" s="27"/>
      <c r="X16" s="30"/>
      <c r="Y16" s="31"/>
    </row>
    <row r="17" spans="1:25" x14ac:dyDescent="0.3">
      <c r="A17" s="25"/>
      <c r="B17" s="25"/>
      <c r="C17" s="25"/>
      <c r="D17" s="26"/>
      <c r="E17" s="26"/>
      <c r="F17" s="27"/>
      <c r="G17" s="27"/>
      <c r="H17" s="27"/>
      <c r="I17" s="27"/>
      <c r="J17" s="28"/>
      <c r="K17" s="28"/>
      <c r="L17" s="29"/>
      <c r="M17" s="29"/>
      <c r="N17" s="29"/>
      <c r="O17" s="29"/>
      <c r="P17" s="29"/>
      <c r="Q17" s="29"/>
      <c r="R17" s="27"/>
      <c r="S17" s="27"/>
      <c r="T17" s="28"/>
      <c r="U17" s="28"/>
      <c r="V17" s="27"/>
      <c r="W17" s="27"/>
      <c r="X17" s="1"/>
      <c r="Y17" s="1"/>
    </row>
    <row r="19" spans="1:25" x14ac:dyDescent="0.3">
      <c r="A19" t="s">
        <v>20</v>
      </c>
      <c r="B19" t="s">
        <v>28</v>
      </c>
      <c r="C19" t="s">
        <v>29</v>
      </c>
    </row>
    <row r="20" spans="1:25" x14ac:dyDescent="0.3">
      <c r="A20" s="4">
        <v>0.13</v>
      </c>
      <c r="B20" s="32">
        <f>MIN(P4:P17)</f>
        <v>4.5199999999999996</v>
      </c>
      <c r="C20" s="32">
        <f>MAX(P4:Q16)</f>
        <v>62.149999999999991</v>
      </c>
    </row>
  </sheetData>
  <mergeCells count="181">
    <mergeCell ref="X9:Y9"/>
    <mergeCell ref="X10:Y10"/>
    <mergeCell ref="X11:Y11"/>
    <mergeCell ref="X12:Y12"/>
    <mergeCell ref="X13:Y13"/>
    <mergeCell ref="X4:Y4"/>
    <mergeCell ref="X5:Y5"/>
    <mergeCell ref="X6:Y6"/>
    <mergeCell ref="X7:Y7"/>
    <mergeCell ref="A1:I1"/>
    <mergeCell ref="X8:Y8"/>
    <mergeCell ref="X14:Y14"/>
    <mergeCell ref="X15:Y15"/>
    <mergeCell ref="X16:Y16"/>
    <mergeCell ref="Z2:AA3"/>
    <mergeCell ref="R2:S3"/>
    <mergeCell ref="R4:S4"/>
    <mergeCell ref="R5:S5"/>
    <mergeCell ref="R6:S6"/>
    <mergeCell ref="X2:Y3"/>
    <mergeCell ref="V17:W17"/>
    <mergeCell ref="V5:W5"/>
    <mergeCell ref="V6:W6"/>
    <mergeCell ref="V7:W7"/>
    <mergeCell ref="V11:W11"/>
    <mergeCell ref="V12:W12"/>
    <mergeCell ref="V13:W13"/>
    <mergeCell ref="V14:W14"/>
    <mergeCell ref="V15:W15"/>
    <mergeCell ref="V16:W16"/>
    <mergeCell ref="T14:U14"/>
    <mergeCell ref="T15:U15"/>
    <mergeCell ref="T16:U16"/>
    <mergeCell ref="T17:U17"/>
    <mergeCell ref="T5:U5"/>
    <mergeCell ref="T6:U6"/>
    <mergeCell ref="T7:U7"/>
    <mergeCell ref="V8:W8"/>
    <mergeCell ref="V9:W9"/>
    <mergeCell ref="V10:W10"/>
    <mergeCell ref="R17:S17"/>
    <mergeCell ref="T8:U8"/>
    <mergeCell ref="T9:U9"/>
    <mergeCell ref="T10:U10"/>
    <mergeCell ref="T11:U11"/>
    <mergeCell ref="T12:U12"/>
    <mergeCell ref="T13:U13"/>
    <mergeCell ref="R11:S11"/>
    <mergeCell ref="R12:S12"/>
    <mergeCell ref="R13:S13"/>
    <mergeCell ref="R14:S14"/>
    <mergeCell ref="R15:S15"/>
    <mergeCell ref="R16:S16"/>
    <mergeCell ref="P14:Q14"/>
    <mergeCell ref="P15:Q15"/>
    <mergeCell ref="P16:Q16"/>
    <mergeCell ref="P17:Q17"/>
    <mergeCell ref="P5:Q5"/>
    <mergeCell ref="P6:Q6"/>
    <mergeCell ref="R7:S7"/>
    <mergeCell ref="R8:S8"/>
    <mergeCell ref="R9:S9"/>
    <mergeCell ref="R10:S10"/>
    <mergeCell ref="N17:O17"/>
    <mergeCell ref="N5:O5"/>
    <mergeCell ref="N6:O6"/>
    <mergeCell ref="P7:Q7"/>
    <mergeCell ref="P8:Q8"/>
    <mergeCell ref="P9:Q9"/>
    <mergeCell ref="P10:Q10"/>
    <mergeCell ref="P11:Q11"/>
    <mergeCell ref="P12:Q12"/>
    <mergeCell ref="P13:Q13"/>
    <mergeCell ref="N11:O11"/>
    <mergeCell ref="N12:O12"/>
    <mergeCell ref="N13:O13"/>
    <mergeCell ref="N14:O14"/>
    <mergeCell ref="N15:O15"/>
    <mergeCell ref="N16:O16"/>
    <mergeCell ref="L14:M14"/>
    <mergeCell ref="L15:M15"/>
    <mergeCell ref="L16:M16"/>
    <mergeCell ref="L17:M17"/>
    <mergeCell ref="L5:M5"/>
    <mergeCell ref="L6:M6"/>
    <mergeCell ref="N7:O7"/>
    <mergeCell ref="N8:O8"/>
    <mergeCell ref="N9:O9"/>
    <mergeCell ref="N10:O10"/>
    <mergeCell ref="J17:K17"/>
    <mergeCell ref="L7:M7"/>
    <mergeCell ref="L8:M8"/>
    <mergeCell ref="L9:M9"/>
    <mergeCell ref="L10:M10"/>
    <mergeCell ref="L11:M11"/>
    <mergeCell ref="L12:M12"/>
    <mergeCell ref="L13:M13"/>
    <mergeCell ref="J11:K11"/>
    <mergeCell ref="J12:K12"/>
    <mergeCell ref="J13:K13"/>
    <mergeCell ref="J14:K14"/>
    <mergeCell ref="J15:K15"/>
    <mergeCell ref="J16:K16"/>
    <mergeCell ref="H14:I14"/>
    <mergeCell ref="H15:I15"/>
    <mergeCell ref="H16:I16"/>
    <mergeCell ref="H17:I17"/>
    <mergeCell ref="J5:K5"/>
    <mergeCell ref="J6:K6"/>
    <mergeCell ref="J7:K7"/>
    <mergeCell ref="J8:K8"/>
    <mergeCell ref="J9:K9"/>
    <mergeCell ref="J10:K10"/>
    <mergeCell ref="F17:G17"/>
    <mergeCell ref="H5:I5"/>
    <mergeCell ref="H6:I6"/>
    <mergeCell ref="H7:I7"/>
    <mergeCell ref="H8:I8"/>
    <mergeCell ref="H9:I9"/>
    <mergeCell ref="H10:I10"/>
    <mergeCell ref="H11:I11"/>
    <mergeCell ref="H12:I12"/>
    <mergeCell ref="H13:I13"/>
    <mergeCell ref="F11:G11"/>
    <mergeCell ref="F12:G12"/>
    <mergeCell ref="F13:G13"/>
    <mergeCell ref="F14:G14"/>
    <mergeCell ref="F15:G15"/>
    <mergeCell ref="F16:G16"/>
    <mergeCell ref="P4:Q4"/>
    <mergeCell ref="T4:U4"/>
    <mergeCell ref="V4:W4"/>
    <mergeCell ref="F5:G5"/>
    <mergeCell ref="F6:G6"/>
    <mergeCell ref="D14:E14"/>
    <mergeCell ref="D15:E15"/>
    <mergeCell ref="D16:E16"/>
    <mergeCell ref="D17:E17"/>
    <mergeCell ref="F4:G4"/>
    <mergeCell ref="H4:I4"/>
    <mergeCell ref="F7:G7"/>
    <mergeCell ref="F8:G8"/>
    <mergeCell ref="F9:G9"/>
    <mergeCell ref="F10:G10"/>
    <mergeCell ref="D8:E8"/>
    <mergeCell ref="D9:E9"/>
    <mergeCell ref="D10:E10"/>
    <mergeCell ref="D11:E11"/>
    <mergeCell ref="D12:E12"/>
    <mergeCell ref="D13:E13"/>
    <mergeCell ref="T2:U3"/>
    <mergeCell ref="V2:W3"/>
    <mergeCell ref="D4:E4"/>
    <mergeCell ref="D5:E5"/>
    <mergeCell ref="D6:E6"/>
    <mergeCell ref="D7:E7"/>
    <mergeCell ref="J4:K4"/>
    <mergeCell ref="L4:M4"/>
    <mergeCell ref="N4:O4"/>
    <mergeCell ref="J2:K3"/>
    <mergeCell ref="L2:M3"/>
    <mergeCell ref="N2:O3"/>
    <mergeCell ref="P2:Q3"/>
    <mergeCell ref="A13:C13"/>
    <mergeCell ref="A14:C14"/>
    <mergeCell ref="A15:C15"/>
    <mergeCell ref="A16:C16"/>
    <mergeCell ref="A17:C17"/>
    <mergeCell ref="A2:C3"/>
    <mergeCell ref="A7:C7"/>
    <mergeCell ref="A8:C8"/>
    <mergeCell ref="A9:C9"/>
    <mergeCell ref="A10:C10"/>
    <mergeCell ref="A11:C11"/>
    <mergeCell ref="A12:C12"/>
    <mergeCell ref="A4:C4"/>
    <mergeCell ref="A5:C5"/>
    <mergeCell ref="A6:C6"/>
    <mergeCell ref="D2:E3"/>
    <mergeCell ref="F2:G3"/>
    <mergeCell ref="H2:I3"/>
  </mergeCells>
  <pageMargins left="0.7" right="0.7" top="0.75" bottom="0.75" header="0.3" footer="0.3"/>
  <pageSetup orientation="portrait" horizontalDpi="200" verticalDpi="20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Rachad Lamar Quintyne</dc:creator>
  <cp:lastModifiedBy>Rachad Lamar Quintyne</cp:lastModifiedBy>
  <dcterms:created xsi:type="dcterms:W3CDTF">2020-11-15T21:22:16Z</dcterms:created>
  <dcterms:modified xsi:type="dcterms:W3CDTF">2020-11-16T00:19:19Z</dcterms:modified>
</cp:coreProperties>
</file>