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996366/Desktop/ite140/"/>
    </mc:Choice>
  </mc:AlternateContent>
  <xr:revisionPtr revIDLastSave="0" documentId="8_{B9204787-365E-AC4C-86F9-CCB56EB105A7}" xr6:coauthVersionLast="47" xr6:coauthVersionMax="47" xr10:uidLastSave="{00000000-0000-0000-0000-000000000000}"/>
  <bookViews>
    <workbookView xWindow="0" yWindow="500" windowWidth="28800" windowHeight="16400" activeTab="3" xr2:uid="{D00B1F21-6A47-F340-9B88-E0D5E7B29715}"/>
  </bookViews>
  <sheets>
    <sheet name="Sheet1" sheetId="1" r:id="rId1"/>
    <sheet name="overview" sheetId="6" r:id="rId2"/>
    <sheet name="q1" sheetId="2" r:id="rId3"/>
    <sheet name="q2" sheetId="3" r:id="rId4"/>
    <sheet name="q3" sheetId="4" r:id="rId5"/>
    <sheet name="q4" sheetId="5" r:id="rId6"/>
  </sheets>
  <definedNames>
    <definedName name="_lettergrade">Sheet1!$A$1:$D$9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4" l="1"/>
  <c r="F12" i="4"/>
  <c r="F11" i="4"/>
  <c r="F10" i="4"/>
  <c r="F7" i="4"/>
  <c r="F6" i="4"/>
  <c r="F5" i="4"/>
  <c r="F4" i="4"/>
  <c r="F3" i="4"/>
  <c r="F2" i="4"/>
  <c r="F13" i="3"/>
  <c r="F12" i="3"/>
  <c r="F11" i="3"/>
  <c r="F10" i="3"/>
  <c r="F7" i="3"/>
  <c r="F6" i="3"/>
  <c r="F5" i="3"/>
  <c r="F4" i="3"/>
  <c r="F3" i="3"/>
  <c r="F2" i="3"/>
  <c r="F13" i="2"/>
  <c r="F12" i="2"/>
  <c r="F11" i="2"/>
  <c r="F10" i="2"/>
  <c r="F7" i="2"/>
  <c r="F6" i="2"/>
  <c r="F3" i="2"/>
  <c r="F5" i="2"/>
  <c r="F4" i="2"/>
  <c r="F2" i="2"/>
  <c r="D19" i="1" l="1"/>
  <c r="D16" i="1"/>
  <c r="D22" i="1"/>
</calcChain>
</file>

<file path=xl/sharedStrings.xml><?xml version="1.0" encoding="utf-8"?>
<sst xmlns="http://schemas.openxmlformats.org/spreadsheetml/2006/main" count="193" uniqueCount="63">
  <si>
    <t>End Grade</t>
  </si>
  <si>
    <t>Letter</t>
  </si>
  <si>
    <t>Quality Points</t>
  </si>
  <si>
    <t>E</t>
  </si>
  <si>
    <t>D</t>
  </si>
  <si>
    <t>D+</t>
  </si>
  <si>
    <t>C</t>
  </si>
  <si>
    <t>C+</t>
  </si>
  <si>
    <t>B</t>
  </si>
  <si>
    <t>B+</t>
  </si>
  <si>
    <t>A</t>
  </si>
  <si>
    <t>Helpful VLOOKIUP</t>
  </si>
  <si>
    <t xml:space="preserve">Quarter grade </t>
  </si>
  <si>
    <t>Quarter letter grade</t>
  </si>
  <si>
    <t>Quarter leter grade</t>
  </si>
  <si>
    <t>quartr quality points</t>
  </si>
  <si>
    <t>QP AVERAGE</t>
  </si>
  <si>
    <t>LETTER GRADE</t>
  </si>
  <si>
    <t>letter grade</t>
  </si>
  <si>
    <t>Category</t>
  </si>
  <si>
    <t>Assignment Name</t>
  </si>
  <si>
    <t>Points Earned</t>
  </si>
  <si>
    <t>Total Points Possible</t>
  </si>
  <si>
    <t>Weight</t>
  </si>
  <si>
    <t>Weighted Score</t>
  </si>
  <si>
    <t>Homework</t>
  </si>
  <si>
    <t>Homework 1</t>
  </si>
  <si>
    <t>Assignments</t>
  </si>
  <si>
    <t>Assignment 1</t>
  </si>
  <si>
    <t>Quizzes</t>
  </si>
  <si>
    <t>Quiz 1</t>
  </si>
  <si>
    <t>Tests/Projects</t>
  </si>
  <si>
    <t>Test 1</t>
  </si>
  <si>
    <t>Grading</t>
  </si>
  <si>
    <t>Grading is based on weighted categories of graded activities, as shown in the table below. The categories are: formative homework, formative assignments, formative quizzes, and summative assessments. With respect to the overall course grade, each of the four quarters that make up the school year will be weighted at 25%</t>
  </si>
  <si>
    <t>*This course does not have a cumulative final exam.</t>
  </si>
  <si>
    <t>*Homework is very rarely assigned such that it can not be completed during in-class and/or school hours. </t>
  </si>
  <si>
    <t>Explanation</t>
  </si>
  <si>
    <t>Total Value</t>
  </si>
  <si>
    <t>Formative tasks, usually due in class (bell work, warm ups, etc.).</t>
  </si>
  <si>
    <t>Assignment</t>
  </si>
  <si>
    <t>Formative in-class activities (lab reports, webquests, gizmos, notes packets, etc.)</t>
  </si>
  <si>
    <t>Quiz</t>
  </si>
  <si>
    <t>Formative quizzes will be given at various times throughout each unit, leading up to the Unit Test;  these quizzes may be open notes or closed notes (*typically open notes). </t>
  </si>
  <si>
    <t>Test/Project</t>
  </si>
  <si>
    <t>These are the only summative activities. Regarding tests (typically called a “Unit Test”), it will always be closed notes/closed book, and it’s typically given at the end of each unit.</t>
  </si>
  <si>
    <r>
      <t>*</t>
    </r>
    <r>
      <rPr>
        <b/>
        <sz val="10"/>
        <color rgb="FF000000"/>
        <rFont val="Georgia"/>
        <family val="1"/>
      </rPr>
      <t>Retake Policy</t>
    </r>
    <r>
      <rPr>
        <sz val="10"/>
        <color rgb="FF000000"/>
        <rFont val="Georgia"/>
        <family val="1"/>
      </rPr>
      <t>:  A retake is offered to all students for all summative assessments (AKA, for any of the “Unit Tests”). However, a student may only retake a summative assessment after teacher directed remediation is completed by the student. The retake must be completed no later than 10 school days after the assessment grade has been given. Upon the completion, only the higher score on the summative assessment will be entered into the student’s gradebook.</t>
    </r>
  </si>
  <si>
    <r>
      <t xml:space="preserve">NOTE: An End of Year, SOL test is required </t>
    </r>
    <r>
      <rPr>
        <b/>
        <u/>
        <sz val="10.5"/>
        <color rgb="FF000000"/>
        <rFont val="Georgia"/>
        <family val="1"/>
      </rPr>
      <t xml:space="preserve">only if </t>
    </r>
    <r>
      <rPr>
        <b/>
        <sz val="10.5"/>
        <color rgb="FF000000"/>
        <rFont val="Georgia"/>
        <family val="1"/>
      </rPr>
      <t>a student has not passed another science SOL exam.  *If past SOL test scores are not known, please check with your counselor.  </t>
    </r>
  </si>
  <si>
    <t>Student grades reflect student achievement and not student behavior.</t>
  </si>
  <si>
    <t>The grading scale is as followed:</t>
  </si>
  <si>
    <t>Letter Grade</t>
  </si>
  <si>
    <t>Percentages</t>
  </si>
  <si>
    <t>Quality (GPA)</t>
  </si>
  <si>
    <t>90-100</t>
  </si>
  <si>
    <t>70-76</t>
  </si>
  <si>
    <t>87-89</t>
  </si>
  <si>
    <t>67-69</t>
  </si>
  <si>
    <t>80-86</t>
  </si>
  <si>
    <t>60-66</t>
  </si>
  <si>
    <t>77-79</t>
  </si>
  <si>
    <t>0-59</t>
  </si>
  <si>
    <t>Percentage grades that are .5 or higher will be rounded up to the next whole number.</t>
  </si>
  <si>
    <t>Grades can be accessed at any time via Synergy’s ParentVue or StudentVue. Grades will be updated at least once a week. Copies of most missing assignments can be found on Canvas.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</si>
</sst>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4"/>
      <color rgb="FF000000"/>
      <name val="Arial"/>
      <family val="2"/>
    </font>
    <font>
      <sz val="14"/>
      <color rgb="FF000000"/>
      <name val="Arial"/>
      <family val="2"/>
    </font>
    <font>
      <b/>
      <sz val="12"/>
      <color theme="1"/>
      <name val="Aptos Narrow"/>
      <family val="2"/>
      <scheme val="minor"/>
    </font>
    <font>
      <b/>
      <sz val="11"/>
      <color rgb="FF000000"/>
      <name val="Georgia"/>
      <family val="1"/>
    </font>
    <font>
      <u/>
      <sz val="11"/>
      <color rgb="FF000000"/>
      <name val="Georgia"/>
      <family val="1"/>
    </font>
    <font>
      <sz val="12"/>
      <color rgb="FF000000"/>
      <name val="Aptos Narrow"/>
      <family val="2"/>
      <scheme val="minor"/>
    </font>
    <font>
      <b/>
      <sz val="12"/>
      <color rgb="FF000000"/>
      <name val="Aptos Narrow"/>
      <family val="2"/>
      <scheme val="minor"/>
    </font>
    <font>
      <b/>
      <u/>
      <sz val="11"/>
      <color rgb="FF000000"/>
      <name val="Georgia"/>
      <family val="1"/>
    </font>
    <font>
      <sz val="11"/>
      <color rgb="FF000000"/>
      <name val="Georgia"/>
      <family val="1"/>
    </font>
    <font>
      <sz val="10"/>
      <color rgb="FF000000"/>
      <name val="Georgia"/>
      <family val="1"/>
    </font>
    <font>
      <b/>
      <sz val="10"/>
      <color rgb="FF000000"/>
      <name val="Georgia"/>
      <family val="1"/>
    </font>
    <font>
      <b/>
      <sz val="10.5"/>
      <color rgb="FF000000"/>
      <name val="Georgia"/>
      <family val="1"/>
    </font>
    <font>
      <b/>
      <u/>
      <sz val="10.5"/>
      <color rgb="FF000000"/>
      <name val="Georgia"/>
      <family val="1"/>
    </font>
    <font>
      <i/>
      <sz val="11"/>
      <color rgb="FF000000"/>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9" fontId="0" fillId="0" borderId="0" xfId="0" applyNumberFormat="1"/>
    <xf numFmtId="0" fontId="4" fillId="0" borderId="0" xfId="0" applyFont="1"/>
    <xf numFmtId="0" fontId="5" fillId="0" borderId="0" xfId="0" applyFont="1"/>
    <xf numFmtId="0" fontId="6" fillId="0" borderId="0" xfId="0" applyFont="1"/>
    <xf numFmtId="9" fontId="6" fillId="0" borderId="0" xfId="0" applyNumberFormat="1" applyFont="1"/>
    <xf numFmtId="0" fontId="7" fillId="0" borderId="0" xfId="0" applyFont="1"/>
    <xf numFmtId="0" fontId="8" fillId="0" borderId="0" xfId="0" applyFont="1"/>
    <xf numFmtId="0" fontId="9" fillId="0" borderId="0" xfId="0" applyFont="1"/>
    <xf numFmtId="9" fontId="9" fillId="0" borderId="0" xfId="0" applyNumberFormat="1" applyFont="1"/>
    <xf numFmtId="0" fontId="10" fillId="0" borderId="0" xfId="0" applyFont="1"/>
    <xf numFmtId="0" fontId="12" fillId="0" borderId="0" xfId="0" applyFont="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F128-FE1E-EA4B-9E7E-180A74C25F24}">
  <dimension ref="A1:J22"/>
  <sheetViews>
    <sheetView zoomScale="98" workbookViewId="0">
      <selection activeCell="D19" sqref="D19"/>
    </sheetView>
  </sheetViews>
  <sheetFormatPr baseColWidth="10" defaultRowHeight="16" x14ac:dyDescent="0.2"/>
  <sheetData>
    <row r="1" spans="1:10" ht="18" x14ac:dyDescent="0.2">
      <c r="A1" s="1" t="s">
        <v>18</v>
      </c>
      <c r="B1" s="1" t="s">
        <v>0</v>
      </c>
      <c r="C1" s="1" t="s">
        <v>1</v>
      </c>
      <c r="D1" s="1" t="s">
        <v>2</v>
      </c>
      <c r="I1" t="s">
        <v>16</v>
      </c>
      <c r="J1" t="s">
        <v>17</v>
      </c>
    </row>
    <row r="2" spans="1:10" ht="18" x14ac:dyDescent="0.2">
      <c r="A2" s="2">
        <v>0</v>
      </c>
      <c r="B2" s="2">
        <v>59</v>
      </c>
      <c r="C2" s="2" t="s">
        <v>3</v>
      </c>
      <c r="D2" s="2">
        <v>0</v>
      </c>
      <c r="I2">
        <v>0</v>
      </c>
      <c r="J2" t="s">
        <v>3</v>
      </c>
    </row>
    <row r="3" spans="1:10" ht="18" x14ac:dyDescent="0.2">
      <c r="A3" s="2">
        <v>60</v>
      </c>
      <c r="B3" s="2">
        <v>66</v>
      </c>
      <c r="C3" s="2" t="s">
        <v>4</v>
      </c>
      <c r="D3" s="2">
        <v>1</v>
      </c>
      <c r="I3">
        <v>0.75</v>
      </c>
      <c r="J3" t="s">
        <v>4</v>
      </c>
    </row>
    <row r="4" spans="1:10" ht="18" x14ac:dyDescent="0.2">
      <c r="A4" s="2">
        <v>67</v>
      </c>
      <c r="B4" s="2">
        <v>69</v>
      </c>
      <c r="C4" s="2" t="s">
        <v>5</v>
      </c>
      <c r="D4" s="2">
        <v>1.5</v>
      </c>
      <c r="I4">
        <v>1.25</v>
      </c>
      <c r="J4" t="s">
        <v>5</v>
      </c>
    </row>
    <row r="5" spans="1:10" ht="18" x14ac:dyDescent="0.2">
      <c r="A5" s="2">
        <v>70</v>
      </c>
      <c r="B5" s="2">
        <v>76</v>
      </c>
      <c r="C5" s="2" t="s">
        <v>6</v>
      </c>
      <c r="D5" s="2">
        <v>2</v>
      </c>
      <c r="I5">
        <v>1.75</v>
      </c>
      <c r="J5" t="s">
        <v>6</v>
      </c>
    </row>
    <row r="6" spans="1:10" ht="18" x14ac:dyDescent="0.2">
      <c r="A6" s="2">
        <v>77</v>
      </c>
      <c r="B6" s="2">
        <v>79</v>
      </c>
      <c r="C6" s="2" t="s">
        <v>7</v>
      </c>
      <c r="D6" s="2">
        <v>2.5</v>
      </c>
      <c r="I6">
        <v>2.25</v>
      </c>
      <c r="J6" t="s">
        <v>7</v>
      </c>
    </row>
    <row r="7" spans="1:10" ht="18" x14ac:dyDescent="0.2">
      <c r="A7" s="2">
        <v>80</v>
      </c>
      <c r="B7" s="2">
        <v>86</v>
      </c>
      <c r="C7" s="2" t="s">
        <v>8</v>
      </c>
      <c r="D7" s="2">
        <v>3</v>
      </c>
      <c r="I7">
        <v>2.75</v>
      </c>
      <c r="J7" t="s">
        <v>8</v>
      </c>
    </row>
    <row r="8" spans="1:10" ht="18" x14ac:dyDescent="0.2">
      <c r="A8" s="2">
        <v>87</v>
      </c>
      <c r="B8" s="2">
        <v>89</v>
      </c>
      <c r="C8" s="2" t="s">
        <v>9</v>
      </c>
      <c r="D8" s="2">
        <v>3.5</v>
      </c>
      <c r="I8">
        <v>3.25</v>
      </c>
      <c r="J8" t="s">
        <v>9</v>
      </c>
    </row>
    <row r="9" spans="1:10" ht="18" x14ac:dyDescent="0.2">
      <c r="A9" s="2">
        <v>90</v>
      </c>
      <c r="B9" s="2">
        <v>100</v>
      </c>
      <c r="C9" s="2" t="s">
        <v>10</v>
      </c>
      <c r="D9" s="2">
        <v>4</v>
      </c>
      <c r="I9">
        <v>3.75</v>
      </c>
      <c r="J9" t="s">
        <v>10</v>
      </c>
    </row>
    <row r="14" spans="1:10" x14ac:dyDescent="0.2">
      <c r="C14" t="s">
        <v>11</v>
      </c>
    </row>
    <row r="15" spans="1:10" x14ac:dyDescent="0.2">
      <c r="C15" t="s">
        <v>12</v>
      </c>
      <c r="D15" t="s">
        <v>13</v>
      </c>
    </row>
    <row r="16" spans="1:10" x14ac:dyDescent="0.2">
      <c r="C16">
        <v>40</v>
      </c>
      <c r="D16" t="str">
        <f>VLOOKUP(E16,_lettergrade,3)</f>
        <v>E</v>
      </c>
    </row>
    <row r="18" spans="3:4" x14ac:dyDescent="0.2">
      <c r="C18" t="s">
        <v>14</v>
      </c>
      <c r="D18" t="s">
        <v>15</v>
      </c>
    </row>
    <row r="19" spans="3:4" x14ac:dyDescent="0.2">
      <c r="C19" t="s">
        <v>10</v>
      </c>
      <c r="D19" t="e">
        <f>VLOOKUP(E19,C1:D9,2,FALSE)</f>
        <v>#N/A</v>
      </c>
    </row>
    <row r="21" spans="3:4" x14ac:dyDescent="0.2">
      <c r="C21" t="s">
        <v>16</v>
      </c>
      <c r="D21" t="s">
        <v>17</v>
      </c>
    </row>
    <row r="22" spans="3:4" x14ac:dyDescent="0.2">
      <c r="C22">
        <v>3.75</v>
      </c>
      <c r="D22" t="e">
        <f>VLOOKUP(E21,QP,2,TRUE)</f>
        <v>#NAME?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FBB95-247B-254F-A1C6-C87B2EF4A09C}">
  <dimension ref="A1:F25"/>
  <sheetViews>
    <sheetView workbookViewId="0">
      <selection activeCell="E29" sqref="E29"/>
    </sheetView>
  </sheetViews>
  <sheetFormatPr baseColWidth="10" defaultRowHeight="16" x14ac:dyDescent="0.2"/>
  <sheetData>
    <row r="1" spans="1:3" x14ac:dyDescent="0.2">
      <c r="A1" s="10" t="s">
        <v>33</v>
      </c>
    </row>
    <row r="2" spans="1:3" x14ac:dyDescent="0.2">
      <c r="A2" s="11" t="s">
        <v>34</v>
      </c>
    </row>
    <row r="3" spans="1:3" x14ac:dyDescent="0.2">
      <c r="A3" s="11" t="s">
        <v>35</v>
      </c>
    </row>
    <row r="4" spans="1:3" x14ac:dyDescent="0.2">
      <c r="A4" s="11" t="s">
        <v>36</v>
      </c>
    </row>
    <row r="6" spans="1:3" x14ac:dyDescent="0.2">
      <c r="A6" s="5" t="s">
        <v>19</v>
      </c>
      <c r="B6" s="5" t="s">
        <v>37</v>
      </c>
      <c r="C6" s="5" t="s">
        <v>38</v>
      </c>
    </row>
    <row r="7" spans="1:3" x14ac:dyDescent="0.2">
      <c r="A7" s="11" t="s">
        <v>25</v>
      </c>
      <c r="B7" s="11" t="s">
        <v>39</v>
      </c>
      <c r="C7" s="12">
        <v>0.05</v>
      </c>
    </row>
    <row r="8" spans="1:3" x14ac:dyDescent="0.2">
      <c r="A8" s="11" t="s">
        <v>40</v>
      </c>
      <c r="B8" s="11" t="s">
        <v>41</v>
      </c>
      <c r="C8" s="12">
        <v>0.15</v>
      </c>
    </row>
    <row r="9" spans="1:3" x14ac:dyDescent="0.2">
      <c r="A9" s="11" t="s">
        <v>42</v>
      </c>
      <c r="B9" s="11" t="s">
        <v>43</v>
      </c>
      <c r="C9" s="12">
        <v>0.2</v>
      </c>
    </row>
    <row r="10" spans="1:3" x14ac:dyDescent="0.2">
      <c r="A10" s="11" t="s">
        <v>44</v>
      </c>
      <c r="B10" s="11" t="s">
        <v>45</v>
      </c>
      <c r="C10" s="12">
        <v>0.6</v>
      </c>
    </row>
    <row r="12" spans="1:3" x14ac:dyDescent="0.2">
      <c r="A12" s="13" t="s">
        <v>46</v>
      </c>
    </row>
    <row r="13" spans="1:3" x14ac:dyDescent="0.2">
      <c r="A13" s="14" t="s">
        <v>47</v>
      </c>
    </row>
    <row r="15" spans="1:3" x14ac:dyDescent="0.2">
      <c r="A15" s="15" t="s">
        <v>48</v>
      </c>
    </row>
    <row r="17" spans="1:6" x14ac:dyDescent="0.2">
      <c r="A17" s="11" t="s">
        <v>49</v>
      </c>
    </row>
    <row r="18" spans="1:6" x14ac:dyDescent="0.2">
      <c r="A18" s="5" t="s">
        <v>50</v>
      </c>
      <c r="B18" s="5" t="s">
        <v>51</v>
      </c>
      <c r="C18" s="5" t="s">
        <v>52</v>
      </c>
      <c r="D18" s="5" t="s">
        <v>50</v>
      </c>
      <c r="E18" s="5" t="s">
        <v>51</v>
      </c>
      <c r="F18" s="5" t="s">
        <v>52</v>
      </c>
    </row>
    <row r="19" spans="1:6" x14ac:dyDescent="0.2">
      <c r="A19" s="11" t="s">
        <v>10</v>
      </c>
      <c r="B19" s="11" t="s">
        <v>53</v>
      </c>
      <c r="C19" s="11">
        <v>4</v>
      </c>
      <c r="D19" s="11" t="s">
        <v>6</v>
      </c>
      <c r="E19" s="11" t="s">
        <v>54</v>
      </c>
      <c r="F19" s="11">
        <v>2</v>
      </c>
    </row>
    <row r="20" spans="1:6" x14ac:dyDescent="0.2">
      <c r="A20" s="11" t="s">
        <v>9</v>
      </c>
      <c r="B20" s="11" t="s">
        <v>55</v>
      </c>
      <c r="C20" s="11">
        <v>3.5</v>
      </c>
      <c r="D20" s="11" t="s">
        <v>5</v>
      </c>
      <c r="E20" s="11" t="s">
        <v>56</v>
      </c>
      <c r="F20" s="11">
        <v>1.5</v>
      </c>
    </row>
    <row r="21" spans="1:6" x14ac:dyDescent="0.2">
      <c r="A21" s="11" t="s">
        <v>8</v>
      </c>
      <c r="B21" s="11" t="s">
        <v>57</v>
      </c>
      <c r="C21" s="11">
        <v>3</v>
      </c>
      <c r="D21" s="11" t="s">
        <v>4</v>
      </c>
      <c r="E21" s="11" t="s">
        <v>58</v>
      </c>
      <c r="F21" s="11">
        <v>1</v>
      </c>
    </row>
    <row r="22" spans="1:6" x14ac:dyDescent="0.2">
      <c r="A22" s="11" t="s">
        <v>7</v>
      </c>
      <c r="B22" s="11" t="s">
        <v>59</v>
      </c>
      <c r="C22" s="11">
        <v>2.5</v>
      </c>
      <c r="D22" s="11" t="s">
        <v>3</v>
      </c>
      <c r="E22" s="11" t="s">
        <v>60</v>
      </c>
      <c r="F22" s="11">
        <v>0</v>
      </c>
    </row>
    <row r="23" spans="1:6" x14ac:dyDescent="0.2">
      <c r="A23" s="11" t="s">
        <v>61</v>
      </c>
    </row>
    <row r="25" spans="1:6" x14ac:dyDescent="0.2">
      <c r="A25" s="1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DE2EB-0580-9E4C-92C2-B60ADEC7874B}">
  <dimension ref="A1:F13"/>
  <sheetViews>
    <sheetView zoomScale="125" workbookViewId="0">
      <selection activeCell="E22" sqref="E22"/>
    </sheetView>
  </sheetViews>
  <sheetFormatPr baseColWidth="10" defaultRowHeight="16" x14ac:dyDescent="0.2"/>
  <sheetData>
    <row r="1" spans="1:6" x14ac:dyDescent="0.2">
      <c r="A1" s="3" t="s">
        <v>19</v>
      </c>
      <c r="B1" s="3" t="s">
        <v>20</v>
      </c>
      <c r="C1" s="3" t="s">
        <v>21</v>
      </c>
      <c r="D1" s="3" t="s">
        <v>22</v>
      </c>
      <c r="E1" s="3" t="s">
        <v>23</v>
      </c>
      <c r="F1" s="3" t="s">
        <v>24</v>
      </c>
    </row>
    <row r="2" spans="1:6" x14ac:dyDescent="0.2">
      <c r="A2" t="s">
        <v>25</v>
      </c>
      <c r="B2" t="s">
        <v>26</v>
      </c>
      <c r="C2">
        <v>0</v>
      </c>
      <c r="D2">
        <v>5</v>
      </c>
      <c r="E2" s="4">
        <v>0.05</v>
      </c>
      <c r="F2">
        <f t="shared" ref="F2:F7" si="0" xml:space="preserve"> (C2 / D2) * E2</f>
        <v>0</v>
      </c>
    </row>
    <row r="3" spans="1:6" x14ac:dyDescent="0.2">
      <c r="A3" t="s">
        <v>27</v>
      </c>
      <c r="B3" t="s">
        <v>28</v>
      </c>
      <c r="C3">
        <v>0</v>
      </c>
      <c r="D3">
        <v>12</v>
      </c>
      <c r="E3" s="4">
        <v>0.15</v>
      </c>
      <c r="F3">
        <f t="shared" si="0"/>
        <v>0</v>
      </c>
    </row>
    <row r="4" spans="1:6" x14ac:dyDescent="0.2">
      <c r="A4" t="s">
        <v>29</v>
      </c>
      <c r="B4" t="s">
        <v>30</v>
      </c>
      <c r="C4">
        <v>10</v>
      </c>
      <c r="D4">
        <v>10</v>
      </c>
      <c r="E4" s="4">
        <v>0.2</v>
      </c>
      <c r="F4">
        <f t="shared" si="0"/>
        <v>0.2</v>
      </c>
    </row>
    <row r="5" spans="1:6" x14ac:dyDescent="0.2">
      <c r="A5" t="s">
        <v>31</v>
      </c>
      <c r="B5" t="s">
        <v>32</v>
      </c>
      <c r="C5">
        <v>0</v>
      </c>
      <c r="D5">
        <v>40</v>
      </c>
      <c r="E5" s="4">
        <v>0.6</v>
      </c>
      <c r="F5">
        <f t="shared" si="0"/>
        <v>0</v>
      </c>
    </row>
    <row r="6" spans="1:6" x14ac:dyDescent="0.2">
      <c r="A6" t="s">
        <v>29</v>
      </c>
      <c r="B6" t="s">
        <v>30</v>
      </c>
      <c r="C6">
        <v>10</v>
      </c>
      <c r="D6">
        <v>10</v>
      </c>
      <c r="E6" s="4">
        <v>0.2</v>
      </c>
      <c r="F6">
        <f t="shared" si="0"/>
        <v>0.2</v>
      </c>
    </row>
    <row r="7" spans="1:6" x14ac:dyDescent="0.2">
      <c r="A7" t="s">
        <v>29</v>
      </c>
      <c r="B7" t="s">
        <v>30</v>
      </c>
      <c r="C7">
        <v>0</v>
      </c>
      <c r="D7">
        <v>10</v>
      </c>
      <c r="E7" s="4">
        <v>0.2</v>
      </c>
      <c r="F7">
        <f t="shared" si="0"/>
        <v>0</v>
      </c>
    </row>
    <row r="8" spans="1:6" x14ac:dyDescent="0.2">
      <c r="A8" s="7" t="s">
        <v>31</v>
      </c>
      <c r="B8" s="7" t="s">
        <v>32</v>
      </c>
      <c r="C8">
        <v>0</v>
      </c>
      <c r="D8" s="7">
        <v>40</v>
      </c>
      <c r="E8" s="8">
        <v>0.6</v>
      </c>
      <c r="F8" s="7">
        <v>0</v>
      </c>
    </row>
    <row r="9" spans="1:6" x14ac:dyDescent="0.2">
      <c r="A9" s="7" t="s">
        <v>31</v>
      </c>
      <c r="B9" s="7" t="s">
        <v>32</v>
      </c>
      <c r="C9">
        <v>0</v>
      </c>
      <c r="D9" s="7">
        <v>40</v>
      </c>
      <c r="E9" s="8">
        <v>0.6</v>
      </c>
      <c r="F9" s="7">
        <v>0</v>
      </c>
    </row>
    <row r="10" spans="1:6" x14ac:dyDescent="0.2">
      <c r="A10" t="s">
        <v>27</v>
      </c>
      <c r="B10" t="s">
        <v>28</v>
      </c>
      <c r="C10">
        <v>0</v>
      </c>
      <c r="D10">
        <v>12</v>
      </c>
      <c r="E10" s="4">
        <v>0.15</v>
      </c>
      <c r="F10">
        <f xml:space="preserve"> (C10 / D10) * E10</f>
        <v>0</v>
      </c>
    </row>
    <row r="11" spans="1:6" x14ac:dyDescent="0.2">
      <c r="A11" t="s">
        <v>27</v>
      </c>
      <c r="B11" t="s">
        <v>28</v>
      </c>
      <c r="C11">
        <v>0</v>
      </c>
      <c r="D11">
        <v>12</v>
      </c>
      <c r="E11" s="4">
        <v>0.15</v>
      </c>
      <c r="F11">
        <f xml:space="preserve"> (C11 / D11) * E11</f>
        <v>0</v>
      </c>
    </row>
    <row r="12" spans="1:6" x14ac:dyDescent="0.2">
      <c r="A12" t="s">
        <v>27</v>
      </c>
      <c r="B12" t="s">
        <v>28</v>
      </c>
      <c r="C12">
        <v>0</v>
      </c>
      <c r="D12">
        <v>12</v>
      </c>
      <c r="E12" s="4">
        <v>0.15</v>
      </c>
      <c r="F12">
        <f xml:space="preserve"> (C12 / D12) * E12</f>
        <v>0</v>
      </c>
    </row>
    <row r="13" spans="1:6" x14ac:dyDescent="0.2">
      <c r="A13" t="s">
        <v>27</v>
      </c>
      <c r="B13" t="s">
        <v>28</v>
      </c>
      <c r="C13">
        <v>0</v>
      </c>
      <c r="D13">
        <v>12</v>
      </c>
      <c r="E13" s="4">
        <v>0.15</v>
      </c>
      <c r="F13">
        <f xml:space="preserve"> (C13 / D13) * E13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7C66-2E51-A844-BA8A-7FDEDFE8608D}">
  <dimension ref="A1:F18"/>
  <sheetViews>
    <sheetView tabSelected="1" workbookViewId="0">
      <selection activeCell="C4" sqref="C4"/>
    </sheetView>
  </sheetViews>
  <sheetFormatPr baseColWidth="10" defaultRowHeight="16" x14ac:dyDescent="0.2"/>
  <sheetData>
    <row r="1" spans="1:6" x14ac:dyDescent="0.2">
      <c r="A1" s="3" t="s">
        <v>19</v>
      </c>
      <c r="B1" s="3" t="s">
        <v>20</v>
      </c>
      <c r="C1" s="3" t="s">
        <v>21</v>
      </c>
      <c r="D1" s="3" t="s">
        <v>22</v>
      </c>
      <c r="E1" s="3" t="s">
        <v>23</v>
      </c>
      <c r="F1" s="3" t="s">
        <v>24</v>
      </c>
    </row>
    <row r="2" spans="1:6" x14ac:dyDescent="0.2">
      <c r="A2" t="s">
        <v>25</v>
      </c>
      <c r="B2" t="s">
        <v>26</v>
      </c>
      <c r="C2">
        <v>0</v>
      </c>
      <c r="D2">
        <v>5</v>
      </c>
      <c r="E2" s="4">
        <v>0.05</v>
      </c>
      <c r="F2">
        <f t="shared" ref="F2:F7" si="0" xml:space="preserve"> (C2 / D2) * E2</f>
        <v>0</v>
      </c>
    </row>
    <row r="3" spans="1:6" x14ac:dyDescent="0.2">
      <c r="A3" t="s">
        <v>27</v>
      </c>
      <c r="B3" t="s">
        <v>28</v>
      </c>
      <c r="C3">
        <v>0</v>
      </c>
      <c r="D3">
        <v>12</v>
      </c>
      <c r="E3" s="4">
        <v>0.15</v>
      </c>
      <c r="F3">
        <f t="shared" si="0"/>
        <v>0</v>
      </c>
    </row>
    <row r="4" spans="1:6" x14ac:dyDescent="0.2">
      <c r="A4" t="s">
        <v>29</v>
      </c>
      <c r="B4" t="s">
        <v>30</v>
      </c>
      <c r="C4">
        <v>0</v>
      </c>
      <c r="D4">
        <v>10</v>
      </c>
      <c r="E4" s="4">
        <v>0.2</v>
      </c>
      <c r="F4">
        <f t="shared" si="0"/>
        <v>0</v>
      </c>
    </row>
    <row r="5" spans="1:6" x14ac:dyDescent="0.2">
      <c r="A5" t="s">
        <v>31</v>
      </c>
      <c r="B5" t="s">
        <v>32</v>
      </c>
      <c r="C5">
        <v>0</v>
      </c>
      <c r="D5">
        <v>40</v>
      </c>
      <c r="E5" s="4">
        <v>0.6</v>
      </c>
      <c r="F5">
        <f t="shared" si="0"/>
        <v>0</v>
      </c>
    </row>
    <row r="6" spans="1:6" x14ac:dyDescent="0.2">
      <c r="A6" t="s">
        <v>29</v>
      </c>
      <c r="B6" t="s">
        <v>30</v>
      </c>
      <c r="C6">
        <v>0</v>
      </c>
      <c r="D6">
        <v>10</v>
      </c>
      <c r="E6" s="4">
        <v>0.2</v>
      </c>
      <c r="F6">
        <f t="shared" si="0"/>
        <v>0</v>
      </c>
    </row>
    <row r="7" spans="1:6" x14ac:dyDescent="0.2">
      <c r="A7" t="s">
        <v>29</v>
      </c>
      <c r="B7" t="s">
        <v>30</v>
      </c>
      <c r="C7">
        <v>0</v>
      </c>
      <c r="D7">
        <v>10</v>
      </c>
      <c r="E7" s="4">
        <v>0.2</v>
      </c>
      <c r="F7">
        <f t="shared" si="0"/>
        <v>0</v>
      </c>
    </row>
    <row r="8" spans="1:6" x14ac:dyDescent="0.2">
      <c r="A8" s="7" t="s">
        <v>31</v>
      </c>
      <c r="B8" s="7" t="s">
        <v>32</v>
      </c>
      <c r="C8" s="7">
        <v>0</v>
      </c>
      <c r="D8" s="7">
        <v>40</v>
      </c>
      <c r="E8" s="8">
        <v>0.6</v>
      </c>
      <c r="F8" s="7">
        <v>0</v>
      </c>
    </row>
    <row r="9" spans="1:6" x14ac:dyDescent="0.2">
      <c r="A9" s="7" t="s">
        <v>31</v>
      </c>
      <c r="B9" s="7" t="s">
        <v>32</v>
      </c>
      <c r="C9" s="7">
        <v>0</v>
      </c>
      <c r="D9" s="7">
        <v>40</v>
      </c>
      <c r="E9" s="8">
        <v>0.6</v>
      </c>
      <c r="F9" s="7">
        <v>0</v>
      </c>
    </row>
    <row r="10" spans="1:6" x14ac:dyDescent="0.2">
      <c r="A10" t="s">
        <v>27</v>
      </c>
      <c r="B10" t="s">
        <v>28</v>
      </c>
      <c r="C10">
        <v>0</v>
      </c>
      <c r="D10">
        <v>12</v>
      </c>
      <c r="E10" s="4">
        <v>0.15</v>
      </c>
      <c r="F10">
        <f xml:space="preserve"> (C10 / D10) * E10</f>
        <v>0</v>
      </c>
    </row>
    <row r="11" spans="1:6" x14ac:dyDescent="0.2">
      <c r="A11" t="s">
        <v>27</v>
      </c>
      <c r="B11" t="s">
        <v>28</v>
      </c>
      <c r="C11">
        <v>0</v>
      </c>
      <c r="D11">
        <v>12</v>
      </c>
      <c r="E11" s="4">
        <v>0.15</v>
      </c>
      <c r="F11">
        <f xml:space="preserve"> (C11 / D11) * E11</f>
        <v>0</v>
      </c>
    </row>
    <row r="12" spans="1:6" x14ac:dyDescent="0.2">
      <c r="A12" t="s">
        <v>27</v>
      </c>
      <c r="B12" t="s">
        <v>28</v>
      </c>
      <c r="C12">
        <v>0</v>
      </c>
      <c r="D12">
        <v>12</v>
      </c>
      <c r="E12" s="4">
        <v>0.15</v>
      </c>
      <c r="F12">
        <f xml:space="preserve"> (C12 / D12) * E12</f>
        <v>0</v>
      </c>
    </row>
    <row r="13" spans="1:6" x14ac:dyDescent="0.2">
      <c r="A13" t="s">
        <v>27</v>
      </c>
      <c r="B13" t="s">
        <v>28</v>
      </c>
      <c r="C13">
        <v>0</v>
      </c>
      <c r="D13">
        <v>12</v>
      </c>
      <c r="E13" s="4">
        <v>0.15</v>
      </c>
      <c r="F13">
        <f xml:space="preserve"> (C13 / D13) * E13</f>
        <v>0</v>
      </c>
    </row>
    <row r="14" spans="1:6" x14ac:dyDescent="0.2">
      <c r="A14" s="6"/>
    </row>
    <row r="15" spans="1:6" x14ac:dyDescent="0.2">
      <c r="A15" s="6"/>
    </row>
    <row r="16" spans="1:6" x14ac:dyDescent="0.2">
      <c r="A16" s="5"/>
    </row>
    <row r="17" spans="1:1" x14ac:dyDescent="0.2">
      <c r="A17" s="6"/>
    </row>
    <row r="18" spans="1:1" x14ac:dyDescent="0.2">
      <c r="A1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334D-8F02-6041-A2BE-5EBADAB46F4E}">
  <dimension ref="A1:F13"/>
  <sheetViews>
    <sheetView workbookViewId="0">
      <selection activeCell="E21" sqref="E21"/>
    </sheetView>
  </sheetViews>
  <sheetFormatPr baseColWidth="10" defaultRowHeight="16" x14ac:dyDescent="0.2"/>
  <sheetData>
    <row r="1" spans="1:6" x14ac:dyDescent="0.2">
      <c r="A1" s="3" t="s">
        <v>19</v>
      </c>
      <c r="B1" s="3" t="s">
        <v>20</v>
      </c>
      <c r="C1" s="3" t="s">
        <v>21</v>
      </c>
      <c r="D1" s="3" t="s">
        <v>22</v>
      </c>
      <c r="E1" s="3" t="s">
        <v>23</v>
      </c>
      <c r="F1" s="3" t="s">
        <v>24</v>
      </c>
    </row>
    <row r="2" spans="1:6" x14ac:dyDescent="0.2">
      <c r="A2" t="s">
        <v>25</v>
      </c>
      <c r="B2" t="s">
        <v>26</v>
      </c>
      <c r="C2">
        <v>0</v>
      </c>
      <c r="D2">
        <v>5</v>
      </c>
      <c r="E2" s="4">
        <v>0.05</v>
      </c>
      <c r="F2">
        <f t="shared" ref="F2:F7" si="0" xml:space="preserve"> (C2 / D2) * E2</f>
        <v>0</v>
      </c>
    </row>
    <row r="3" spans="1:6" x14ac:dyDescent="0.2">
      <c r="A3" t="s">
        <v>27</v>
      </c>
      <c r="B3" t="s">
        <v>28</v>
      </c>
      <c r="C3">
        <v>0</v>
      </c>
      <c r="D3">
        <v>12</v>
      </c>
      <c r="E3" s="4">
        <v>0.15</v>
      </c>
      <c r="F3">
        <f t="shared" si="0"/>
        <v>0</v>
      </c>
    </row>
    <row r="4" spans="1:6" x14ac:dyDescent="0.2">
      <c r="A4" t="s">
        <v>29</v>
      </c>
      <c r="B4" t="s">
        <v>30</v>
      </c>
      <c r="C4">
        <v>0</v>
      </c>
      <c r="D4">
        <v>10</v>
      </c>
      <c r="E4" s="4">
        <v>0.2</v>
      </c>
      <c r="F4">
        <f t="shared" si="0"/>
        <v>0</v>
      </c>
    </row>
    <row r="5" spans="1:6" x14ac:dyDescent="0.2">
      <c r="A5" t="s">
        <v>31</v>
      </c>
      <c r="B5" t="s">
        <v>32</v>
      </c>
      <c r="C5">
        <v>0</v>
      </c>
      <c r="D5">
        <v>40</v>
      </c>
      <c r="E5" s="4">
        <v>0.6</v>
      </c>
      <c r="F5">
        <f t="shared" si="0"/>
        <v>0</v>
      </c>
    </row>
    <row r="6" spans="1:6" x14ac:dyDescent="0.2">
      <c r="A6" t="s">
        <v>29</v>
      </c>
      <c r="B6" t="s">
        <v>30</v>
      </c>
      <c r="C6">
        <v>0</v>
      </c>
      <c r="D6">
        <v>10</v>
      </c>
      <c r="E6" s="4">
        <v>0.2</v>
      </c>
      <c r="F6">
        <f t="shared" si="0"/>
        <v>0</v>
      </c>
    </row>
    <row r="7" spans="1:6" x14ac:dyDescent="0.2">
      <c r="A7" t="s">
        <v>29</v>
      </c>
      <c r="B7" t="s">
        <v>30</v>
      </c>
      <c r="C7">
        <v>0</v>
      </c>
      <c r="D7">
        <v>10</v>
      </c>
      <c r="E7" s="4">
        <v>0.2</v>
      </c>
      <c r="F7">
        <f t="shared" si="0"/>
        <v>0</v>
      </c>
    </row>
    <row r="8" spans="1:6" x14ac:dyDescent="0.2">
      <c r="A8" s="7" t="s">
        <v>31</v>
      </c>
      <c r="B8" s="7" t="s">
        <v>32</v>
      </c>
      <c r="C8" s="7">
        <v>0</v>
      </c>
      <c r="D8" s="7">
        <v>40</v>
      </c>
      <c r="E8" s="8">
        <v>0.6</v>
      </c>
      <c r="F8" s="7">
        <v>0</v>
      </c>
    </row>
    <row r="9" spans="1:6" x14ac:dyDescent="0.2">
      <c r="A9" s="7" t="s">
        <v>31</v>
      </c>
      <c r="B9" s="7" t="s">
        <v>32</v>
      </c>
      <c r="C9" s="7">
        <v>0</v>
      </c>
      <c r="D9" s="7">
        <v>40</v>
      </c>
      <c r="E9" s="8">
        <v>0.6</v>
      </c>
      <c r="F9" s="7">
        <v>0</v>
      </c>
    </row>
    <row r="10" spans="1:6" x14ac:dyDescent="0.2">
      <c r="A10" t="s">
        <v>27</v>
      </c>
      <c r="B10" t="s">
        <v>28</v>
      </c>
      <c r="C10">
        <v>0</v>
      </c>
      <c r="D10">
        <v>12</v>
      </c>
      <c r="E10" s="4">
        <v>0.15</v>
      </c>
      <c r="F10">
        <f xml:space="preserve"> (C10 / D10) * E10</f>
        <v>0</v>
      </c>
    </row>
    <row r="11" spans="1:6" x14ac:dyDescent="0.2">
      <c r="A11" t="s">
        <v>27</v>
      </c>
      <c r="B11" t="s">
        <v>28</v>
      </c>
      <c r="C11">
        <v>0</v>
      </c>
      <c r="D11">
        <v>12</v>
      </c>
      <c r="E11" s="4">
        <v>0.15</v>
      </c>
      <c r="F11">
        <f xml:space="preserve"> (C11 / D11) * E11</f>
        <v>0</v>
      </c>
    </row>
    <row r="12" spans="1:6" x14ac:dyDescent="0.2">
      <c r="A12" t="s">
        <v>27</v>
      </c>
      <c r="B12" t="s">
        <v>28</v>
      </c>
      <c r="C12">
        <v>0</v>
      </c>
      <c r="D12">
        <v>12</v>
      </c>
      <c r="E12" s="4">
        <v>0.15</v>
      </c>
      <c r="F12">
        <f xml:space="preserve"> (C12 / D12) * E12</f>
        <v>0</v>
      </c>
    </row>
    <row r="13" spans="1:6" x14ac:dyDescent="0.2">
      <c r="A13" t="s">
        <v>27</v>
      </c>
      <c r="B13" t="s">
        <v>28</v>
      </c>
      <c r="C13">
        <v>0</v>
      </c>
      <c r="D13">
        <v>12</v>
      </c>
      <c r="E13" s="4">
        <v>0.15</v>
      </c>
      <c r="F13">
        <f xml:space="preserve"> (C13 / D13) * E13</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73CD-0ABC-1644-8092-6BAA3BECA9C1}">
  <dimension ref="A1:F13"/>
  <sheetViews>
    <sheetView workbookViewId="0">
      <selection activeCell="C34" sqref="C34"/>
    </sheetView>
  </sheetViews>
  <sheetFormatPr baseColWidth="10" defaultRowHeight="16" x14ac:dyDescent="0.2"/>
  <sheetData>
    <row r="1" spans="1:6" x14ac:dyDescent="0.2">
      <c r="A1" s="9" t="s">
        <v>19</v>
      </c>
      <c r="B1" s="9" t="s">
        <v>20</v>
      </c>
      <c r="C1" s="9" t="s">
        <v>21</v>
      </c>
      <c r="D1" s="9" t="s">
        <v>22</v>
      </c>
      <c r="E1" s="9" t="s">
        <v>23</v>
      </c>
      <c r="F1" s="9" t="s">
        <v>24</v>
      </c>
    </row>
    <row r="2" spans="1:6" x14ac:dyDescent="0.2">
      <c r="A2" s="7" t="s">
        <v>25</v>
      </c>
      <c r="B2" s="7" t="s">
        <v>26</v>
      </c>
      <c r="C2" s="7">
        <v>0</v>
      </c>
      <c r="D2" s="7">
        <v>5</v>
      </c>
      <c r="E2" s="8">
        <v>0.05</v>
      </c>
      <c r="F2" s="7">
        <v>0</v>
      </c>
    </row>
    <row r="3" spans="1:6" x14ac:dyDescent="0.2">
      <c r="A3" s="7" t="s">
        <v>27</v>
      </c>
      <c r="B3" s="7" t="s">
        <v>28</v>
      </c>
      <c r="C3" s="7">
        <v>0</v>
      </c>
      <c r="D3" s="7">
        <v>12</v>
      </c>
      <c r="E3" s="8">
        <v>0.15</v>
      </c>
      <c r="F3" s="7">
        <v>0</v>
      </c>
    </row>
    <row r="4" spans="1:6" x14ac:dyDescent="0.2">
      <c r="A4" s="7" t="s">
        <v>29</v>
      </c>
      <c r="B4" s="7" t="s">
        <v>30</v>
      </c>
      <c r="C4" s="7">
        <v>0</v>
      </c>
      <c r="D4" s="7">
        <v>10</v>
      </c>
      <c r="E4" s="8">
        <v>0.2</v>
      </c>
      <c r="F4" s="7">
        <v>0.2</v>
      </c>
    </row>
    <row r="5" spans="1:6" x14ac:dyDescent="0.2">
      <c r="A5" s="7" t="s">
        <v>31</v>
      </c>
      <c r="B5" s="7" t="s">
        <v>32</v>
      </c>
      <c r="C5" s="7">
        <v>0</v>
      </c>
      <c r="D5" s="7">
        <v>40</v>
      </c>
      <c r="E5" s="8">
        <v>0.6</v>
      </c>
      <c r="F5" s="7">
        <v>0</v>
      </c>
    </row>
    <row r="6" spans="1:6" x14ac:dyDescent="0.2">
      <c r="A6" s="7" t="s">
        <v>29</v>
      </c>
      <c r="B6" s="7" t="s">
        <v>30</v>
      </c>
      <c r="C6" s="7">
        <v>0</v>
      </c>
      <c r="D6" s="7">
        <v>10</v>
      </c>
      <c r="E6" s="8">
        <v>0.2</v>
      </c>
      <c r="F6" s="7">
        <v>0</v>
      </c>
    </row>
    <row r="7" spans="1:6" x14ac:dyDescent="0.2">
      <c r="A7" s="7" t="s">
        <v>29</v>
      </c>
      <c r="B7" s="7" t="s">
        <v>30</v>
      </c>
      <c r="C7" s="7">
        <v>0</v>
      </c>
      <c r="D7" s="7">
        <v>10</v>
      </c>
      <c r="E7" s="8">
        <v>0.2</v>
      </c>
      <c r="F7" s="7">
        <v>0</v>
      </c>
    </row>
    <row r="8" spans="1:6" x14ac:dyDescent="0.2">
      <c r="A8" s="7" t="s">
        <v>31</v>
      </c>
      <c r="B8" s="7" t="s">
        <v>32</v>
      </c>
      <c r="C8" s="7">
        <v>0</v>
      </c>
      <c r="D8" s="7">
        <v>40</v>
      </c>
      <c r="E8" s="8">
        <v>0.6</v>
      </c>
      <c r="F8" s="7">
        <v>0</v>
      </c>
    </row>
    <row r="9" spans="1:6" x14ac:dyDescent="0.2">
      <c r="A9" s="7" t="s">
        <v>31</v>
      </c>
      <c r="B9" s="7" t="s">
        <v>32</v>
      </c>
      <c r="C9" s="7">
        <v>0</v>
      </c>
      <c r="D9" s="7">
        <v>40</v>
      </c>
      <c r="E9" s="8">
        <v>0.6</v>
      </c>
      <c r="F9" s="7">
        <v>0</v>
      </c>
    </row>
    <row r="10" spans="1:6" x14ac:dyDescent="0.2">
      <c r="A10" s="7" t="s">
        <v>27</v>
      </c>
      <c r="B10" s="7" t="s">
        <v>28</v>
      </c>
      <c r="C10" s="7">
        <v>0</v>
      </c>
      <c r="D10" s="7">
        <v>12</v>
      </c>
      <c r="E10" s="8">
        <v>0.15</v>
      </c>
      <c r="F10" s="7">
        <v>0</v>
      </c>
    </row>
    <row r="11" spans="1:6" x14ac:dyDescent="0.2">
      <c r="A11" s="7" t="s">
        <v>27</v>
      </c>
      <c r="B11" s="7" t="s">
        <v>28</v>
      </c>
      <c r="C11" s="7">
        <v>0</v>
      </c>
      <c r="D11" s="7">
        <v>12</v>
      </c>
      <c r="E11" s="8">
        <v>0.15</v>
      </c>
      <c r="F11" s="7">
        <v>0</v>
      </c>
    </row>
    <row r="12" spans="1:6" x14ac:dyDescent="0.2">
      <c r="A12" s="7" t="s">
        <v>27</v>
      </c>
      <c r="B12" s="7" t="s">
        <v>28</v>
      </c>
      <c r="C12" s="7">
        <v>0</v>
      </c>
      <c r="D12" s="7">
        <v>12</v>
      </c>
      <c r="E12" s="8">
        <v>0.15</v>
      </c>
      <c r="F12" s="7">
        <v>0</v>
      </c>
    </row>
    <row r="13" spans="1:6" x14ac:dyDescent="0.2">
      <c r="A13" s="7" t="s">
        <v>27</v>
      </c>
      <c r="B13" s="7" t="s">
        <v>28</v>
      </c>
      <c r="C13" s="7">
        <v>0</v>
      </c>
      <c r="D13" s="7">
        <v>12</v>
      </c>
      <c r="E13" s="8">
        <v>0.15</v>
      </c>
      <c r="F13"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overview</vt:lpstr>
      <vt:lpstr>q1</vt:lpstr>
      <vt:lpstr>q2</vt:lpstr>
      <vt:lpstr>q3</vt:lpstr>
      <vt:lpstr>q4</vt:lpstr>
      <vt:lpstr>_lettergrade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Kinson, Rachael</dc:creator>
  <cp:lastModifiedBy>Kinson, Rachael</cp:lastModifiedBy>
  <dcterms:created xsi:type="dcterms:W3CDTF">2024-09-09T13:08:12Z</dcterms:created>
  <dcterms:modified xsi:type="dcterms:W3CDTF">2024-10-08T13:01:38Z</dcterms:modified>
</cp:coreProperties>
</file>