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oachx\excel\"/>
    </mc:Choice>
  </mc:AlternateContent>
  <bookViews>
    <workbookView xWindow="0" yWindow="0" windowWidth="20490" windowHeight="7755" activeTab="1"/>
  </bookViews>
  <sheets>
    <sheet name="Problem Statement" sheetId="1" r:id="rId1"/>
    <sheet name="Basic Formulas" sheetId="2" r:id="rId2"/>
  </sheets>
  <calcPr calcId="152511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11" i="2"/>
  <c r="U7" i="2"/>
  <c r="U9" i="2"/>
  <c r="M101" i="2"/>
  <c r="O101" i="2" s="1"/>
  <c r="U5" i="2" s="1"/>
  <c r="K101" i="2"/>
  <c r="O100" i="2"/>
  <c r="M100" i="2"/>
  <c r="K100" i="2"/>
  <c r="M99" i="2"/>
  <c r="O99" i="2" s="1"/>
  <c r="K99" i="2"/>
  <c r="K98" i="2"/>
  <c r="M98" i="2" s="1"/>
  <c r="O98" i="2" s="1"/>
  <c r="M97" i="2"/>
  <c r="O97" i="2" s="1"/>
  <c r="K97" i="2"/>
  <c r="O96" i="2"/>
  <c r="M96" i="2"/>
  <c r="K96" i="2"/>
  <c r="M95" i="2"/>
  <c r="O95" i="2" s="1"/>
  <c r="K95" i="2"/>
  <c r="K94" i="2"/>
  <c r="M94" i="2" s="1"/>
  <c r="O94" i="2" s="1"/>
  <c r="M93" i="2"/>
  <c r="O93" i="2" s="1"/>
  <c r="K93" i="2"/>
  <c r="O92" i="2"/>
  <c r="M92" i="2"/>
  <c r="K92" i="2"/>
  <c r="M91" i="2"/>
  <c r="O91" i="2" s="1"/>
  <c r="K91" i="2"/>
  <c r="K90" i="2"/>
  <c r="M90" i="2" s="1"/>
  <c r="O90" i="2" s="1"/>
  <c r="K89" i="2"/>
  <c r="M89" i="2" s="1"/>
  <c r="O89" i="2" s="1"/>
  <c r="O88" i="2"/>
  <c r="M88" i="2"/>
  <c r="K88" i="2"/>
  <c r="M87" i="2"/>
  <c r="O87" i="2" s="1"/>
  <c r="K87" i="2"/>
  <c r="K86" i="2"/>
  <c r="M86" i="2" s="1"/>
  <c r="O86" i="2" s="1"/>
  <c r="K85" i="2"/>
  <c r="M85" i="2" s="1"/>
  <c r="O85" i="2" s="1"/>
  <c r="O84" i="2"/>
  <c r="M84" i="2"/>
  <c r="K84" i="2"/>
  <c r="M83" i="2"/>
  <c r="O83" i="2" s="1"/>
  <c r="K83" i="2"/>
  <c r="K82" i="2"/>
  <c r="M82" i="2" s="1"/>
  <c r="O82" i="2" s="1"/>
  <c r="K81" i="2"/>
  <c r="M81" i="2" s="1"/>
  <c r="O81" i="2" s="1"/>
  <c r="O80" i="2"/>
  <c r="M80" i="2"/>
  <c r="K80" i="2"/>
  <c r="M79" i="2"/>
  <c r="O79" i="2" s="1"/>
  <c r="K79" i="2"/>
  <c r="K78" i="2"/>
  <c r="M78" i="2" s="1"/>
  <c r="O78" i="2" s="1"/>
  <c r="K77" i="2"/>
  <c r="M77" i="2" s="1"/>
  <c r="O77" i="2" s="1"/>
  <c r="O76" i="2"/>
  <c r="M76" i="2"/>
  <c r="K76" i="2"/>
  <c r="M75" i="2"/>
  <c r="O75" i="2" s="1"/>
  <c r="K75" i="2"/>
  <c r="K74" i="2"/>
  <c r="M74" i="2" s="1"/>
  <c r="O74" i="2" s="1"/>
  <c r="K73" i="2"/>
  <c r="M73" i="2" s="1"/>
  <c r="O73" i="2" s="1"/>
  <c r="O72" i="2"/>
  <c r="M72" i="2"/>
  <c r="K72" i="2"/>
  <c r="M71" i="2"/>
  <c r="O71" i="2" s="1"/>
  <c r="K71" i="2"/>
  <c r="K70" i="2"/>
  <c r="M70" i="2" s="1"/>
  <c r="O70" i="2" s="1"/>
  <c r="K69" i="2"/>
  <c r="M69" i="2" s="1"/>
  <c r="O69" i="2" s="1"/>
  <c r="O68" i="2"/>
  <c r="M68" i="2"/>
  <c r="K68" i="2"/>
  <c r="M67" i="2"/>
  <c r="O67" i="2" s="1"/>
  <c r="K67" i="2"/>
  <c r="K66" i="2"/>
  <c r="M66" i="2" s="1"/>
  <c r="O66" i="2" s="1"/>
  <c r="K65" i="2"/>
  <c r="M65" i="2" s="1"/>
  <c r="O65" i="2" s="1"/>
  <c r="O64" i="2"/>
  <c r="M64" i="2"/>
  <c r="K64" i="2"/>
  <c r="M63" i="2"/>
  <c r="O63" i="2" s="1"/>
  <c r="K63" i="2"/>
  <c r="K62" i="2"/>
  <c r="M62" i="2" s="1"/>
  <c r="O62" i="2" s="1"/>
  <c r="K61" i="2"/>
  <c r="M61" i="2" s="1"/>
  <c r="O61" i="2" s="1"/>
  <c r="O60" i="2"/>
  <c r="M60" i="2"/>
  <c r="K60" i="2"/>
  <c r="M59" i="2"/>
  <c r="O59" i="2" s="1"/>
  <c r="K59" i="2"/>
  <c r="K58" i="2"/>
  <c r="M58" i="2" s="1"/>
  <c r="O58" i="2" s="1"/>
  <c r="K57" i="2"/>
  <c r="M57" i="2" s="1"/>
  <c r="O57" i="2" s="1"/>
  <c r="O56" i="2"/>
  <c r="M56" i="2"/>
  <c r="K56" i="2"/>
  <c r="M55" i="2"/>
  <c r="O55" i="2" s="1"/>
  <c r="K55" i="2"/>
  <c r="K54" i="2"/>
  <c r="M54" i="2" s="1"/>
  <c r="O54" i="2" s="1"/>
  <c r="K53" i="2"/>
  <c r="M53" i="2" s="1"/>
  <c r="O53" i="2" s="1"/>
  <c r="O52" i="2"/>
  <c r="M52" i="2"/>
  <c r="K52" i="2"/>
  <c r="M51" i="2"/>
  <c r="O51" i="2" s="1"/>
  <c r="K51" i="2"/>
  <c r="K50" i="2"/>
  <c r="M50" i="2" s="1"/>
  <c r="O50" i="2" s="1"/>
  <c r="K49" i="2"/>
  <c r="M49" i="2" s="1"/>
  <c r="O49" i="2" s="1"/>
  <c r="O48" i="2"/>
  <c r="M48" i="2"/>
  <c r="K48" i="2"/>
  <c r="M47" i="2"/>
  <c r="O47" i="2" s="1"/>
  <c r="K47" i="2"/>
  <c r="K46" i="2"/>
  <c r="M46" i="2" s="1"/>
  <c r="O46" i="2" s="1"/>
  <c r="K45" i="2"/>
  <c r="M45" i="2" s="1"/>
  <c r="O45" i="2" s="1"/>
  <c r="O44" i="2"/>
  <c r="M44" i="2"/>
  <c r="K44" i="2"/>
  <c r="M43" i="2"/>
  <c r="O43" i="2" s="1"/>
  <c r="K43" i="2"/>
  <c r="K42" i="2"/>
  <c r="M42" i="2" s="1"/>
  <c r="O42" i="2" s="1"/>
  <c r="K41" i="2"/>
  <c r="M41" i="2" s="1"/>
  <c r="O41" i="2" s="1"/>
  <c r="O40" i="2"/>
  <c r="M40" i="2"/>
  <c r="K40" i="2"/>
  <c r="M39" i="2"/>
  <c r="O39" i="2" s="1"/>
  <c r="K39" i="2"/>
  <c r="K38" i="2"/>
  <c r="M38" i="2" s="1"/>
  <c r="O38" i="2" s="1"/>
  <c r="K37" i="2"/>
  <c r="M37" i="2" s="1"/>
  <c r="O37" i="2" s="1"/>
  <c r="O36" i="2"/>
  <c r="M36" i="2"/>
  <c r="K36" i="2"/>
  <c r="M35" i="2"/>
  <c r="O35" i="2" s="1"/>
  <c r="K35" i="2"/>
  <c r="K34" i="2"/>
  <c r="M34" i="2" s="1"/>
  <c r="O34" i="2" s="1"/>
  <c r="K33" i="2"/>
  <c r="M33" i="2" s="1"/>
  <c r="O33" i="2" s="1"/>
  <c r="O32" i="2"/>
  <c r="M32" i="2"/>
  <c r="K32" i="2"/>
  <c r="M31" i="2"/>
  <c r="O31" i="2" s="1"/>
  <c r="K31" i="2"/>
  <c r="K30" i="2"/>
  <c r="M30" i="2" s="1"/>
  <c r="O30" i="2" s="1"/>
  <c r="K29" i="2"/>
  <c r="M29" i="2" s="1"/>
  <c r="O29" i="2" s="1"/>
  <c r="O28" i="2"/>
  <c r="M28" i="2"/>
  <c r="K28" i="2"/>
  <c r="M27" i="2"/>
  <c r="O27" i="2" s="1"/>
  <c r="K27" i="2"/>
  <c r="K26" i="2"/>
  <c r="M26" i="2" s="1"/>
  <c r="O26" i="2" s="1"/>
  <c r="K25" i="2"/>
  <c r="M25" i="2" s="1"/>
  <c r="O25" i="2" s="1"/>
  <c r="O24" i="2"/>
  <c r="M24" i="2"/>
  <c r="K24" i="2"/>
  <c r="M23" i="2"/>
  <c r="O23" i="2" s="1"/>
  <c r="K23" i="2"/>
  <c r="K22" i="2"/>
  <c r="M22" i="2" s="1"/>
  <c r="O22" i="2" s="1"/>
  <c r="K21" i="2"/>
  <c r="M21" i="2" s="1"/>
  <c r="O21" i="2" s="1"/>
  <c r="O20" i="2"/>
  <c r="M20" i="2"/>
  <c r="K20" i="2"/>
  <c r="M19" i="2"/>
  <c r="O19" i="2" s="1"/>
  <c r="K19" i="2"/>
  <c r="K18" i="2"/>
  <c r="M18" i="2" s="1"/>
  <c r="O18" i="2" s="1"/>
  <c r="K17" i="2"/>
  <c r="M17" i="2" s="1"/>
  <c r="O17" i="2" s="1"/>
  <c r="O16" i="2"/>
  <c r="M16" i="2"/>
  <c r="K16" i="2"/>
  <c r="M15" i="2"/>
  <c r="O15" i="2" s="1"/>
  <c r="K15" i="2"/>
  <c r="K14" i="2"/>
  <c r="M14" i="2" s="1"/>
  <c r="O14" i="2" s="1"/>
  <c r="K13" i="2"/>
  <c r="M13" i="2" s="1"/>
  <c r="O13" i="2" s="1"/>
  <c r="O12" i="2"/>
  <c r="M12" i="2"/>
  <c r="K12" i="2"/>
  <c r="K11" i="2"/>
  <c r="M11" i="2" s="1"/>
  <c r="K10" i="2"/>
  <c r="M10" i="2" s="1"/>
  <c r="O10" i="2" s="1"/>
  <c r="O9" i="2"/>
  <c r="M9" i="2"/>
  <c r="K9" i="2"/>
  <c r="M8" i="2"/>
  <c r="O8" i="2" s="1"/>
  <c r="K8" i="2"/>
  <c r="K7" i="2"/>
  <c r="M7" i="2" s="1"/>
  <c r="O7" i="2" s="1"/>
  <c r="K6" i="2"/>
  <c r="M6" i="2" s="1"/>
  <c r="O6" i="2" s="1"/>
  <c r="O5" i="2"/>
  <c r="M5" i="2"/>
  <c r="K5" i="2"/>
  <c r="M4" i="2"/>
  <c r="O4" i="2" s="1"/>
  <c r="K4" i="2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<sst xmlns="http://schemas.openxmlformats.org/spreadsheetml/2006/main" count="774" uniqueCount="224">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</sst>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sqref="A1:B1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1" t="s">
        <v>223</v>
      </c>
      <c r="B1" s="22"/>
    </row>
    <row r="2" spans="1:2">
      <c r="A2" s="1"/>
      <c r="B2" s="1"/>
    </row>
    <row r="3" spans="1:2">
      <c r="A3" s="2">
        <v>1</v>
      </c>
      <c r="B3" s="2" t="s">
        <v>0</v>
      </c>
    </row>
    <row r="4" spans="1:2">
      <c r="A4" s="2">
        <v>2</v>
      </c>
      <c r="B4" s="2" t="s">
        <v>1</v>
      </c>
    </row>
    <row r="5" spans="1:2">
      <c r="A5" s="2">
        <v>3</v>
      </c>
      <c r="B5" s="2" t="s">
        <v>2</v>
      </c>
    </row>
    <row r="6" spans="1:2">
      <c r="A6" s="2">
        <v>4</v>
      </c>
      <c r="B6" s="2" t="s">
        <v>3</v>
      </c>
    </row>
    <row r="7" spans="1:2">
      <c r="A7" s="2">
        <v>5</v>
      </c>
      <c r="B7" s="2" t="s">
        <v>4</v>
      </c>
    </row>
    <row r="8" spans="1:2">
      <c r="A8" s="2">
        <v>6</v>
      </c>
      <c r="B8" s="2" t="s">
        <v>5</v>
      </c>
    </row>
    <row r="9" spans="1:2">
      <c r="A9" s="1"/>
      <c r="B9" s="1"/>
    </row>
    <row r="10" spans="1:2">
      <c r="A10" s="3" t="s">
        <v>6</v>
      </c>
      <c r="B10" s="4" t="s">
        <v>7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G1" workbookViewId="0">
      <selection activeCell="U16" sqref="U16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6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9" t="s">
        <v>30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31</v>
      </c>
      <c r="Q2" s="9" t="s">
        <v>27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32</v>
      </c>
      <c r="C3" s="9" t="s">
        <v>33</v>
      </c>
      <c r="D3" s="9" t="s">
        <v>34</v>
      </c>
      <c r="E3" s="9" t="s">
        <v>35</v>
      </c>
      <c r="F3" s="9" t="s">
        <v>36</v>
      </c>
      <c r="G3" s="9" t="s">
        <v>37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38</v>
      </c>
      <c r="Q3" s="9"/>
      <c r="R3" s="7"/>
      <c r="S3" s="23" t="s">
        <v>39</v>
      </c>
      <c r="T3" s="22"/>
      <c r="U3" s="22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40</v>
      </c>
      <c r="C4" s="9" t="s">
        <v>41</v>
      </c>
      <c r="D4" s="9" t="s">
        <v>34</v>
      </c>
      <c r="E4" s="9" t="s">
        <v>42</v>
      </c>
      <c r="F4" s="9" t="s">
        <v>43</v>
      </c>
      <c r="G4" s="9" t="s">
        <v>37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31</v>
      </c>
      <c r="Q4" s="9" t="s">
        <v>34</v>
      </c>
      <c r="R4" s="7"/>
      <c r="S4" s="22"/>
      <c r="T4" s="22"/>
      <c r="U4" s="22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44</v>
      </c>
      <c r="C5" s="9" t="s">
        <v>45</v>
      </c>
      <c r="D5" s="9" t="s">
        <v>34</v>
      </c>
      <c r="E5" s="9" t="s">
        <v>46</v>
      </c>
      <c r="F5" s="9" t="s">
        <v>47</v>
      </c>
      <c r="G5" s="9" t="s">
        <v>37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31</v>
      </c>
      <c r="Q5" s="9" t="s">
        <v>34</v>
      </c>
      <c r="R5" s="7"/>
      <c r="S5" s="14">
        <v>1</v>
      </c>
      <c r="T5" s="15" t="s">
        <v>0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48</v>
      </c>
      <c r="C6" s="9" t="s">
        <v>49</v>
      </c>
      <c r="D6" s="9" t="s">
        <v>34</v>
      </c>
      <c r="E6" s="9" t="s">
        <v>50</v>
      </c>
      <c r="F6" s="9" t="s">
        <v>51</v>
      </c>
      <c r="G6" s="9" t="s">
        <v>52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53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54</v>
      </c>
      <c r="C7" s="9" t="s">
        <v>55</v>
      </c>
      <c r="D7" s="9" t="s">
        <v>27</v>
      </c>
      <c r="E7" s="9" t="s">
        <v>56</v>
      </c>
      <c r="F7" s="9" t="s">
        <v>57</v>
      </c>
      <c r="G7" s="9" t="s">
        <v>52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58</v>
      </c>
      <c r="Q7" s="9"/>
      <c r="R7" s="7"/>
      <c r="S7" s="14">
        <v>2</v>
      </c>
      <c r="T7" s="15" t="s">
        <v>1</v>
      </c>
      <c r="U7" s="18">
        <f>COUNTA(B2:B101)</f>
        <v>100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59</v>
      </c>
      <c r="C8" s="9" t="s">
        <v>60</v>
      </c>
      <c r="D8" s="9" t="s">
        <v>34</v>
      </c>
      <c r="E8" s="9" t="s">
        <v>46</v>
      </c>
      <c r="F8" s="9" t="s">
        <v>47</v>
      </c>
      <c r="G8" s="9" t="s">
        <v>37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31</v>
      </c>
      <c r="Q8" s="9" t="s">
        <v>34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61</v>
      </c>
      <c r="C9" s="9" t="s">
        <v>62</v>
      </c>
      <c r="D9" s="9" t="s">
        <v>27</v>
      </c>
      <c r="E9" s="9" t="s">
        <v>50</v>
      </c>
      <c r="F9" s="9" t="s">
        <v>51</v>
      </c>
      <c r="G9" s="9" t="s">
        <v>52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31</v>
      </c>
      <c r="Q9" s="9" t="s">
        <v>27</v>
      </c>
      <c r="R9" s="7"/>
      <c r="S9" s="14">
        <v>3</v>
      </c>
      <c r="T9" s="15" t="s">
        <v>2</v>
      </c>
      <c r="U9" s="19">
        <f>(AVERAGE(N2:N101))</f>
        <v>5732.8841520000005</v>
      </c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63</v>
      </c>
      <c r="C10" s="9" t="s">
        <v>64</v>
      </c>
      <c r="D10" s="9" t="s">
        <v>65</v>
      </c>
      <c r="E10" s="9" t="s">
        <v>56</v>
      </c>
      <c r="F10" s="9" t="s">
        <v>57</v>
      </c>
      <c r="G10" s="9" t="s">
        <v>52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53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66</v>
      </c>
      <c r="C11" s="9" t="s">
        <v>67</v>
      </c>
      <c r="D11" s="9" t="s">
        <v>34</v>
      </c>
      <c r="E11" s="9" t="s">
        <v>68</v>
      </c>
      <c r="F11" s="9" t="s">
        <v>69</v>
      </c>
      <c r="G11" s="9" t="s">
        <v>37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70</v>
      </c>
      <c r="P11" s="9" t="s">
        <v>31</v>
      </c>
      <c r="Q11" s="9" t="s">
        <v>34</v>
      </c>
      <c r="R11" s="7"/>
      <c r="S11" s="14">
        <v>4</v>
      </c>
      <c r="T11" s="15" t="s">
        <v>3</v>
      </c>
      <c r="U11" s="24">
        <f>ROUND(N3,0)</f>
        <v>26097</v>
      </c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71</v>
      </c>
      <c r="C12" s="9" t="s">
        <v>72</v>
      </c>
      <c r="D12" s="9" t="s">
        <v>65</v>
      </c>
      <c r="E12" s="9" t="s">
        <v>50</v>
      </c>
      <c r="F12" s="9" t="s">
        <v>51</v>
      </c>
      <c r="G12" s="9" t="s">
        <v>52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53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71</v>
      </c>
      <c r="C13" s="9" t="s">
        <v>72</v>
      </c>
      <c r="D13" s="9" t="s">
        <v>65</v>
      </c>
      <c r="E13" s="9" t="s">
        <v>46</v>
      </c>
      <c r="F13" s="9" t="s">
        <v>47</v>
      </c>
      <c r="G13" s="9" t="s">
        <v>37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53</v>
      </c>
      <c r="Q13" s="9"/>
      <c r="R13" s="7"/>
      <c r="S13" s="14">
        <v>5</v>
      </c>
      <c r="T13" s="15" t="s">
        <v>4</v>
      </c>
      <c r="U13" s="20">
        <f>MAX(J2:J101)</f>
        <v>0.05</v>
      </c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73</v>
      </c>
      <c r="C14" s="9" t="s">
        <v>74</v>
      </c>
      <c r="D14" s="9" t="s">
        <v>27</v>
      </c>
      <c r="E14" s="9" t="s">
        <v>35</v>
      </c>
      <c r="F14" s="9" t="s">
        <v>36</v>
      </c>
      <c r="G14" s="9" t="s">
        <v>37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58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75</v>
      </c>
      <c r="C15" s="9" t="s">
        <v>76</v>
      </c>
      <c r="D15" s="9" t="s">
        <v>34</v>
      </c>
      <c r="E15" s="9" t="s">
        <v>28</v>
      </c>
      <c r="F15" s="9" t="s">
        <v>29</v>
      </c>
      <c r="G15" s="9" t="s">
        <v>30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31</v>
      </c>
      <c r="Q15" s="9" t="s">
        <v>34</v>
      </c>
      <c r="R15" s="7"/>
      <c r="S15" s="14">
        <v>6</v>
      </c>
      <c r="T15" s="15" t="s">
        <v>5</v>
      </c>
      <c r="U15" s="25">
        <f>MAX(N2:N101,2)</f>
        <v>26904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77</v>
      </c>
      <c r="C16" s="9" t="s">
        <v>78</v>
      </c>
      <c r="D16" s="9" t="s">
        <v>27</v>
      </c>
      <c r="E16" s="9" t="s">
        <v>35</v>
      </c>
      <c r="F16" s="9" t="s">
        <v>36</v>
      </c>
      <c r="G16" s="9" t="s">
        <v>37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53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77</v>
      </c>
      <c r="C17" s="9" t="s">
        <v>78</v>
      </c>
      <c r="D17" s="9" t="s">
        <v>27</v>
      </c>
      <c r="E17" s="9" t="s">
        <v>50</v>
      </c>
      <c r="F17" s="9" t="s">
        <v>51</v>
      </c>
      <c r="G17" s="9" t="s">
        <v>52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53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79</v>
      </c>
      <c r="C18" s="9" t="s">
        <v>80</v>
      </c>
      <c r="D18" s="9" t="s">
        <v>27</v>
      </c>
      <c r="E18" s="9" t="s">
        <v>46</v>
      </c>
      <c r="F18" s="9" t="s">
        <v>47</v>
      </c>
      <c r="G18" s="9" t="s">
        <v>37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31</v>
      </c>
      <c r="Q18" s="9" t="s">
        <v>27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81</v>
      </c>
      <c r="C19" s="9" t="s">
        <v>82</v>
      </c>
      <c r="D19" s="9" t="s">
        <v>34</v>
      </c>
      <c r="E19" s="9" t="s">
        <v>50</v>
      </c>
      <c r="F19" s="9" t="s">
        <v>51</v>
      </c>
      <c r="G19" s="9" t="s">
        <v>52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31</v>
      </c>
      <c r="Q19" s="9" t="s">
        <v>34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83</v>
      </c>
      <c r="C20" s="9" t="s">
        <v>84</v>
      </c>
      <c r="D20" s="9" t="s">
        <v>34</v>
      </c>
      <c r="E20" s="9" t="s">
        <v>68</v>
      </c>
      <c r="F20" s="9" t="s">
        <v>69</v>
      </c>
      <c r="G20" s="9" t="s">
        <v>37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31</v>
      </c>
      <c r="Q20" s="9" t="s">
        <v>34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85</v>
      </c>
      <c r="C21" s="9" t="s">
        <v>86</v>
      </c>
      <c r="D21" s="9" t="s">
        <v>65</v>
      </c>
      <c r="E21" s="9" t="s">
        <v>35</v>
      </c>
      <c r="F21" s="9" t="s">
        <v>36</v>
      </c>
      <c r="G21" s="9" t="s">
        <v>37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38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87</v>
      </c>
      <c r="C22" s="9" t="s">
        <v>88</v>
      </c>
      <c r="D22" s="9" t="s">
        <v>34</v>
      </c>
      <c r="E22" s="9" t="s">
        <v>68</v>
      </c>
      <c r="F22" s="9" t="s">
        <v>69</v>
      </c>
      <c r="G22" s="9" t="s">
        <v>37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38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89</v>
      </c>
      <c r="C23" s="9" t="s">
        <v>90</v>
      </c>
      <c r="D23" s="9" t="s">
        <v>34</v>
      </c>
      <c r="E23" s="9" t="s">
        <v>56</v>
      </c>
      <c r="F23" s="9" t="s">
        <v>57</v>
      </c>
      <c r="G23" s="9" t="s">
        <v>52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31</v>
      </c>
      <c r="Q23" s="9" t="s">
        <v>34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91</v>
      </c>
      <c r="C24" s="9" t="s">
        <v>92</v>
      </c>
      <c r="D24" s="9" t="s">
        <v>93</v>
      </c>
      <c r="E24" s="9" t="s">
        <v>56</v>
      </c>
      <c r="F24" s="9" t="s">
        <v>57</v>
      </c>
      <c r="G24" s="9" t="s">
        <v>52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53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91</v>
      </c>
      <c r="C25" s="9" t="s">
        <v>92</v>
      </c>
      <c r="D25" s="9" t="s">
        <v>93</v>
      </c>
      <c r="E25" s="9" t="s">
        <v>35</v>
      </c>
      <c r="F25" s="9" t="s">
        <v>36</v>
      </c>
      <c r="G25" s="9" t="s">
        <v>37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53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94</v>
      </c>
      <c r="C26" s="9" t="s">
        <v>95</v>
      </c>
      <c r="D26" s="9" t="s">
        <v>34</v>
      </c>
      <c r="E26" s="9" t="s">
        <v>46</v>
      </c>
      <c r="F26" s="9" t="s">
        <v>47</v>
      </c>
      <c r="G26" s="9" t="s">
        <v>37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58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96</v>
      </c>
      <c r="C27" s="9" t="s">
        <v>97</v>
      </c>
      <c r="D27" s="9" t="s">
        <v>65</v>
      </c>
      <c r="E27" s="9" t="s">
        <v>68</v>
      </c>
      <c r="F27" s="9" t="s">
        <v>69</v>
      </c>
      <c r="G27" s="9" t="s">
        <v>37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38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96</v>
      </c>
      <c r="C28" s="9" t="s">
        <v>97</v>
      </c>
      <c r="D28" s="9" t="s">
        <v>65</v>
      </c>
      <c r="E28" s="9" t="s">
        <v>42</v>
      </c>
      <c r="F28" s="9" t="s">
        <v>43</v>
      </c>
      <c r="G28" s="9" t="s">
        <v>37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38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98</v>
      </c>
      <c r="C29" s="9" t="s">
        <v>99</v>
      </c>
      <c r="D29" s="9" t="s">
        <v>65</v>
      </c>
      <c r="E29" s="9" t="s">
        <v>35</v>
      </c>
      <c r="F29" s="9" t="s">
        <v>36</v>
      </c>
      <c r="G29" s="9" t="s">
        <v>37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53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100</v>
      </c>
      <c r="C30" s="9" t="s">
        <v>101</v>
      </c>
      <c r="D30" s="9" t="s">
        <v>27</v>
      </c>
      <c r="E30" s="9" t="s">
        <v>50</v>
      </c>
      <c r="F30" s="9" t="s">
        <v>51</v>
      </c>
      <c r="G30" s="9" t="s">
        <v>52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31</v>
      </c>
      <c r="Q30" s="9" t="s">
        <v>27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102</v>
      </c>
      <c r="C31" s="9" t="s">
        <v>103</v>
      </c>
      <c r="D31" s="9" t="s">
        <v>27</v>
      </c>
      <c r="E31" s="9" t="s">
        <v>68</v>
      </c>
      <c r="F31" s="9" t="s">
        <v>69</v>
      </c>
      <c r="G31" s="9" t="s">
        <v>37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31</v>
      </c>
      <c r="Q31" s="9" t="s">
        <v>27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104</v>
      </c>
      <c r="C32" s="9" t="s">
        <v>105</v>
      </c>
      <c r="D32" s="9" t="s">
        <v>34</v>
      </c>
      <c r="E32" s="9" t="s">
        <v>68</v>
      </c>
      <c r="F32" s="9" t="s">
        <v>69</v>
      </c>
      <c r="G32" s="9" t="s">
        <v>37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31</v>
      </c>
      <c r="Q32" s="9" t="s">
        <v>34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106</v>
      </c>
      <c r="C33" s="9" t="s">
        <v>107</v>
      </c>
      <c r="D33" s="9" t="s">
        <v>27</v>
      </c>
      <c r="E33" s="9" t="s">
        <v>46</v>
      </c>
      <c r="F33" s="9" t="s">
        <v>47</v>
      </c>
      <c r="G33" s="9" t="s">
        <v>37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31</v>
      </c>
      <c r="Q33" s="9" t="s">
        <v>27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108</v>
      </c>
      <c r="C34" s="9" t="s">
        <v>109</v>
      </c>
      <c r="D34" s="9" t="s">
        <v>65</v>
      </c>
      <c r="E34" s="9" t="s">
        <v>56</v>
      </c>
      <c r="F34" s="9" t="s">
        <v>57</v>
      </c>
      <c r="G34" s="9" t="s">
        <v>52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58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110</v>
      </c>
      <c r="C35" s="9" t="s">
        <v>111</v>
      </c>
      <c r="D35" s="9" t="s">
        <v>27</v>
      </c>
      <c r="E35" s="9" t="s">
        <v>42</v>
      </c>
      <c r="F35" s="9" t="s">
        <v>43</v>
      </c>
      <c r="G35" s="9" t="s">
        <v>37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31</v>
      </c>
      <c r="Q35" s="9" t="s">
        <v>27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112</v>
      </c>
      <c r="C36" s="9" t="s">
        <v>113</v>
      </c>
      <c r="D36" s="9" t="s">
        <v>65</v>
      </c>
      <c r="E36" s="9" t="s">
        <v>42</v>
      </c>
      <c r="F36" s="9" t="s">
        <v>43</v>
      </c>
      <c r="G36" s="9" t="s">
        <v>37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53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114</v>
      </c>
      <c r="C37" s="9" t="s">
        <v>115</v>
      </c>
      <c r="D37" s="9" t="s">
        <v>34</v>
      </c>
      <c r="E37" s="9" t="s">
        <v>68</v>
      </c>
      <c r="F37" s="9" t="s">
        <v>69</v>
      </c>
      <c r="G37" s="9" t="s">
        <v>37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31</v>
      </c>
      <c r="Q37" s="9" t="s">
        <v>34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116</v>
      </c>
      <c r="C38" s="9" t="s">
        <v>117</v>
      </c>
      <c r="D38" s="9" t="s">
        <v>27</v>
      </c>
      <c r="E38" s="9" t="s">
        <v>56</v>
      </c>
      <c r="F38" s="9" t="s">
        <v>57</v>
      </c>
      <c r="G38" s="9" t="s">
        <v>52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31</v>
      </c>
      <c r="Q38" s="9" t="s">
        <v>27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118</v>
      </c>
      <c r="C39" s="9" t="s">
        <v>119</v>
      </c>
      <c r="D39" s="9" t="s">
        <v>34</v>
      </c>
      <c r="E39" s="9" t="s">
        <v>28</v>
      </c>
      <c r="F39" s="9" t="s">
        <v>29</v>
      </c>
      <c r="G39" s="9" t="s">
        <v>30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31</v>
      </c>
      <c r="Q39" s="9" t="s">
        <v>34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120</v>
      </c>
      <c r="C40" s="9" t="s">
        <v>121</v>
      </c>
      <c r="D40" s="9" t="s">
        <v>34</v>
      </c>
      <c r="E40" s="9" t="s">
        <v>68</v>
      </c>
      <c r="F40" s="9" t="s">
        <v>69</v>
      </c>
      <c r="G40" s="9" t="s">
        <v>37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38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122</v>
      </c>
      <c r="C41" s="9" t="s">
        <v>123</v>
      </c>
      <c r="D41" s="9" t="s">
        <v>34</v>
      </c>
      <c r="E41" s="9" t="s">
        <v>68</v>
      </c>
      <c r="F41" s="9" t="s">
        <v>69</v>
      </c>
      <c r="G41" s="9" t="s">
        <v>37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31</v>
      </c>
      <c r="Q41" s="9" t="s">
        <v>34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124</v>
      </c>
      <c r="C42" s="9" t="s">
        <v>125</v>
      </c>
      <c r="D42" s="9" t="s">
        <v>93</v>
      </c>
      <c r="E42" s="9" t="s">
        <v>28</v>
      </c>
      <c r="F42" s="9" t="s">
        <v>29</v>
      </c>
      <c r="G42" s="9" t="s">
        <v>30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38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124</v>
      </c>
      <c r="C43" s="9" t="s">
        <v>125</v>
      </c>
      <c r="D43" s="9" t="s">
        <v>93</v>
      </c>
      <c r="E43" s="9" t="s">
        <v>50</v>
      </c>
      <c r="F43" s="9" t="s">
        <v>51</v>
      </c>
      <c r="G43" s="9" t="s">
        <v>52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38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124</v>
      </c>
      <c r="C44" s="9" t="s">
        <v>125</v>
      </c>
      <c r="D44" s="9" t="s">
        <v>93</v>
      </c>
      <c r="E44" s="9" t="s">
        <v>35</v>
      </c>
      <c r="F44" s="9" t="s">
        <v>36</v>
      </c>
      <c r="G44" s="9" t="s">
        <v>37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38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126</v>
      </c>
      <c r="C45" s="9" t="s">
        <v>127</v>
      </c>
      <c r="D45" s="9" t="s">
        <v>65</v>
      </c>
      <c r="E45" s="9" t="s">
        <v>56</v>
      </c>
      <c r="F45" s="9" t="s">
        <v>57</v>
      </c>
      <c r="G45" s="9" t="s">
        <v>52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53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128</v>
      </c>
      <c r="C46" s="9" t="s">
        <v>129</v>
      </c>
      <c r="D46" s="9" t="s">
        <v>34</v>
      </c>
      <c r="E46" s="9" t="s">
        <v>46</v>
      </c>
      <c r="F46" s="9" t="s">
        <v>47</v>
      </c>
      <c r="G46" s="9" t="s">
        <v>37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53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128</v>
      </c>
      <c r="C47" s="9" t="s">
        <v>129</v>
      </c>
      <c r="D47" s="9" t="s">
        <v>34</v>
      </c>
      <c r="E47" s="9" t="s">
        <v>56</v>
      </c>
      <c r="F47" s="9" t="s">
        <v>57</v>
      </c>
      <c r="G47" s="9" t="s">
        <v>52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53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130</v>
      </c>
      <c r="C48" s="9" t="s">
        <v>131</v>
      </c>
      <c r="D48" s="9" t="s">
        <v>27</v>
      </c>
      <c r="E48" s="9" t="s">
        <v>50</v>
      </c>
      <c r="F48" s="9" t="s">
        <v>51</v>
      </c>
      <c r="G48" s="9" t="s">
        <v>52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38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130</v>
      </c>
      <c r="C49" s="9" t="s">
        <v>131</v>
      </c>
      <c r="D49" s="9" t="s">
        <v>27</v>
      </c>
      <c r="E49" s="9" t="s">
        <v>46</v>
      </c>
      <c r="F49" s="9" t="s">
        <v>47</v>
      </c>
      <c r="G49" s="9" t="s">
        <v>37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38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132</v>
      </c>
      <c r="C50" s="9" t="s">
        <v>133</v>
      </c>
      <c r="D50" s="9" t="s">
        <v>65</v>
      </c>
      <c r="E50" s="9" t="s">
        <v>42</v>
      </c>
      <c r="F50" s="9" t="s">
        <v>43</v>
      </c>
      <c r="G50" s="9" t="s">
        <v>37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58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132</v>
      </c>
      <c r="C51" s="9" t="s">
        <v>133</v>
      </c>
      <c r="D51" s="9" t="s">
        <v>65</v>
      </c>
      <c r="E51" s="9" t="s">
        <v>28</v>
      </c>
      <c r="F51" s="9" t="s">
        <v>29</v>
      </c>
      <c r="G51" s="9" t="s">
        <v>30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58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134</v>
      </c>
      <c r="C52" s="9" t="s">
        <v>135</v>
      </c>
      <c r="D52" s="9" t="s">
        <v>27</v>
      </c>
      <c r="E52" s="9" t="s">
        <v>68</v>
      </c>
      <c r="F52" s="9" t="s">
        <v>69</v>
      </c>
      <c r="G52" s="9" t="s">
        <v>37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53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136</v>
      </c>
      <c r="C53" s="9" t="s">
        <v>137</v>
      </c>
      <c r="D53" s="9" t="s">
        <v>34</v>
      </c>
      <c r="E53" s="9" t="s">
        <v>56</v>
      </c>
      <c r="F53" s="9" t="s">
        <v>57</v>
      </c>
      <c r="G53" s="9" t="s">
        <v>52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53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138</v>
      </c>
      <c r="C54" s="9" t="s">
        <v>139</v>
      </c>
      <c r="D54" s="9" t="s">
        <v>27</v>
      </c>
      <c r="E54" s="9" t="s">
        <v>42</v>
      </c>
      <c r="F54" s="9" t="s">
        <v>43</v>
      </c>
      <c r="G54" s="9" t="s">
        <v>37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31</v>
      </c>
      <c r="Q54" s="9" t="s">
        <v>27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140</v>
      </c>
      <c r="C55" s="9" t="s">
        <v>141</v>
      </c>
      <c r="D55" s="9" t="s">
        <v>93</v>
      </c>
      <c r="E55" s="9" t="s">
        <v>28</v>
      </c>
      <c r="F55" s="9" t="s">
        <v>29</v>
      </c>
      <c r="G55" s="9" t="s">
        <v>30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38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142</v>
      </c>
      <c r="C56" s="9" t="s">
        <v>143</v>
      </c>
      <c r="D56" s="9" t="s">
        <v>34</v>
      </c>
      <c r="E56" s="9" t="s">
        <v>50</v>
      </c>
      <c r="F56" s="9" t="s">
        <v>51</v>
      </c>
      <c r="G56" s="9" t="s">
        <v>52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53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142</v>
      </c>
      <c r="C57" s="9" t="s">
        <v>143</v>
      </c>
      <c r="D57" s="9" t="s">
        <v>34</v>
      </c>
      <c r="E57" s="9" t="s">
        <v>42</v>
      </c>
      <c r="F57" s="9" t="s">
        <v>43</v>
      </c>
      <c r="G57" s="9" t="s">
        <v>37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53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144</v>
      </c>
      <c r="C58" s="9" t="s">
        <v>145</v>
      </c>
      <c r="D58" s="9" t="s">
        <v>93</v>
      </c>
      <c r="E58" s="9" t="s">
        <v>35</v>
      </c>
      <c r="F58" s="9" t="s">
        <v>36</v>
      </c>
      <c r="G58" s="9" t="s">
        <v>37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38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146</v>
      </c>
      <c r="C59" s="9" t="s">
        <v>147</v>
      </c>
      <c r="D59" s="9" t="s">
        <v>65</v>
      </c>
      <c r="E59" s="9" t="s">
        <v>35</v>
      </c>
      <c r="F59" s="9" t="s">
        <v>36</v>
      </c>
      <c r="G59" s="9" t="s">
        <v>37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58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148</v>
      </c>
      <c r="C60" s="9" t="s">
        <v>149</v>
      </c>
      <c r="D60" s="9" t="s">
        <v>27</v>
      </c>
      <c r="E60" s="9" t="s">
        <v>46</v>
      </c>
      <c r="F60" s="9" t="s">
        <v>47</v>
      </c>
      <c r="G60" s="9" t="s">
        <v>37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31</v>
      </c>
      <c r="Q60" s="9" t="s">
        <v>27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150</v>
      </c>
      <c r="C61" s="9" t="s">
        <v>151</v>
      </c>
      <c r="D61" s="9" t="s">
        <v>27</v>
      </c>
      <c r="E61" s="9" t="s">
        <v>56</v>
      </c>
      <c r="F61" s="9" t="s">
        <v>57</v>
      </c>
      <c r="G61" s="9" t="s">
        <v>52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31</v>
      </c>
      <c r="Q61" s="9" t="s">
        <v>27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152</v>
      </c>
      <c r="C62" s="9" t="s">
        <v>153</v>
      </c>
      <c r="D62" s="9" t="s">
        <v>34</v>
      </c>
      <c r="E62" s="9" t="s">
        <v>28</v>
      </c>
      <c r="F62" s="9" t="s">
        <v>29</v>
      </c>
      <c r="G62" s="9" t="s">
        <v>30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31</v>
      </c>
      <c r="Q62" s="9" t="s">
        <v>34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154</v>
      </c>
      <c r="C63" s="9" t="s">
        <v>155</v>
      </c>
      <c r="D63" s="9" t="s">
        <v>34</v>
      </c>
      <c r="E63" s="9" t="s">
        <v>28</v>
      </c>
      <c r="F63" s="9" t="s">
        <v>29</v>
      </c>
      <c r="G63" s="9" t="s">
        <v>30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31</v>
      </c>
      <c r="Q63" s="9" t="s">
        <v>34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156</v>
      </c>
      <c r="C64" s="9" t="s">
        <v>157</v>
      </c>
      <c r="D64" s="9" t="s">
        <v>34</v>
      </c>
      <c r="E64" s="9" t="s">
        <v>35</v>
      </c>
      <c r="F64" s="9" t="s">
        <v>36</v>
      </c>
      <c r="G64" s="9" t="s">
        <v>37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31</v>
      </c>
      <c r="Q64" s="9" t="s">
        <v>34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158</v>
      </c>
      <c r="C65" s="9" t="s">
        <v>159</v>
      </c>
      <c r="D65" s="9" t="s">
        <v>93</v>
      </c>
      <c r="E65" s="9" t="s">
        <v>50</v>
      </c>
      <c r="F65" s="9" t="s">
        <v>51</v>
      </c>
      <c r="G65" s="9" t="s">
        <v>52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58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160</v>
      </c>
      <c r="C66" s="9" t="s">
        <v>161</v>
      </c>
      <c r="D66" s="9" t="s">
        <v>93</v>
      </c>
      <c r="E66" s="9" t="s">
        <v>68</v>
      </c>
      <c r="F66" s="9" t="s">
        <v>69</v>
      </c>
      <c r="G66" s="9" t="s">
        <v>37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58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162</v>
      </c>
      <c r="C67" s="9" t="s">
        <v>163</v>
      </c>
      <c r="D67" s="9" t="s">
        <v>93</v>
      </c>
      <c r="E67" s="9" t="s">
        <v>35</v>
      </c>
      <c r="F67" s="9" t="s">
        <v>36</v>
      </c>
      <c r="G67" s="9" t="s">
        <v>37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38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164</v>
      </c>
      <c r="C68" s="9" t="s">
        <v>165</v>
      </c>
      <c r="D68" s="9" t="s">
        <v>27</v>
      </c>
      <c r="E68" s="9" t="s">
        <v>28</v>
      </c>
      <c r="F68" s="9" t="s">
        <v>29</v>
      </c>
      <c r="G68" s="9" t="s">
        <v>30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53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164</v>
      </c>
      <c r="C69" s="9" t="s">
        <v>165</v>
      </c>
      <c r="D69" s="9" t="s">
        <v>27</v>
      </c>
      <c r="E69" s="9" t="s">
        <v>46</v>
      </c>
      <c r="F69" s="9" t="s">
        <v>47</v>
      </c>
      <c r="G69" s="9" t="s">
        <v>37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53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166</v>
      </c>
      <c r="C70" s="9" t="s">
        <v>167</v>
      </c>
      <c r="D70" s="9" t="s">
        <v>34</v>
      </c>
      <c r="E70" s="9" t="s">
        <v>68</v>
      </c>
      <c r="F70" s="9" t="s">
        <v>69</v>
      </c>
      <c r="G70" s="9" t="s">
        <v>37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58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168</v>
      </c>
      <c r="C71" s="9" t="s">
        <v>169</v>
      </c>
      <c r="D71" s="9" t="s">
        <v>34</v>
      </c>
      <c r="E71" s="9" t="s">
        <v>28</v>
      </c>
      <c r="F71" s="9" t="s">
        <v>29</v>
      </c>
      <c r="G71" s="9" t="s">
        <v>30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31</v>
      </c>
      <c r="Q71" s="9" t="s">
        <v>34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170</v>
      </c>
      <c r="C72" s="9" t="s">
        <v>171</v>
      </c>
      <c r="D72" s="9" t="s">
        <v>27</v>
      </c>
      <c r="E72" s="9" t="s">
        <v>35</v>
      </c>
      <c r="F72" s="9" t="s">
        <v>36</v>
      </c>
      <c r="G72" s="9" t="s">
        <v>37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31</v>
      </c>
      <c r="Q72" s="9" t="s">
        <v>27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172</v>
      </c>
      <c r="C73" s="9" t="s">
        <v>173</v>
      </c>
      <c r="D73" s="9" t="s">
        <v>93</v>
      </c>
      <c r="E73" s="9" t="s">
        <v>42</v>
      </c>
      <c r="F73" s="9" t="s">
        <v>43</v>
      </c>
      <c r="G73" s="9" t="s">
        <v>37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58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174</v>
      </c>
      <c r="C74" s="9" t="s">
        <v>175</v>
      </c>
      <c r="D74" s="9" t="s">
        <v>93</v>
      </c>
      <c r="E74" s="9" t="s">
        <v>56</v>
      </c>
      <c r="F74" s="9" t="s">
        <v>57</v>
      </c>
      <c r="G74" s="9" t="s">
        <v>52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53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176</v>
      </c>
      <c r="C75" s="9" t="s">
        <v>177</v>
      </c>
      <c r="D75" s="9" t="s">
        <v>34</v>
      </c>
      <c r="E75" s="9" t="s">
        <v>68</v>
      </c>
      <c r="F75" s="9" t="s">
        <v>69</v>
      </c>
      <c r="G75" s="9" t="s">
        <v>37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31</v>
      </c>
      <c r="Q75" s="9" t="s">
        <v>34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178</v>
      </c>
      <c r="C76" s="9" t="s">
        <v>179</v>
      </c>
      <c r="D76" s="9" t="s">
        <v>34</v>
      </c>
      <c r="E76" s="9" t="s">
        <v>42</v>
      </c>
      <c r="F76" s="9" t="s">
        <v>43</v>
      </c>
      <c r="G76" s="9" t="s">
        <v>37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31</v>
      </c>
      <c r="Q76" s="9" t="s">
        <v>34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180</v>
      </c>
      <c r="C77" s="9" t="s">
        <v>181</v>
      </c>
      <c r="D77" s="9" t="s">
        <v>27</v>
      </c>
      <c r="E77" s="9" t="s">
        <v>35</v>
      </c>
      <c r="F77" s="9" t="s">
        <v>36</v>
      </c>
      <c r="G77" s="9" t="s">
        <v>37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53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182</v>
      </c>
      <c r="C78" s="9" t="s">
        <v>183</v>
      </c>
      <c r="D78" s="9" t="s">
        <v>65</v>
      </c>
      <c r="E78" s="9" t="s">
        <v>56</v>
      </c>
      <c r="F78" s="9" t="s">
        <v>57</v>
      </c>
      <c r="G78" s="9" t="s">
        <v>52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38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182</v>
      </c>
      <c r="C79" s="9" t="s">
        <v>183</v>
      </c>
      <c r="D79" s="9" t="s">
        <v>65</v>
      </c>
      <c r="E79" s="9" t="s">
        <v>42</v>
      </c>
      <c r="F79" s="9" t="s">
        <v>43</v>
      </c>
      <c r="G79" s="9" t="s">
        <v>37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38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184</v>
      </c>
      <c r="C80" s="9" t="s">
        <v>185</v>
      </c>
      <c r="D80" s="9" t="s">
        <v>27</v>
      </c>
      <c r="E80" s="9" t="s">
        <v>50</v>
      </c>
      <c r="F80" s="9" t="s">
        <v>51</v>
      </c>
      <c r="G80" s="9" t="s">
        <v>52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31</v>
      </c>
      <c r="Q80" s="9" t="s">
        <v>27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186</v>
      </c>
      <c r="C81" s="9" t="s">
        <v>187</v>
      </c>
      <c r="D81" s="9" t="s">
        <v>27</v>
      </c>
      <c r="E81" s="9" t="s">
        <v>68</v>
      </c>
      <c r="F81" s="9" t="s">
        <v>69</v>
      </c>
      <c r="G81" s="9" t="s">
        <v>37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31</v>
      </c>
      <c r="Q81" s="9" t="s">
        <v>27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188</v>
      </c>
      <c r="C82" s="9" t="s">
        <v>189</v>
      </c>
      <c r="D82" s="9" t="s">
        <v>27</v>
      </c>
      <c r="E82" s="9" t="s">
        <v>68</v>
      </c>
      <c r="F82" s="9" t="s">
        <v>69</v>
      </c>
      <c r="G82" s="9" t="s">
        <v>37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31</v>
      </c>
      <c r="Q82" s="9" t="s">
        <v>27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190</v>
      </c>
      <c r="C83" s="9" t="s">
        <v>191</v>
      </c>
      <c r="D83" s="9" t="s">
        <v>34</v>
      </c>
      <c r="E83" s="9" t="s">
        <v>56</v>
      </c>
      <c r="F83" s="9" t="s">
        <v>57</v>
      </c>
      <c r="G83" s="9" t="s">
        <v>52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31</v>
      </c>
      <c r="Q83" s="9" t="s">
        <v>34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192</v>
      </c>
      <c r="C84" s="9" t="s">
        <v>193</v>
      </c>
      <c r="D84" s="9" t="s">
        <v>93</v>
      </c>
      <c r="E84" s="9" t="s">
        <v>42</v>
      </c>
      <c r="F84" s="9" t="s">
        <v>43</v>
      </c>
      <c r="G84" s="9" t="s">
        <v>37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38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192</v>
      </c>
      <c r="C85" s="9" t="s">
        <v>193</v>
      </c>
      <c r="D85" s="9" t="s">
        <v>93</v>
      </c>
      <c r="E85" s="9" t="s">
        <v>56</v>
      </c>
      <c r="F85" s="9" t="s">
        <v>57</v>
      </c>
      <c r="G85" s="9" t="s">
        <v>52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38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194</v>
      </c>
      <c r="C86" s="9" t="s">
        <v>195</v>
      </c>
      <c r="D86" s="9" t="s">
        <v>27</v>
      </c>
      <c r="E86" s="9" t="s">
        <v>42</v>
      </c>
      <c r="F86" s="9" t="s">
        <v>43</v>
      </c>
      <c r="G86" s="9" t="s">
        <v>37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31</v>
      </c>
      <c r="Q86" s="9" t="s">
        <v>27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196</v>
      </c>
      <c r="C87" s="9" t="s">
        <v>197</v>
      </c>
      <c r="D87" s="9" t="s">
        <v>34</v>
      </c>
      <c r="E87" s="9" t="s">
        <v>68</v>
      </c>
      <c r="F87" s="9" t="s">
        <v>69</v>
      </c>
      <c r="G87" s="9" t="s">
        <v>37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31</v>
      </c>
      <c r="Q87" s="9" t="s">
        <v>34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198</v>
      </c>
      <c r="C88" s="9" t="s">
        <v>199</v>
      </c>
      <c r="D88" s="9" t="s">
        <v>34</v>
      </c>
      <c r="E88" s="9" t="s">
        <v>42</v>
      </c>
      <c r="F88" s="9" t="s">
        <v>43</v>
      </c>
      <c r="G88" s="9" t="s">
        <v>37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58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200</v>
      </c>
      <c r="C89" s="9" t="s">
        <v>201</v>
      </c>
      <c r="D89" s="9" t="s">
        <v>202</v>
      </c>
      <c r="E89" s="9" t="s">
        <v>35</v>
      </c>
      <c r="F89" s="9" t="s">
        <v>36</v>
      </c>
      <c r="G89" s="9" t="s">
        <v>37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58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203</v>
      </c>
      <c r="C90" s="9" t="s">
        <v>204</v>
      </c>
      <c r="D90" s="9" t="s">
        <v>34</v>
      </c>
      <c r="E90" s="9" t="s">
        <v>46</v>
      </c>
      <c r="F90" s="9" t="s">
        <v>47</v>
      </c>
      <c r="G90" s="9" t="s">
        <v>37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38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203</v>
      </c>
      <c r="C91" s="9" t="s">
        <v>204</v>
      </c>
      <c r="D91" s="9" t="s">
        <v>34</v>
      </c>
      <c r="E91" s="9" t="s">
        <v>46</v>
      </c>
      <c r="F91" s="9" t="s">
        <v>47</v>
      </c>
      <c r="G91" s="9" t="s">
        <v>37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38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205</v>
      </c>
      <c r="C92" s="9" t="s">
        <v>206</v>
      </c>
      <c r="D92" s="9" t="s">
        <v>93</v>
      </c>
      <c r="E92" s="9" t="s">
        <v>68</v>
      </c>
      <c r="F92" s="9" t="s">
        <v>69</v>
      </c>
      <c r="G92" s="9" t="s">
        <v>37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58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205</v>
      </c>
      <c r="C93" s="9" t="s">
        <v>206</v>
      </c>
      <c r="D93" s="9" t="s">
        <v>93</v>
      </c>
      <c r="E93" s="9" t="s">
        <v>56</v>
      </c>
      <c r="F93" s="9" t="s">
        <v>57</v>
      </c>
      <c r="G93" s="9" t="s">
        <v>52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58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207</v>
      </c>
      <c r="C94" s="9" t="s">
        <v>208</v>
      </c>
      <c r="D94" s="9" t="s">
        <v>27</v>
      </c>
      <c r="E94" s="9" t="s">
        <v>68</v>
      </c>
      <c r="F94" s="9" t="s">
        <v>69</v>
      </c>
      <c r="G94" s="9" t="s">
        <v>37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31</v>
      </c>
      <c r="Q94" s="9" t="s">
        <v>27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209</v>
      </c>
      <c r="C95" s="9" t="s">
        <v>210</v>
      </c>
      <c r="D95" s="9" t="s">
        <v>27</v>
      </c>
      <c r="E95" s="9" t="s">
        <v>42</v>
      </c>
      <c r="F95" s="9" t="s">
        <v>43</v>
      </c>
      <c r="G95" s="9" t="s">
        <v>37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31</v>
      </c>
      <c r="Q95" s="9" t="s">
        <v>27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211</v>
      </c>
      <c r="C96" s="9" t="s">
        <v>212</v>
      </c>
      <c r="D96" s="9" t="s">
        <v>27</v>
      </c>
      <c r="E96" s="9" t="s">
        <v>28</v>
      </c>
      <c r="F96" s="9" t="s">
        <v>29</v>
      </c>
      <c r="G96" s="9" t="s">
        <v>30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38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213</v>
      </c>
      <c r="C97" s="9" t="s">
        <v>214</v>
      </c>
      <c r="D97" s="9" t="s">
        <v>27</v>
      </c>
      <c r="E97" s="9" t="s">
        <v>28</v>
      </c>
      <c r="F97" s="9" t="s">
        <v>29</v>
      </c>
      <c r="G97" s="9" t="s">
        <v>30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31</v>
      </c>
      <c r="Q97" s="9" t="s">
        <v>27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215</v>
      </c>
      <c r="C98" s="9" t="s">
        <v>216</v>
      </c>
      <c r="D98" s="9" t="s">
        <v>65</v>
      </c>
      <c r="E98" s="9" t="s">
        <v>56</v>
      </c>
      <c r="F98" s="9" t="s">
        <v>57</v>
      </c>
      <c r="G98" s="9" t="s">
        <v>52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53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217</v>
      </c>
      <c r="C99" s="9" t="s">
        <v>218</v>
      </c>
      <c r="D99" s="9" t="s">
        <v>34</v>
      </c>
      <c r="E99" s="9" t="s">
        <v>46</v>
      </c>
      <c r="F99" s="9" t="s">
        <v>47</v>
      </c>
      <c r="G99" s="9" t="s">
        <v>37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31</v>
      </c>
      <c r="Q99" s="9" t="s">
        <v>34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219</v>
      </c>
      <c r="C100" s="9" t="s">
        <v>220</v>
      </c>
      <c r="D100" s="9" t="s">
        <v>27</v>
      </c>
      <c r="E100" s="9" t="s">
        <v>28</v>
      </c>
      <c r="F100" s="9" t="s">
        <v>29</v>
      </c>
      <c r="G100" s="9" t="s">
        <v>30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38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221</v>
      </c>
      <c r="C101" s="9" t="s">
        <v>222</v>
      </c>
      <c r="D101" s="9" t="s">
        <v>65</v>
      </c>
      <c r="E101" s="9" t="s">
        <v>56</v>
      </c>
      <c r="F101" s="9" t="s">
        <v>57</v>
      </c>
      <c r="G101" s="9" t="s">
        <v>52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</v>
      </c>
      <c r="O101" s="11">
        <f t="shared" si="3"/>
        <v>27952.43</v>
      </c>
      <c r="P101" s="9" t="s">
        <v>53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2021-07-31T10:23:29Z</dcterms:created>
  <dcterms:modified xsi:type="dcterms:W3CDTF">2023-11-28T11:19:17Z</dcterms:modified>
</cp:coreProperties>
</file>