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Certificate_dec" sheetId="6" r:id="rId2"/>
    <sheet name="FEB" sheetId="7" r:id="rId3"/>
    <sheet name="MARCH-APRIL" sheetId="8" r:id="rId4"/>
    <sheet name="certificate_Sep" sheetId="9" r:id="rId5"/>
  </sheets>
  <externalReferences>
    <externalReference r:id="rId6"/>
  </externalReferences>
  <definedNames>
    <definedName name="COURSE">'[1]26_Nov'!$B:$B</definedName>
  </definedNames>
  <calcPr calcId="144525"/>
</workbook>
</file>

<file path=xl/calcChain.xml><?xml version="1.0" encoding="utf-8"?>
<calcChain xmlns="http://schemas.openxmlformats.org/spreadsheetml/2006/main">
  <c r="L46" i="9" l="1"/>
  <c r="K46" i="9"/>
  <c r="J46" i="9"/>
  <c r="I46" i="9"/>
  <c r="E46" i="9" s="1"/>
  <c r="H46" i="9"/>
  <c r="G46" i="9"/>
  <c r="L45" i="9"/>
  <c r="K45" i="9"/>
  <c r="J45" i="9"/>
  <c r="I45" i="9"/>
  <c r="E45" i="9" s="1"/>
  <c r="H45" i="9"/>
  <c r="G45" i="9"/>
  <c r="L44" i="9"/>
  <c r="K44" i="9"/>
  <c r="J44" i="9"/>
  <c r="I44" i="9"/>
  <c r="E44" i="9" s="1"/>
  <c r="H44" i="9"/>
  <c r="G44" i="9"/>
  <c r="L43" i="9"/>
  <c r="K43" i="9"/>
  <c r="J43" i="9"/>
  <c r="I43" i="9"/>
  <c r="E43" i="9" s="1"/>
  <c r="H43" i="9"/>
  <c r="G43" i="9"/>
  <c r="L42" i="9"/>
  <c r="K42" i="9"/>
  <c r="J42" i="9"/>
  <c r="I42" i="9"/>
  <c r="E42" i="9" s="1"/>
  <c r="H42" i="9"/>
  <c r="G42" i="9"/>
  <c r="L41" i="9"/>
  <c r="K41" i="9"/>
  <c r="J41" i="9"/>
  <c r="I41" i="9"/>
  <c r="E41" i="9" s="1"/>
  <c r="H41" i="9"/>
  <c r="G41" i="9"/>
  <c r="L40" i="9"/>
  <c r="K40" i="9"/>
  <c r="J40" i="9"/>
  <c r="I40" i="9"/>
  <c r="E40" i="9" s="1"/>
  <c r="H40" i="9"/>
  <c r="G40" i="9"/>
  <c r="L39" i="9"/>
  <c r="K39" i="9"/>
  <c r="J39" i="9"/>
  <c r="I39" i="9"/>
  <c r="E39" i="9" s="1"/>
  <c r="H39" i="9"/>
  <c r="G39" i="9"/>
  <c r="L38" i="9"/>
  <c r="K38" i="9"/>
  <c r="J38" i="9"/>
  <c r="I38" i="9"/>
  <c r="E38" i="9" s="1"/>
  <c r="H38" i="9"/>
  <c r="G38" i="9"/>
  <c r="L37" i="9"/>
  <c r="K37" i="9"/>
  <c r="J37" i="9"/>
  <c r="I37" i="9"/>
  <c r="E37" i="9" s="1"/>
  <c r="H37" i="9"/>
  <c r="G37" i="9"/>
  <c r="L36" i="9"/>
  <c r="K36" i="9"/>
  <c r="J36" i="9"/>
  <c r="I36" i="9"/>
  <c r="E36" i="9" s="1"/>
  <c r="H36" i="9"/>
  <c r="G36" i="9"/>
  <c r="L35" i="9"/>
  <c r="K35" i="9"/>
  <c r="J35" i="9"/>
  <c r="I35" i="9"/>
  <c r="E35" i="9" s="1"/>
  <c r="H35" i="9"/>
  <c r="G35" i="9"/>
  <c r="L34" i="9"/>
  <c r="K34" i="9"/>
  <c r="J34" i="9"/>
  <c r="I34" i="9"/>
  <c r="E34" i="9" s="1"/>
  <c r="H34" i="9"/>
  <c r="G34" i="9"/>
  <c r="L33" i="9"/>
  <c r="K33" i="9"/>
  <c r="J33" i="9"/>
  <c r="I33" i="9"/>
  <c r="E33" i="9" s="1"/>
  <c r="H33" i="9"/>
  <c r="G33" i="9"/>
  <c r="L32" i="9"/>
  <c r="K32" i="9"/>
  <c r="J32" i="9"/>
  <c r="I32" i="9"/>
  <c r="E32" i="9" s="1"/>
  <c r="H32" i="9"/>
  <c r="G32" i="9"/>
  <c r="L31" i="9"/>
  <c r="K31" i="9"/>
  <c r="J31" i="9"/>
  <c r="I31" i="9"/>
  <c r="E31" i="9" s="1"/>
  <c r="H31" i="9"/>
  <c r="G31" i="9"/>
  <c r="L30" i="9"/>
  <c r="K30" i="9"/>
  <c r="J30" i="9"/>
  <c r="I30" i="9"/>
  <c r="E30" i="9" s="1"/>
  <c r="H30" i="9"/>
  <c r="G30" i="9"/>
  <c r="L29" i="9"/>
  <c r="K29" i="9"/>
  <c r="J29" i="9"/>
  <c r="I29" i="9"/>
  <c r="E29" i="9" s="1"/>
  <c r="H29" i="9"/>
  <c r="G29" i="9"/>
  <c r="L28" i="9"/>
  <c r="K28" i="9"/>
  <c r="J28" i="9"/>
  <c r="I28" i="9"/>
  <c r="E28" i="9" s="1"/>
  <c r="H28" i="9"/>
  <c r="G28" i="9"/>
  <c r="L27" i="9"/>
  <c r="K27" i="9"/>
  <c r="J27" i="9"/>
  <c r="I27" i="9"/>
  <c r="E27" i="9" s="1"/>
  <c r="H27" i="9"/>
  <c r="G27" i="9"/>
  <c r="L26" i="9"/>
  <c r="K26" i="9"/>
  <c r="J26" i="9"/>
  <c r="I26" i="9"/>
  <c r="E26" i="9" s="1"/>
  <c r="H26" i="9"/>
  <c r="G26" i="9"/>
  <c r="L25" i="9"/>
  <c r="K25" i="9"/>
  <c r="J25" i="9"/>
  <c r="I25" i="9"/>
  <c r="E25" i="9" s="1"/>
  <c r="H25" i="9"/>
  <c r="G25" i="9"/>
  <c r="L24" i="9"/>
  <c r="K24" i="9"/>
  <c r="J24" i="9"/>
  <c r="I24" i="9"/>
  <c r="E24" i="9" s="1"/>
  <c r="H24" i="9"/>
  <c r="G24" i="9"/>
  <c r="L23" i="9"/>
  <c r="K23" i="9"/>
  <c r="J23" i="9"/>
  <c r="I23" i="9"/>
  <c r="E23" i="9" s="1"/>
  <c r="H23" i="9"/>
  <c r="G23" i="9"/>
  <c r="L22" i="9"/>
  <c r="K22" i="9"/>
  <c r="J22" i="9"/>
  <c r="I22" i="9"/>
  <c r="E22" i="9" s="1"/>
  <c r="H22" i="9"/>
  <c r="G22" i="9"/>
  <c r="L21" i="9"/>
  <c r="K21" i="9"/>
  <c r="J21" i="9"/>
  <c r="I21" i="9"/>
  <c r="E21" i="9" s="1"/>
  <c r="H21" i="9"/>
  <c r="G21" i="9"/>
  <c r="L20" i="9"/>
  <c r="K20" i="9"/>
  <c r="J20" i="9"/>
  <c r="I20" i="9"/>
  <c r="E20" i="9" s="1"/>
  <c r="H20" i="9"/>
  <c r="G20" i="9"/>
  <c r="L19" i="9"/>
  <c r="K19" i="9"/>
  <c r="J19" i="9"/>
  <c r="I19" i="9"/>
  <c r="E19" i="9" s="1"/>
  <c r="H19" i="9"/>
  <c r="G19" i="9"/>
  <c r="L18" i="9"/>
  <c r="K18" i="9"/>
  <c r="J18" i="9"/>
  <c r="I18" i="9"/>
  <c r="E18" i="9" s="1"/>
  <c r="H18" i="9"/>
  <c r="G18" i="9"/>
  <c r="L17" i="9"/>
  <c r="K17" i="9"/>
  <c r="J17" i="9"/>
  <c r="I17" i="9"/>
  <c r="E17" i="9" s="1"/>
  <c r="H17" i="9"/>
  <c r="G17" i="9"/>
  <c r="L16" i="9"/>
  <c r="K16" i="9"/>
  <c r="J16" i="9"/>
  <c r="I16" i="9"/>
  <c r="E16" i="9" s="1"/>
  <c r="H16" i="9"/>
  <c r="G16" i="9"/>
  <c r="L15" i="9"/>
  <c r="K15" i="9"/>
  <c r="J15" i="9"/>
  <c r="I15" i="9"/>
  <c r="E15" i="9" s="1"/>
  <c r="H15" i="9"/>
  <c r="G15" i="9"/>
  <c r="L14" i="9"/>
  <c r="K14" i="9"/>
  <c r="J14" i="9"/>
  <c r="I14" i="9"/>
  <c r="E14" i="9" s="1"/>
  <c r="H14" i="9"/>
  <c r="G14" i="9"/>
  <c r="L13" i="9"/>
  <c r="K13" i="9"/>
  <c r="J13" i="9"/>
  <c r="I13" i="9"/>
  <c r="E13" i="9" s="1"/>
  <c r="H13" i="9"/>
  <c r="G13" i="9"/>
  <c r="L12" i="9"/>
  <c r="K12" i="9"/>
  <c r="J12" i="9"/>
  <c r="I12" i="9"/>
  <c r="E12" i="9" s="1"/>
  <c r="H12" i="9"/>
  <c r="G12" i="9"/>
  <c r="L11" i="9"/>
  <c r="K11" i="9"/>
  <c r="J11" i="9"/>
  <c r="I11" i="9"/>
  <c r="E11" i="9" s="1"/>
  <c r="H11" i="9"/>
  <c r="G11" i="9"/>
  <c r="L10" i="9"/>
  <c r="K10" i="9"/>
  <c r="J10" i="9"/>
  <c r="I10" i="9"/>
  <c r="E10" i="9" s="1"/>
  <c r="H10" i="9"/>
  <c r="G10" i="9"/>
  <c r="L9" i="9"/>
  <c r="K9" i="9"/>
  <c r="J9" i="9"/>
  <c r="I9" i="9"/>
  <c r="E9" i="9" s="1"/>
  <c r="H9" i="9"/>
  <c r="G9" i="9"/>
  <c r="L8" i="9"/>
  <c r="K8" i="9"/>
  <c r="J8" i="9"/>
  <c r="I8" i="9"/>
  <c r="E8" i="9" s="1"/>
  <c r="H8" i="9"/>
  <c r="G8" i="9"/>
  <c r="L7" i="9"/>
  <c r="K7" i="9"/>
  <c r="J7" i="9"/>
  <c r="I7" i="9"/>
  <c r="E7" i="9" s="1"/>
  <c r="H7" i="9"/>
  <c r="G7" i="9"/>
  <c r="L6" i="9"/>
  <c r="K6" i="9"/>
  <c r="J6" i="9"/>
  <c r="I6" i="9"/>
  <c r="E6" i="9" s="1"/>
  <c r="H6" i="9"/>
  <c r="G6" i="9"/>
  <c r="L5" i="9"/>
  <c r="K5" i="9"/>
  <c r="J5" i="9"/>
  <c r="I5" i="9"/>
  <c r="E5" i="9" s="1"/>
  <c r="H5" i="9"/>
  <c r="G5" i="9"/>
  <c r="L4" i="9"/>
  <c r="K4" i="9"/>
  <c r="J4" i="9"/>
  <c r="I4" i="9"/>
  <c r="E4" i="9" s="1"/>
  <c r="H4" i="9"/>
  <c r="G4" i="9"/>
  <c r="L3" i="9"/>
  <c r="K3" i="9"/>
  <c r="J3" i="9"/>
  <c r="I3" i="9"/>
  <c r="E3" i="9" s="1"/>
  <c r="H3" i="9"/>
  <c r="G3" i="9"/>
  <c r="L2" i="9"/>
  <c r="K2" i="9"/>
  <c r="J2" i="9"/>
  <c r="I2" i="9"/>
  <c r="E2" i="9" s="1"/>
  <c r="H2" i="9"/>
  <c r="G2" i="9"/>
  <c r="H21" i="8" l="1"/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I2" i="8"/>
  <c r="I3" i="8"/>
  <c r="E3" i="8" s="1"/>
  <c r="I4" i="8"/>
  <c r="E4" i="8" s="1"/>
  <c r="I5" i="8"/>
  <c r="E5" i="8" s="1"/>
  <c r="I6" i="8"/>
  <c r="E6" i="8" s="1"/>
  <c r="I7" i="8"/>
  <c r="E7" i="8" s="1"/>
  <c r="I8" i="8"/>
  <c r="E8" i="8" s="1"/>
  <c r="I9" i="8"/>
  <c r="E9" i="8" s="1"/>
  <c r="I10" i="8"/>
  <c r="I11" i="8"/>
  <c r="E11" i="8" s="1"/>
  <c r="I12" i="8"/>
  <c r="E12" i="8" s="1"/>
  <c r="I13" i="8"/>
  <c r="E13" i="8" s="1"/>
  <c r="I14" i="8"/>
  <c r="I15" i="8"/>
  <c r="E15" i="8" s="1"/>
  <c r="I16" i="8"/>
  <c r="E16" i="8" s="1"/>
  <c r="I17" i="8"/>
  <c r="E17" i="8" s="1"/>
  <c r="I18" i="8"/>
  <c r="I19" i="8"/>
  <c r="E19" i="8" s="1"/>
  <c r="I20" i="8"/>
  <c r="E20" i="8" s="1"/>
  <c r="I21" i="8"/>
  <c r="E21" i="8" s="1"/>
  <c r="I22" i="8"/>
  <c r="E22" i="8" s="1"/>
  <c r="I23" i="8"/>
  <c r="E23" i="8" s="1"/>
  <c r="I24" i="8"/>
  <c r="E24" i="8" s="1"/>
  <c r="I25" i="8"/>
  <c r="E25" i="8" s="1"/>
  <c r="I26" i="8"/>
  <c r="I27" i="8"/>
  <c r="E27" i="8" s="1"/>
  <c r="I28" i="8"/>
  <c r="E28" i="8" s="1"/>
  <c r="I29" i="8"/>
  <c r="E29" i="8" s="1"/>
  <c r="I30" i="8"/>
  <c r="I31" i="8"/>
  <c r="E31" i="8" s="1"/>
  <c r="I32" i="8"/>
  <c r="E32" i="8" s="1"/>
  <c r="I33" i="8"/>
  <c r="E33" i="8" s="1"/>
  <c r="I34" i="8"/>
  <c r="I35" i="8"/>
  <c r="E35" i="8" s="1"/>
  <c r="I36" i="8"/>
  <c r="E36" i="8" s="1"/>
  <c r="I37" i="8"/>
  <c r="E37" i="8" s="1"/>
  <c r="I38" i="8"/>
  <c r="E38" i="8" s="1"/>
  <c r="I39" i="8"/>
  <c r="E39" i="8" s="1"/>
  <c r="I40" i="8"/>
  <c r="E40" i="8" s="1"/>
  <c r="I41" i="8"/>
  <c r="E41" i="8" s="1"/>
  <c r="I42" i="8"/>
  <c r="I43" i="8"/>
  <c r="E43" i="8" s="1"/>
  <c r="I44" i="8"/>
  <c r="E44" i="8" s="1"/>
  <c r="I45" i="8"/>
  <c r="E45" i="8" s="1"/>
  <c r="I46" i="8"/>
  <c r="E46" i="8" s="1"/>
  <c r="I47" i="8"/>
  <c r="I48" i="8"/>
  <c r="E48" i="8" s="1"/>
  <c r="I49" i="8"/>
  <c r="E49" i="8" s="1"/>
  <c r="I50" i="8"/>
  <c r="E50" i="8" s="1"/>
  <c r="I51" i="8"/>
  <c r="E51" i="8" s="1"/>
  <c r="I52" i="8"/>
  <c r="E52" i="8" s="1"/>
  <c r="I53" i="8"/>
  <c r="E53" i="8" s="1"/>
  <c r="I54" i="8"/>
  <c r="E54" i="8" s="1"/>
  <c r="I55" i="8"/>
  <c r="E55" i="8" s="1"/>
  <c r="I56" i="8"/>
  <c r="E56" i="8" s="1"/>
  <c r="I57" i="8"/>
  <c r="E57" i="8" s="1"/>
  <c r="I58" i="8"/>
  <c r="I59" i="8"/>
  <c r="E59" i="8" s="1"/>
  <c r="I60" i="8"/>
  <c r="E60" i="8" s="1"/>
  <c r="I61" i="8"/>
  <c r="E61" i="8" s="1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E2" i="8"/>
  <c r="E10" i="8"/>
  <c r="E14" i="8"/>
  <c r="E18" i="8"/>
  <c r="E26" i="8"/>
  <c r="E30" i="8"/>
  <c r="E34" i="8"/>
  <c r="E42" i="8"/>
  <c r="E47" i="8"/>
  <c r="E58" i="8"/>
  <c r="J22" i="7" l="1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I28" i="7"/>
  <c r="I29" i="7"/>
  <c r="I30" i="7"/>
  <c r="I31" i="7"/>
  <c r="I32" i="7"/>
  <c r="I33" i="7"/>
  <c r="L27" i="7" l="1"/>
  <c r="K27" i="7"/>
  <c r="J27" i="7"/>
  <c r="I27" i="7"/>
  <c r="E27" i="7" s="1"/>
  <c r="L26" i="7"/>
  <c r="K26" i="7"/>
  <c r="J26" i="7"/>
  <c r="I26" i="7"/>
  <c r="E26" i="7" s="1"/>
  <c r="L25" i="7"/>
  <c r="K25" i="7"/>
  <c r="J25" i="7"/>
  <c r="I25" i="7"/>
  <c r="E25" i="7" s="1"/>
  <c r="L24" i="7"/>
  <c r="K24" i="7"/>
  <c r="J24" i="7"/>
  <c r="I24" i="7"/>
  <c r="E24" i="7" s="1"/>
  <c r="L23" i="7"/>
  <c r="K23" i="7"/>
  <c r="J23" i="7"/>
  <c r="I23" i="7"/>
  <c r="E23" i="7" s="1"/>
  <c r="L22" i="7"/>
  <c r="K22" i="7"/>
  <c r="I22" i="7"/>
  <c r="E22" i="7" s="1"/>
  <c r="L21" i="7"/>
  <c r="K21" i="7"/>
  <c r="J21" i="7"/>
  <c r="I21" i="7"/>
  <c r="L20" i="7"/>
  <c r="K20" i="7"/>
  <c r="J20" i="7"/>
  <c r="I20" i="7"/>
  <c r="E20" i="7" s="1"/>
  <c r="L19" i="7"/>
  <c r="K19" i="7"/>
  <c r="J19" i="7"/>
  <c r="I19" i="7"/>
  <c r="E19" i="7" s="1"/>
  <c r="L18" i="7"/>
  <c r="K18" i="7"/>
  <c r="J18" i="7"/>
  <c r="I18" i="7"/>
  <c r="E18" i="7" s="1"/>
  <c r="L17" i="7"/>
  <c r="K17" i="7"/>
  <c r="J17" i="7"/>
  <c r="I17" i="7"/>
  <c r="E17" i="7" s="1"/>
  <c r="L16" i="7"/>
  <c r="K16" i="7"/>
  <c r="J16" i="7"/>
  <c r="I16" i="7"/>
  <c r="E16" i="7" s="1"/>
  <c r="L15" i="7"/>
  <c r="K15" i="7"/>
  <c r="J15" i="7"/>
  <c r="I15" i="7"/>
  <c r="E15" i="7" s="1"/>
  <c r="L14" i="7"/>
  <c r="K14" i="7"/>
  <c r="J14" i="7"/>
  <c r="I14" i="7"/>
  <c r="E14" i="7" s="1"/>
  <c r="L13" i="7"/>
  <c r="K13" i="7"/>
  <c r="J13" i="7"/>
  <c r="I13" i="7"/>
  <c r="E13" i="7" s="1"/>
  <c r="L12" i="7"/>
  <c r="K12" i="7"/>
  <c r="J12" i="7"/>
  <c r="I12" i="7"/>
  <c r="E12" i="7" s="1"/>
  <c r="L11" i="7"/>
  <c r="K11" i="7"/>
  <c r="J11" i="7"/>
  <c r="I11" i="7"/>
  <c r="E11" i="7" s="1"/>
  <c r="L10" i="7"/>
  <c r="K10" i="7"/>
  <c r="J10" i="7"/>
  <c r="I10" i="7"/>
  <c r="E10" i="7" s="1"/>
  <c r="L9" i="7"/>
  <c r="K9" i="7"/>
  <c r="J9" i="7"/>
  <c r="I9" i="7"/>
  <c r="E9" i="7" s="1"/>
  <c r="L8" i="7"/>
  <c r="K8" i="7"/>
  <c r="J8" i="7"/>
  <c r="I8" i="7"/>
  <c r="E8" i="7" s="1"/>
  <c r="L7" i="7"/>
  <c r="K7" i="7"/>
  <c r="J7" i="7"/>
  <c r="I7" i="7"/>
  <c r="E7" i="7" s="1"/>
  <c r="L6" i="7"/>
  <c r="K6" i="7"/>
  <c r="J6" i="7"/>
  <c r="I6" i="7"/>
  <c r="E6" i="7" s="1"/>
  <c r="L5" i="7"/>
  <c r="K5" i="7"/>
  <c r="J5" i="7"/>
  <c r="I5" i="7"/>
  <c r="E5" i="7" s="1"/>
  <c r="L4" i="7"/>
  <c r="K4" i="7"/>
  <c r="J4" i="7"/>
  <c r="I4" i="7"/>
  <c r="E4" i="7" s="1"/>
  <c r="L3" i="7"/>
  <c r="K3" i="7"/>
  <c r="J3" i="7"/>
  <c r="I3" i="7"/>
  <c r="L2" i="7"/>
  <c r="K2" i="7"/>
  <c r="J2" i="7"/>
  <c r="I2" i="7"/>
  <c r="E2" i="7" s="1"/>
  <c r="H15" i="7"/>
  <c r="H3" i="7"/>
  <c r="H4" i="7"/>
  <c r="H5" i="7"/>
  <c r="H6" i="7"/>
  <c r="H7" i="7"/>
  <c r="H8" i="7"/>
  <c r="H9" i="7"/>
  <c r="H10" i="7"/>
  <c r="H11" i="7"/>
  <c r="H12" i="7"/>
  <c r="H13" i="7"/>
  <c r="H14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E3" i="7"/>
  <c r="E21" i="7"/>
  <c r="E28" i="7"/>
  <c r="E29" i="7"/>
  <c r="E30" i="7"/>
  <c r="E31" i="7"/>
  <c r="E32" i="7"/>
  <c r="E33" i="7"/>
  <c r="L27" i="6" l="1"/>
  <c r="K27" i="6"/>
  <c r="J27" i="6"/>
  <c r="I27" i="6"/>
  <c r="E27" i="6" s="1"/>
  <c r="H27" i="6"/>
  <c r="G27" i="6"/>
  <c r="L26" i="6"/>
  <c r="K26" i="6"/>
  <c r="J26" i="6"/>
  <c r="I26" i="6"/>
  <c r="E26" i="6" s="1"/>
  <c r="H26" i="6"/>
  <c r="G26" i="6"/>
  <c r="L25" i="6"/>
  <c r="K25" i="6"/>
  <c r="J25" i="6"/>
  <c r="I25" i="6"/>
  <c r="E25" i="6" s="1"/>
  <c r="H25" i="6"/>
  <c r="G25" i="6"/>
  <c r="L24" i="6"/>
  <c r="K24" i="6"/>
  <c r="J24" i="6"/>
  <c r="I24" i="6"/>
  <c r="E24" i="6" s="1"/>
  <c r="H24" i="6"/>
  <c r="G24" i="6"/>
  <c r="L23" i="6"/>
  <c r="K23" i="6"/>
  <c r="J23" i="6"/>
  <c r="I23" i="6"/>
  <c r="E23" i="6" s="1"/>
  <c r="H23" i="6"/>
  <c r="G23" i="6"/>
  <c r="L22" i="6"/>
  <c r="K22" i="6"/>
  <c r="J22" i="6"/>
  <c r="I22" i="6"/>
  <c r="E22" i="6" s="1"/>
  <c r="H22" i="6"/>
  <c r="G22" i="6"/>
  <c r="L21" i="6"/>
  <c r="K21" i="6"/>
  <c r="J21" i="6"/>
  <c r="I21" i="6"/>
  <c r="E21" i="6" s="1"/>
  <c r="H21" i="6"/>
  <c r="G21" i="6"/>
  <c r="L20" i="6"/>
  <c r="K20" i="6"/>
  <c r="J20" i="6"/>
  <c r="I20" i="6"/>
  <c r="E20" i="6" s="1"/>
  <c r="H20" i="6"/>
  <c r="G20" i="6"/>
  <c r="L19" i="6"/>
  <c r="K19" i="6"/>
  <c r="J19" i="6"/>
  <c r="I19" i="6"/>
  <c r="E19" i="6" s="1"/>
  <c r="H19" i="6"/>
  <c r="G19" i="6"/>
  <c r="L18" i="6"/>
  <c r="K18" i="6"/>
  <c r="J18" i="6"/>
  <c r="I18" i="6"/>
  <c r="E18" i="6" s="1"/>
  <c r="H18" i="6"/>
  <c r="G18" i="6"/>
  <c r="L17" i="6"/>
  <c r="K17" i="6"/>
  <c r="J17" i="6"/>
  <c r="I17" i="6"/>
  <c r="E17" i="6" s="1"/>
  <c r="H17" i="6"/>
  <c r="G17" i="6"/>
  <c r="L16" i="6"/>
  <c r="K16" i="6"/>
  <c r="J16" i="6"/>
  <c r="I16" i="6"/>
  <c r="E16" i="6" s="1"/>
  <c r="H16" i="6"/>
  <c r="G16" i="6"/>
  <c r="L15" i="6"/>
  <c r="K15" i="6"/>
  <c r="J15" i="6"/>
  <c r="I15" i="6"/>
  <c r="E15" i="6" s="1"/>
  <c r="H15" i="6"/>
  <c r="G15" i="6"/>
  <c r="L14" i="6"/>
  <c r="K14" i="6"/>
  <c r="J14" i="6"/>
  <c r="I14" i="6"/>
  <c r="E14" i="6" s="1"/>
  <c r="H14" i="6"/>
  <c r="G14" i="6"/>
  <c r="L13" i="6"/>
  <c r="K13" i="6"/>
  <c r="J13" i="6"/>
  <c r="I13" i="6"/>
  <c r="E13" i="6" s="1"/>
  <c r="H13" i="6"/>
  <c r="G13" i="6"/>
  <c r="L12" i="6"/>
  <c r="K12" i="6"/>
  <c r="J12" i="6"/>
  <c r="I12" i="6"/>
  <c r="E12" i="6" s="1"/>
  <c r="H12" i="6"/>
  <c r="G12" i="6"/>
  <c r="L11" i="6"/>
  <c r="K11" i="6"/>
  <c r="J11" i="6"/>
  <c r="I11" i="6"/>
  <c r="E11" i="6" s="1"/>
  <c r="H11" i="6"/>
  <c r="G11" i="6"/>
  <c r="L10" i="6"/>
  <c r="K10" i="6"/>
  <c r="J10" i="6"/>
  <c r="I10" i="6"/>
  <c r="E10" i="6" s="1"/>
  <c r="H10" i="6"/>
  <c r="G10" i="6"/>
  <c r="L9" i="6"/>
  <c r="K9" i="6"/>
  <c r="J9" i="6"/>
  <c r="I9" i="6"/>
  <c r="E9" i="6" s="1"/>
  <c r="H9" i="6"/>
  <c r="G9" i="6"/>
  <c r="L8" i="6"/>
  <c r="K8" i="6"/>
  <c r="J8" i="6"/>
  <c r="I8" i="6"/>
  <c r="E8" i="6" s="1"/>
  <c r="H8" i="6"/>
  <c r="G8" i="6"/>
  <c r="L7" i="6"/>
  <c r="K7" i="6"/>
  <c r="J7" i="6"/>
  <c r="I7" i="6"/>
  <c r="E7" i="6" s="1"/>
  <c r="H7" i="6"/>
  <c r="G7" i="6"/>
  <c r="L6" i="6"/>
  <c r="K6" i="6"/>
  <c r="J6" i="6"/>
  <c r="I6" i="6"/>
  <c r="E6" i="6" s="1"/>
  <c r="H6" i="6"/>
  <c r="G6" i="6"/>
  <c r="L5" i="6"/>
  <c r="K5" i="6"/>
  <c r="J5" i="6"/>
  <c r="I5" i="6"/>
  <c r="E5" i="6" s="1"/>
  <c r="H5" i="6"/>
  <c r="G5" i="6"/>
  <c r="L4" i="6"/>
  <c r="K4" i="6"/>
  <c r="J4" i="6"/>
  <c r="I4" i="6"/>
  <c r="E4" i="6" s="1"/>
  <c r="H4" i="6"/>
  <c r="G4" i="6"/>
  <c r="L3" i="6"/>
  <c r="K3" i="6"/>
  <c r="J3" i="6"/>
  <c r="I3" i="6"/>
  <c r="E3" i="6" s="1"/>
  <c r="H3" i="6"/>
  <c r="G3" i="6"/>
  <c r="L2" i="6"/>
  <c r="K2" i="6"/>
  <c r="J2" i="6"/>
  <c r="I2" i="6"/>
  <c r="E2" i="6" s="1"/>
  <c r="H2" i="6"/>
  <c r="G2" i="6"/>
</calcChain>
</file>

<file path=xl/sharedStrings.xml><?xml version="1.0" encoding="utf-8"?>
<sst xmlns="http://schemas.openxmlformats.org/spreadsheetml/2006/main" count="649" uniqueCount="422">
  <si>
    <t>ID</t>
  </si>
  <si>
    <t>NAME</t>
  </si>
  <si>
    <t>FATHER</t>
  </si>
  <si>
    <t>DT</t>
  </si>
  <si>
    <t>COURSE</t>
  </si>
  <si>
    <t>PHOTO</t>
  </si>
  <si>
    <t>HDCS(WEB+DGT)</t>
  </si>
  <si>
    <t>BASIC</t>
  </si>
  <si>
    <t>Prachi</t>
  </si>
  <si>
    <t>Deepak</t>
  </si>
  <si>
    <t>MARG</t>
  </si>
  <si>
    <t>PYTHON</t>
  </si>
  <si>
    <t>HDCS(ACC)</t>
  </si>
  <si>
    <t>TALLY(PRIME)</t>
  </si>
  <si>
    <t>BUSY</t>
  </si>
  <si>
    <t>TYPING</t>
  </si>
  <si>
    <t>DCA(PRIME)</t>
  </si>
  <si>
    <t>DCA(DTP)</t>
  </si>
  <si>
    <t>PHP</t>
  </si>
  <si>
    <t>MS-Office(Wordpad ,Ms-Word, Ms-Excel, Powerpoint ,Internet) &amp; Graphic in Corel Draw, Photoshop,Illustrator &amp; Indesign</t>
  </si>
  <si>
    <t>Desc</t>
  </si>
  <si>
    <t>Certificate in Basic Computing</t>
  </si>
  <si>
    <t>Diploma in Computer Appliation</t>
  </si>
  <si>
    <t>Hons. Diploma in Computer Application</t>
  </si>
  <si>
    <t>Computerized English Typing with speed 35 words per minute.</t>
  </si>
  <si>
    <t>MS-Office,Graphics in Corel Draw, Photoshop,Illustrator &amp; Indesign, HTML, CSS, Bootstrap, Javascript, Jquery, Azax, PHP, MySqli.</t>
  </si>
  <si>
    <t>Tally Prime (Accounts, Invetory, Taxation with GST and Payroll).</t>
  </si>
  <si>
    <t>Graphics in Corel Draw, Photoshop,Illustrator &amp; Indesign.</t>
  </si>
  <si>
    <t>Certificate in Graphic Designing</t>
  </si>
  <si>
    <t>Certificate in Financial Accountancy</t>
  </si>
  <si>
    <t>Diploma in Computer Science</t>
  </si>
  <si>
    <t>MS-Office, Tally Prime (Accounts, Inventory, Taxation with GST, TDS, TCS &amp; Payroll).</t>
  </si>
  <si>
    <t>MS-Office,Tally Prime(Accounts, Inventory, Taxation with GST, TDS, TCS &amp; Payroll),Graphics in Corel Draw, Photoshop,Adv. Excel</t>
  </si>
  <si>
    <t>Certificate in Programming Language</t>
  </si>
  <si>
    <t>C Language, C++ Language, Data Structure and algorithm, html and Javascript.</t>
  </si>
  <si>
    <t>Duration</t>
  </si>
  <si>
    <t>Dipl. In Applied Web Development</t>
  </si>
  <si>
    <t>Certificate in Programming Language(Python)</t>
  </si>
  <si>
    <t>Hons. Diploma in Computer Application iwith digital Marketing</t>
  </si>
  <si>
    <t>Certificate in Financial Accountancy with Busy Software</t>
  </si>
  <si>
    <t>Busy Software (Accounts, Invetory, Taxation with GST and Payroll).</t>
  </si>
  <si>
    <t>Certificate in English Typing</t>
  </si>
  <si>
    <t>HDCA(WEB)</t>
  </si>
  <si>
    <t>HDCS(WEB) + PROJECT</t>
  </si>
  <si>
    <t>HDCS(WEB)</t>
  </si>
  <si>
    <t>ADV.EXCL</t>
  </si>
  <si>
    <t>BCA</t>
  </si>
  <si>
    <t>ENGLISH</t>
  </si>
  <si>
    <t>IELTS</t>
  </si>
  <si>
    <t>MARG+TALLY</t>
  </si>
  <si>
    <t>ADV.EXCL+TALLY(PRIME)</t>
  </si>
  <si>
    <t>TYPING+(DCA)PRIME</t>
  </si>
  <si>
    <t>TALLY+EXCL</t>
  </si>
  <si>
    <t>BASIC+EXCL(MIS)</t>
  </si>
  <si>
    <t>ADV. Exl + DCA(Prime)</t>
  </si>
  <si>
    <t>Graphic + MultiMedia</t>
  </si>
  <si>
    <t>BASIC+EXCL+TALLY(PRIME)</t>
  </si>
  <si>
    <t>BASIC+MARG</t>
  </si>
  <si>
    <t>Adv.Excel+Marg</t>
  </si>
  <si>
    <t>Certificate</t>
  </si>
  <si>
    <t>MS-Office,Tally Prime(Accounts, Inventory, Taxation with GST, TDS, TCS &amp; Payroll),Graphics in Corel Draw, Photoshop,HMTL.</t>
  </si>
  <si>
    <t>C Language</t>
  </si>
  <si>
    <t>MS-Office, Tally Prime, Busy &amp; Marg (Accounts, Inventory, Taxation with GST, TDS, TCS and Payroll.</t>
  </si>
  <si>
    <t>Certificate in Programming Language(PHP)</t>
  </si>
  <si>
    <t>Programming Language with PHP and MYSQLI</t>
  </si>
  <si>
    <t>MARG (Accounts, Invetory, Taxation with GST and Payroll).</t>
  </si>
  <si>
    <t>Grade</t>
  </si>
  <si>
    <t>DATE</t>
  </si>
  <si>
    <t>MS-Windows,MS-Office (Wordpad ,Ms-Word, Ms-Excel, Powerpoint ,Internet).</t>
  </si>
  <si>
    <t>Code</t>
  </si>
  <si>
    <t>Python Language with MySql</t>
  </si>
  <si>
    <t>Om Prakash</t>
  </si>
  <si>
    <t>HDCA</t>
  </si>
  <si>
    <t>CCA</t>
  </si>
  <si>
    <t>English Language &amp; Certificate in Financial Accountancy</t>
  </si>
  <si>
    <t>English Language &amp; MARG (Accounts, Invetory, Taxation with GST and Payroll).</t>
  </si>
  <si>
    <t>Video Editing</t>
  </si>
  <si>
    <t>DTP</t>
  </si>
  <si>
    <t>Graphics in Corel Draw, Photoshop.</t>
  </si>
  <si>
    <t>EXCEL+PRIME</t>
  </si>
  <si>
    <t>Certificate in English Language</t>
  </si>
  <si>
    <t>English Language and english Grammer</t>
  </si>
  <si>
    <t>Certificate in Excel and Financial Accountancy</t>
  </si>
  <si>
    <t>Excel MIS &amp; Tally Prime (Accounts, Invetory, Taxation with GST and Payroll).</t>
  </si>
  <si>
    <t>Certificate in Video Editing</t>
  </si>
  <si>
    <t>Certificate in Vedio Editing (Illustrator,After effects,Premire Pro )</t>
  </si>
  <si>
    <t>Certificate In Computer Application</t>
  </si>
  <si>
    <t>Santosh Kumar</t>
  </si>
  <si>
    <t>Vinod Kumar</t>
  </si>
  <si>
    <t>MARG + ENG</t>
  </si>
  <si>
    <t>MS-Excel, MIS &amp; Visual Basic for Application</t>
  </si>
  <si>
    <t>Certificate in Advance Excel</t>
  </si>
  <si>
    <t>Anshu</t>
  </si>
  <si>
    <t>Sanjeet</t>
  </si>
  <si>
    <t>Mr. Mangal Parsad</t>
  </si>
  <si>
    <t>Yogesh</t>
  </si>
  <si>
    <t>Advance Excel and Tally Prime</t>
  </si>
  <si>
    <t>Jai</t>
  </si>
  <si>
    <t>Mr. Vijay</t>
  </si>
  <si>
    <t>Bhawna Verma</t>
  </si>
  <si>
    <t>Mr.Vinod Kumar</t>
  </si>
  <si>
    <t>Kavita Yadav</t>
  </si>
  <si>
    <t>Shravan Yadav</t>
  </si>
  <si>
    <t>Shivam singh</t>
  </si>
  <si>
    <t>Mr. Shamsher Singh</t>
  </si>
  <si>
    <t>Labib Chaudhary</t>
  </si>
  <si>
    <t>Mr. Faigan Ali</t>
  </si>
  <si>
    <t>Anil Kumar</t>
  </si>
  <si>
    <t>Mr. Kishori Lal</t>
  </si>
  <si>
    <t>Harsh Sarwan</t>
  </si>
  <si>
    <t>Mr. Sohan Lal</t>
  </si>
  <si>
    <t>Ajeet Chauhan</t>
  </si>
  <si>
    <t>Virendra Chauhan</t>
  </si>
  <si>
    <t>Deepak Chauhan</t>
  </si>
  <si>
    <t>Mr. Shivraj Singh Chauhan</t>
  </si>
  <si>
    <t>Mahesh</t>
  </si>
  <si>
    <t>Mr. Prahlad</t>
  </si>
  <si>
    <t xml:space="preserve">Anurag </t>
  </si>
  <si>
    <t>Mr. Ravikant</t>
  </si>
  <si>
    <t>Ram Dayal Sahni</t>
  </si>
  <si>
    <t>Mr. Ramprit Sahni</t>
  </si>
  <si>
    <t>Aman singh</t>
  </si>
  <si>
    <t>Mr. Surender Singh</t>
  </si>
  <si>
    <t>Mr. Ashok Kumar</t>
  </si>
  <si>
    <t>Sandip Saroj</t>
  </si>
  <si>
    <t>Mr. Hira Lal</t>
  </si>
  <si>
    <t>Veer Pal Singh</t>
  </si>
  <si>
    <t>Mr. Kali Charan</t>
  </si>
  <si>
    <t>Vikas</t>
  </si>
  <si>
    <t>Mr. Indel Yadav</t>
  </si>
  <si>
    <t>Rehan</t>
  </si>
  <si>
    <t>Nayim</t>
  </si>
  <si>
    <t>Satyam Kumar</t>
  </si>
  <si>
    <t>Shri Pankaj Kr, Poddar</t>
  </si>
  <si>
    <t>suraj</t>
  </si>
  <si>
    <t xml:space="preserve">Dhuram </t>
  </si>
  <si>
    <t>Bhagwan Dass</t>
  </si>
  <si>
    <t>Muskan</t>
  </si>
  <si>
    <t>Balbir Singh</t>
  </si>
  <si>
    <t>Azmeera Khatoon</t>
  </si>
  <si>
    <t>Abbas Beg</t>
  </si>
  <si>
    <t>Nivesh</t>
  </si>
  <si>
    <t>Sunil Kumar</t>
  </si>
  <si>
    <t>Vishal</t>
  </si>
  <si>
    <t>Sunil</t>
  </si>
  <si>
    <t>Khushant</t>
  </si>
  <si>
    <t>Basic</t>
  </si>
  <si>
    <t>Graphics</t>
  </si>
  <si>
    <t>Mr. Deepak</t>
  </si>
  <si>
    <t>Viren Yadav</t>
  </si>
  <si>
    <t>Mr. Chand Pal Singh Yadav</t>
  </si>
  <si>
    <t>Fehmida</t>
  </si>
  <si>
    <t>MD. Anwar</t>
  </si>
  <si>
    <t>Kulvinder Singh</t>
  </si>
  <si>
    <t>Mr. Gurbachan singh</t>
  </si>
  <si>
    <t>Kunal</t>
  </si>
  <si>
    <t>Mr. Sohan</t>
  </si>
  <si>
    <t>Priyanka Kri. Singh</t>
  </si>
  <si>
    <t>Mr. Chitaranjan Kumar</t>
  </si>
  <si>
    <t>Prince Kumar Singh</t>
  </si>
  <si>
    <t>Pari Patel</t>
  </si>
  <si>
    <t>Mr. Diwakar Patel</t>
  </si>
  <si>
    <t>Vaishnavi Patel</t>
  </si>
  <si>
    <t>Priyanshu Tripathi</t>
  </si>
  <si>
    <t>Mr. Bhola nath</t>
  </si>
  <si>
    <t xml:space="preserve">Divyanshu </t>
  </si>
  <si>
    <t>Mr.  Surender kumar</t>
  </si>
  <si>
    <t>Shivangi</t>
  </si>
  <si>
    <t>WEB + PYTHON</t>
  </si>
  <si>
    <t>Dheeraj kumar</t>
  </si>
  <si>
    <t>Mr. Saroj</t>
  </si>
  <si>
    <t>Sifa</t>
  </si>
  <si>
    <t>Md.  Ishak</t>
  </si>
  <si>
    <t>Mr.Vijay</t>
  </si>
  <si>
    <t>Nishant Kumar</t>
  </si>
  <si>
    <t>Mr. Suresh Kumar</t>
  </si>
  <si>
    <t>Mafa bhai Parmar</t>
  </si>
  <si>
    <t>Rahul Singh</t>
  </si>
  <si>
    <t>Rakesh Kumar</t>
  </si>
  <si>
    <t>Akshita</t>
  </si>
  <si>
    <t>Mahipal Singh</t>
  </si>
  <si>
    <t>Puneet Kumar</t>
  </si>
  <si>
    <t>Sumit Singh Ydv.</t>
  </si>
  <si>
    <t>Shri Krishan Ydv.</t>
  </si>
  <si>
    <t>Sonu Kumar</t>
  </si>
  <si>
    <t xml:space="preserve">Dinesh </t>
  </si>
  <si>
    <t>Ashish Kumar Singh</t>
  </si>
  <si>
    <t>Mr. Virender Singh</t>
  </si>
  <si>
    <t>Devender Singh</t>
  </si>
  <si>
    <t>Mr. Kheem Singh</t>
  </si>
  <si>
    <t>Kush</t>
  </si>
  <si>
    <t>Mr. Hari Sahnkar</t>
  </si>
  <si>
    <t>Pravin Kumar Singh</t>
  </si>
  <si>
    <t>Mr. Satya Narayan Mukhiya</t>
  </si>
  <si>
    <t>Varun Kumar</t>
  </si>
  <si>
    <t>Mr. Devender Kumar</t>
  </si>
  <si>
    <t>Rinkal Singh</t>
  </si>
  <si>
    <t>Peshkar Singh</t>
  </si>
  <si>
    <t>Amarjeet Gupta</t>
  </si>
  <si>
    <t>Durga Sahu</t>
  </si>
  <si>
    <t>Priya Avasthi</t>
  </si>
  <si>
    <t>Mahesh Chander Avasthi</t>
  </si>
  <si>
    <t>Vaishnavi</t>
  </si>
  <si>
    <t>Meena</t>
  </si>
  <si>
    <t>Dharamvir</t>
  </si>
  <si>
    <t>Ram Pravesh Mishra</t>
  </si>
  <si>
    <t>Lt. Jagdish Mishra</t>
  </si>
  <si>
    <t>Joti</t>
  </si>
  <si>
    <t>Virender Kumar</t>
  </si>
  <si>
    <t>Shivani Saxena</t>
  </si>
  <si>
    <t>Ram Pal</t>
  </si>
  <si>
    <t>Anuj Bhaskar</t>
  </si>
  <si>
    <t>Dilip Bhaskar</t>
  </si>
  <si>
    <t>Naveen</t>
  </si>
  <si>
    <t>Mr. Sudama Kumar</t>
  </si>
  <si>
    <t>Yash</t>
  </si>
  <si>
    <t>Dalchand</t>
  </si>
  <si>
    <t>Mamta</t>
  </si>
  <si>
    <t>Mr. Niranjan Singh</t>
  </si>
  <si>
    <t>Aanchal</t>
  </si>
  <si>
    <t>Mr. Dinesh Kumar</t>
  </si>
  <si>
    <t>Sachin Saxena</t>
  </si>
  <si>
    <t>Late Atul Saxena</t>
  </si>
  <si>
    <t>Nandani</t>
  </si>
  <si>
    <t>Mr.Prakash</t>
  </si>
  <si>
    <t>Mr. Sriniwas</t>
  </si>
  <si>
    <t>Rachita</t>
  </si>
  <si>
    <t>Mr. Ajay kumar</t>
  </si>
  <si>
    <t>Akshit</t>
  </si>
  <si>
    <t>Nitin Chaudhary</t>
  </si>
  <si>
    <t>Mr. Kailash Chaudhary</t>
  </si>
  <si>
    <t>Tousin</t>
  </si>
  <si>
    <t>Deen Mohammed</t>
  </si>
  <si>
    <t>Deepanshu</t>
  </si>
  <si>
    <t>Mr. Shiv Charan</t>
  </si>
  <si>
    <t>Akhlak Karim</t>
  </si>
  <si>
    <t>Ashfak Karim</t>
  </si>
  <si>
    <t>Dev Kumar</t>
  </si>
  <si>
    <t>Indal Prasad</t>
  </si>
  <si>
    <t>Radha Kumari</t>
  </si>
  <si>
    <t>Bablu Rai</t>
  </si>
  <si>
    <t>Chanchal</t>
  </si>
  <si>
    <t>Suresh Kumar</t>
  </si>
  <si>
    <t>Sarita Yadav</t>
  </si>
  <si>
    <t>Shyam Kishor Yadav</t>
  </si>
  <si>
    <t>Nakul</t>
  </si>
  <si>
    <t>Mr. Mukesh Kumar</t>
  </si>
  <si>
    <t>Ishant</t>
  </si>
  <si>
    <t>Mr. Sunil Kumar</t>
  </si>
  <si>
    <t>Kasish</t>
  </si>
  <si>
    <t>Mr. Gopal Sharma</t>
  </si>
  <si>
    <t>Vrinda Koli</t>
  </si>
  <si>
    <t>Chirag Koli</t>
  </si>
  <si>
    <t>CODING</t>
  </si>
  <si>
    <t>Dhiraj Singh</t>
  </si>
  <si>
    <t>Mr. Kishore</t>
  </si>
  <si>
    <t>Mohit</t>
  </si>
  <si>
    <t>Pooja Kumari</t>
  </si>
  <si>
    <t>Mrs. Usha Devi</t>
  </si>
  <si>
    <t>James</t>
  </si>
  <si>
    <t>Mr. Rajan</t>
  </si>
  <si>
    <t>Saba Khan</t>
  </si>
  <si>
    <t xml:space="preserve"> Mustafa Khan</t>
  </si>
  <si>
    <t>Mr. Binod Ram</t>
  </si>
  <si>
    <t>Pari</t>
  </si>
  <si>
    <t>Mr. Shyam Sunder</t>
  </si>
  <si>
    <t>Ruchi Rani</t>
  </si>
  <si>
    <t>Mr.Rakesh Singh</t>
  </si>
  <si>
    <t>Lalit Oria</t>
  </si>
  <si>
    <t>Rajesh Kumar</t>
  </si>
  <si>
    <t>Chahat</t>
  </si>
  <si>
    <t>Mr. Deepak Kumar</t>
  </si>
  <si>
    <t>Kanika</t>
  </si>
  <si>
    <t>Mr. Sanjay</t>
  </si>
  <si>
    <t>Pooja Sharma</t>
  </si>
  <si>
    <t>Mr.Raju Sharma</t>
  </si>
  <si>
    <t>Salman</t>
  </si>
  <si>
    <t>Ankush Kumar</t>
  </si>
  <si>
    <t>Mr. Mahesh Sah</t>
  </si>
  <si>
    <t>Jabir</t>
  </si>
  <si>
    <t>Md. Zakir</t>
  </si>
  <si>
    <t>Neeraj</t>
  </si>
  <si>
    <t>Abhinav</t>
  </si>
  <si>
    <t>Mr.Ravi Kumar</t>
  </si>
  <si>
    <t>Madhu</t>
  </si>
  <si>
    <t>Mr.Ram Saran</t>
  </si>
  <si>
    <t>Kripali Sahu</t>
  </si>
  <si>
    <t>Mr.Yogesh Kumar</t>
  </si>
  <si>
    <t>Kritika Ghosh</t>
  </si>
  <si>
    <t>Mr.Ganesh Ghosh</t>
  </si>
  <si>
    <t>Simran Gupta</t>
  </si>
  <si>
    <t>Mr. Arjun Gupta</t>
  </si>
  <si>
    <t>Padam</t>
  </si>
  <si>
    <t>Mr.Balram</t>
  </si>
  <si>
    <t>Lekhika Saini</t>
  </si>
  <si>
    <t>Shahbaj</t>
  </si>
  <si>
    <t>Hamid Ali</t>
  </si>
  <si>
    <t>Mr. Rajesh</t>
  </si>
  <si>
    <t>Abdul Mobin</t>
  </si>
  <si>
    <t>Md. Israfil</t>
  </si>
  <si>
    <t>Vaasu</t>
  </si>
  <si>
    <t>Mr. Sanjeev Kumar</t>
  </si>
  <si>
    <t>Swati</t>
  </si>
  <si>
    <t>Late Bala</t>
  </si>
  <si>
    <t xml:space="preserve">Sohail Khan </t>
  </si>
  <si>
    <t>Md. Firoz Khan</t>
  </si>
  <si>
    <t>Durgesh Kumar</t>
  </si>
  <si>
    <t>Mr. Suraj Bhan</t>
  </si>
  <si>
    <t>TALLY+BUSY</t>
  </si>
  <si>
    <t xml:space="preserve"> Diploma in Financial Accountancy</t>
  </si>
  <si>
    <t>MARG (Accounts, Invetory, Taxation with GST and Payroll) &amp; Busy Software (Accounts, Invetory, Taxation with GST and Payroll).</t>
  </si>
  <si>
    <t>BASIC+PYTHON</t>
  </si>
  <si>
    <t>Diploma in Computer Application</t>
  </si>
  <si>
    <t>Senorita</t>
  </si>
  <si>
    <t>MS-Office &amp;  Python Language with MySql.</t>
  </si>
  <si>
    <t>BASIC+ADV. EXL</t>
  </si>
  <si>
    <t>Late Jograj Saini</t>
  </si>
  <si>
    <t>Shravan Lal</t>
  </si>
  <si>
    <t>Harish Kr. Bhaskar</t>
  </si>
  <si>
    <t>Md.Dilshad</t>
  </si>
  <si>
    <t>Minakshi Joshi</t>
  </si>
  <si>
    <t>Mr.Nand Kishor</t>
  </si>
  <si>
    <t>Aakash</t>
  </si>
  <si>
    <t>BASIC+TYPING</t>
  </si>
  <si>
    <t>MS-Windows,MS-Office (Wordpad ,Ms-Word, Ms-Excel, Powerpoint ,Internet) &amp; Typing with speed of 40 Words Per Minutes.</t>
  </si>
  <si>
    <t>BASIC+ADV. EXCL+TALLY</t>
  </si>
  <si>
    <t>MS-Office,Tally Prime(Accounts, Inventory, Taxation with GST, TDS, TCS &amp; Payroll),Adv. Excel.</t>
  </si>
  <si>
    <t>MS-Office,Graphics in Corel Draw, Photoshop,Illustrator &amp; Indesign, HTML, CSS, Bootstrap, Javascript, Jquery, Ajax, PHP, MySqli,Digital Mkt.</t>
  </si>
  <si>
    <t>Prince dutta</t>
  </si>
  <si>
    <t xml:space="preserve">S/o Prem Dutta </t>
  </si>
  <si>
    <t xml:space="preserve">Puspinder </t>
  </si>
  <si>
    <t>S/o Sovinder Singh</t>
  </si>
  <si>
    <t>Suraj</t>
  </si>
  <si>
    <t>S/o Sh. Parshuram Yadav</t>
  </si>
  <si>
    <t>Purnima</t>
  </si>
  <si>
    <t>D/o Bablu</t>
  </si>
  <si>
    <t>Mayank Dewett</t>
  </si>
  <si>
    <t>S/o Kamaljeet  Dewett</t>
  </si>
  <si>
    <t>Gunja</t>
  </si>
  <si>
    <t>D/o Murari Jha</t>
  </si>
  <si>
    <t>Khushi</t>
  </si>
  <si>
    <t>D/o Raman Jha</t>
  </si>
  <si>
    <t>Neha</t>
  </si>
  <si>
    <t>D/o Kusum Pal</t>
  </si>
  <si>
    <t>Gayatri</t>
  </si>
  <si>
    <t>Tushar</t>
  </si>
  <si>
    <t>S/o Sunil Kumar</t>
  </si>
  <si>
    <t>Manish kumar</t>
  </si>
  <si>
    <t>s/o Rajender pal</t>
  </si>
  <si>
    <t>Cheshta bansal</t>
  </si>
  <si>
    <t>D/o Mr.Naresh Kumar</t>
  </si>
  <si>
    <t>Arun Kumar</t>
  </si>
  <si>
    <t>s/o Shri Ram kumar</t>
  </si>
  <si>
    <t>Akshay Singh</t>
  </si>
  <si>
    <t>Mr. Balbir Singh</t>
  </si>
  <si>
    <t>Rahul</t>
  </si>
  <si>
    <t>s/o Lal Chand</t>
  </si>
  <si>
    <t xml:space="preserve">Sushmita </t>
  </si>
  <si>
    <t xml:space="preserve"> Sukhpal Singh</t>
  </si>
  <si>
    <t>Tannu Mittal</t>
  </si>
  <si>
    <t>d/o Satish Kumar</t>
  </si>
  <si>
    <t>Aman</t>
  </si>
  <si>
    <t>s/o Dinesh</t>
  </si>
  <si>
    <t>Rimi Biswas</t>
  </si>
  <si>
    <t>D/o Subhash Biswas</t>
  </si>
  <si>
    <t>Abhishek Kumar</t>
  </si>
  <si>
    <t>Mr. Ram nath Sharma</t>
  </si>
  <si>
    <t>Lovenish Gupta</t>
  </si>
  <si>
    <t>Lt. s/o Satish Gupta</t>
  </si>
  <si>
    <t xml:space="preserve">Himanshu </t>
  </si>
  <si>
    <t>s/o  Anil Kumar</t>
  </si>
  <si>
    <t>D/o Mr. Sunil Dutt</t>
  </si>
  <si>
    <t xml:space="preserve">Akash Sharma </t>
  </si>
  <si>
    <t>S/o Dalip Kumar Sharma</t>
  </si>
  <si>
    <t>Chander Prakash</t>
  </si>
  <si>
    <t>S/o Lt. Sh Chander Bhan</t>
  </si>
  <si>
    <t>Neha Kashyap</t>
  </si>
  <si>
    <t>w/o Rohit Kashyap</t>
  </si>
  <si>
    <t>Deepanshu Gola</t>
  </si>
  <si>
    <t xml:space="preserve">s/o Hariom Gola </t>
  </si>
  <si>
    <t>Sandeep Kumar</t>
  </si>
  <si>
    <t>s/o Mahender Kumar</t>
  </si>
  <si>
    <t>Nishant Nimesh</t>
  </si>
  <si>
    <t>s/o Govind singh</t>
  </si>
  <si>
    <t xml:space="preserve">Sneha  </t>
  </si>
  <si>
    <t>d/o Mr. Gopal Sah</t>
  </si>
  <si>
    <t>Md. Arsh</t>
  </si>
  <si>
    <t xml:space="preserve">Gufran Ahmad </t>
  </si>
  <si>
    <t xml:space="preserve">Mrs. Sonam Patel </t>
  </si>
  <si>
    <t xml:space="preserve">w/o Mukesh Patel </t>
  </si>
  <si>
    <t>Varun</t>
  </si>
  <si>
    <t xml:space="preserve">Deepak </t>
  </si>
  <si>
    <t>Altmas</t>
  </si>
  <si>
    <t>Mr. Guddu</t>
  </si>
  <si>
    <t>Sujad</t>
  </si>
  <si>
    <t xml:space="preserve">Mr. Guddu </t>
  </si>
  <si>
    <t>Parul Singh</t>
  </si>
  <si>
    <t>Mr. Pardeep</t>
  </si>
  <si>
    <t>Anvi</t>
  </si>
  <si>
    <t xml:space="preserve">Mr. Gyan Chand </t>
  </si>
  <si>
    <t>Dhananjay</t>
  </si>
  <si>
    <t>Mr. Satish Kumar</t>
  </si>
  <si>
    <t>Manav Sahni</t>
  </si>
  <si>
    <t>Mr. Kapil Sahni</t>
  </si>
  <si>
    <t>Adarsh Kumar</t>
  </si>
  <si>
    <t>s/o Omkar Nath Singh</t>
  </si>
  <si>
    <t xml:space="preserve">Abhishek  </t>
  </si>
  <si>
    <t>s/o Mr. Dilip</t>
  </si>
  <si>
    <t>Mr. Sanjay Yadav</t>
  </si>
  <si>
    <t xml:space="preserve">Sangam Bharti </t>
  </si>
  <si>
    <t>Jai Prakash</t>
  </si>
  <si>
    <t>Prem</t>
  </si>
  <si>
    <t xml:space="preserve">Sri Niwas </t>
  </si>
  <si>
    <t>Basic + Graphic + HTML + CSS + JS</t>
  </si>
  <si>
    <t>Share Trading</t>
  </si>
  <si>
    <t>DCA(Prime)</t>
  </si>
  <si>
    <t>Certificate in Share Trading and Investment</t>
  </si>
  <si>
    <t>Chart Analysis,Technical Analylsis &amp; Fundamental Analysis</t>
  </si>
  <si>
    <t>Graphic Design</t>
  </si>
  <si>
    <t>Description</t>
  </si>
  <si>
    <t>certificate_type</t>
  </si>
  <si>
    <t>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</si>
</sst>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d/m/yyyy"/>
    <numFmt numFmtId="166" formatCode="dd\-mm\-yyyy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9" fillId="3" borderId="0" xfId="0" applyFont="1" applyFill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2" borderId="0" xfId="0" applyNumberFormat="1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/>
    <xf numFmtId="14" fontId="0" fillId="0" borderId="0" xfId="0" applyNumberFormat="1" applyFont="1" applyFill="1" applyAlignment="1"/>
    <xf numFmtId="0" fontId="0" fillId="0" borderId="0" xfId="0" applyFont="1" applyFill="1" applyAlignment="1"/>
    <xf numFmtId="0" fontId="8" fillId="2" borderId="0" xfId="0" applyFon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0" xfId="0" applyFont="1" applyFill="1" applyAlignment="1" applyProtection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4" fontId="0" fillId="0" borderId="0" xfId="0" applyNumberFormat="1" applyFont="1" applyFill="1"/>
    <xf numFmtId="0" fontId="0" fillId="5" borderId="0" xfId="0" applyFill="1"/>
    <xf numFmtId="14" fontId="0" fillId="5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9" fillId="3" borderId="0" xfId="0" applyFont="1" applyFill="1"/>
    <xf numFmtId="166" fontId="9" fillId="3" borderId="0" xfId="0" applyNumberFormat="1" applyFont="1" applyFill="1"/>
    <xf numFmtId="166" fontId="0" fillId="2" borderId="0" xfId="0" applyNumberFormat="1" applyFill="1"/>
  </cellXfs>
  <cellStyles count="1"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D-CARDS\26_nov-2022\photo\student_list1%20(10_JA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6_Nov"/>
      <sheetName val="Jan"/>
    </sheetNames>
    <sheetDataSet>
      <sheetData sheetId="0"/>
      <sheetData sheetId="1">
        <row r="1">
          <cell r="B1" t="str">
            <v>BASIC</v>
          </cell>
        </row>
        <row r="2">
          <cell r="B2" t="str">
            <v>HDCA(WEB)</v>
          </cell>
        </row>
        <row r="3">
          <cell r="B3" t="str">
            <v>HDCA(EXCL)</v>
          </cell>
        </row>
        <row r="4">
          <cell r="B4" t="str">
            <v>TALLY(PRIME)</v>
          </cell>
        </row>
        <row r="5">
          <cell r="B5" t="str">
            <v>BUSY</v>
          </cell>
        </row>
        <row r="6">
          <cell r="B6" t="str">
            <v>HDCS(WEB) + PROJECT</v>
          </cell>
        </row>
        <row r="7">
          <cell r="B7" t="str">
            <v>HDCS(WEB)</v>
          </cell>
        </row>
        <row r="8">
          <cell r="B8" t="str">
            <v>HDCS(ACC)</v>
          </cell>
        </row>
        <row r="9">
          <cell r="B9" t="str">
            <v>HDCS(WEB+DGT)</v>
          </cell>
        </row>
        <row r="10">
          <cell r="B10" t="str">
            <v>DCA(TALLY)</v>
          </cell>
        </row>
        <row r="11">
          <cell r="B11" t="str">
            <v>DCA(PRIME)</v>
          </cell>
        </row>
        <row r="12">
          <cell r="B12" t="str">
            <v>ADV.EXCL</v>
          </cell>
        </row>
        <row r="13">
          <cell r="B13" t="str">
            <v>MARG</v>
          </cell>
        </row>
        <row r="14">
          <cell r="B14" t="str">
            <v>DTP</v>
          </cell>
        </row>
        <row r="15">
          <cell r="B15" t="str">
            <v>BCA</v>
          </cell>
        </row>
        <row r="16">
          <cell r="B16" t="str">
            <v>ENGLISH</v>
          </cell>
        </row>
        <row r="17">
          <cell r="B17" t="str">
            <v>IELTS</v>
          </cell>
        </row>
        <row r="18">
          <cell r="B18" t="str">
            <v>MARG+TALLY</v>
          </cell>
        </row>
        <row r="19">
          <cell r="B19" t="str">
            <v>ADV.EXCL+TALLY(PRIME)</v>
          </cell>
        </row>
        <row r="20">
          <cell r="B20" t="str">
            <v>TYPING+(DCA)PRIME</v>
          </cell>
        </row>
        <row r="21">
          <cell r="B21" t="str">
            <v>DCA(DTP)</v>
          </cell>
        </row>
        <row r="22">
          <cell r="B22" t="str">
            <v>TALLY+EXCL</v>
          </cell>
        </row>
        <row r="23">
          <cell r="B23" t="str">
            <v>BASIC+EXCL(MIS)</v>
          </cell>
        </row>
        <row r="24">
          <cell r="B24" t="str">
            <v>TYPING</v>
          </cell>
        </row>
        <row r="25">
          <cell r="B25" t="str">
            <v>ADV. Exl + DCA(Prime)</v>
          </cell>
        </row>
        <row r="26">
          <cell r="B26" t="str">
            <v>PYTHON</v>
          </cell>
        </row>
        <row r="27">
          <cell r="B27" t="str">
            <v>OLD TYPING</v>
          </cell>
        </row>
        <row r="28">
          <cell r="B28" t="str">
            <v xml:space="preserve"> OLD HDCA(WEB)</v>
          </cell>
        </row>
        <row r="29">
          <cell r="B29" t="str">
            <v>OLD HDCS(WEB)</v>
          </cell>
        </row>
        <row r="30">
          <cell r="B30" t="str">
            <v>OLD HDCS(WEB + DIG)</v>
          </cell>
        </row>
        <row r="31">
          <cell r="B31" t="str">
            <v xml:space="preserve"> OLD BASIC+EXCL(MIS)</v>
          </cell>
        </row>
        <row r="32">
          <cell r="B32" t="str">
            <v>OLD DCA(TALLY)</v>
          </cell>
        </row>
        <row r="33">
          <cell r="B33" t="str">
            <v>OLD DCA(PRIME)</v>
          </cell>
        </row>
        <row r="34">
          <cell r="B34" t="str">
            <v>OLD DTP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27" workbookViewId="0">
      <selection activeCell="B34" sqref="B34"/>
    </sheetView>
  </sheetViews>
  <sheetFormatPr defaultRowHeight="15" x14ac:dyDescent="0.25"/>
  <cols>
    <col min="1" max="1" width="26" customWidth="1"/>
    <col min="2" max="2" width="57.85546875" bestFit="1" customWidth="1"/>
    <col min="3" max="3" width="127.42578125" customWidth="1"/>
    <col min="4" max="4" width="20.5703125" bestFit="1" customWidth="1"/>
  </cols>
  <sheetData>
    <row r="1" spans="1:4" ht="33.75" x14ac:dyDescent="0.5">
      <c r="A1" s="7" t="s">
        <v>421</v>
      </c>
      <c r="B1" s="7" t="s">
        <v>420</v>
      </c>
      <c r="C1" s="7" t="s">
        <v>419</v>
      </c>
      <c r="D1" s="7" t="s">
        <v>35</v>
      </c>
    </row>
    <row r="2" spans="1:4" x14ac:dyDescent="0.25">
      <c r="A2" t="s">
        <v>7</v>
      </c>
      <c r="B2" t="s">
        <v>21</v>
      </c>
      <c r="C2" t="s">
        <v>68</v>
      </c>
      <c r="D2" s="9">
        <v>4</v>
      </c>
    </row>
    <row r="3" spans="1:4" x14ac:dyDescent="0.25">
      <c r="A3" s="15" t="s">
        <v>418</v>
      </c>
      <c r="B3" t="s">
        <v>28</v>
      </c>
      <c r="C3" t="s">
        <v>27</v>
      </c>
      <c r="D3" s="9">
        <v>4</v>
      </c>
    </row>
    <row r="4" spans="1:4" x14ac:dyDescent="0.25">
      <c r="A4" s="8" t="s">
        <v>17</v>
      </c>
      <c r="B4" t="s">
        <v>22</v>
      </c>
      <c r="C4" t="s">
        <v>19</v>
      </c>
      <c r="D4" s="9">
        <v>8</v>
      </c>
    </row>
    <row r="5" spans="1:4" x14ac:dyDescent="0.25">
      <c r="A5" t="s">
        <v>42</v>
      </c>
      <c r="B5" t="s">
        <v>38</v>
      </c>
      <c r="C5" t="s">
        <v>60</v>
      </c>
      <c r="D5" s="9">
        <v>12</v>
      </c>
    </row>
    <row r="6" spans="1:4" x14ac:dyDescent="0.25">
      <c r="A6" t="s">
        <v>44</v>
      </c>
      <c r="B6" t="s">
        <v>36</v>
      </c>
      <c r="C6" t="s">
        <v>25</v>
      </c>
      <c r="D6" s="9">
        <v>12</v>
      </c>
    </row>
    <row r="7" spans="1:4" x14ac:dyDescent="0.25">
      <c r="A7" t="s">
        <v>13</v>
      </c>
      <c r="B7" t="s">
        <v>29</v>
      </c>
      <c r="C7" t="s">
        <v>26</v>
      </c>
      <c r="D7" s="9">
        <v>3</v>
      </c>
    </row>
    <row r="8" spans="1:4" x14ac:dyDescent="0.25">
      <c r="A8" s="8" t="s">
        <v>15</v>
      </c>
      <c r="B8" t="s">
        <v>41</v>
      </c>
      <c r="C8" t="s">
        <v>24</v>
      </c>
      <c r="D8" s="9">
        <v>4</v>
      </c>
    </row>
    <row r="9" spans="1:4" x14ac:dyDescent="0.25">
      <c r="A9" s="8" t="s">
        <v>16</v>
      </c>
      <c r="B9" t="s">
        <v>30</v>
      </c>
      <c r="C9" t="s">
        <v>31</v>
      </c>
      <c r="D9" s="9">
        <v>8</v>
      </c>
    </row>
    <row r="10" spans="1:4" x14ac:dyDescent="0.25">
      <c r="A10" s="8" t="s">
        <v>72</v>
      </c>
      <c r="B10" t="s">
        <v>23</v>
      </c>
      <c r="C10" t="s">
        <v>32</v>
      </c>
      <c r="D10" s="9">
        <v>12</v>
      </c>
    </row>
    <row r="11" spans="1:4" x14ac:dyDescent="0.25">
      <c r="A11" s="8" t="s">
        <v>61</v>
      </c>
      <c r="B11" t="s">
        <v>33</v>
      </c>
      <c r="C11" t="s">
        <v>34</v>
      </c>
      <c r="D11" s="9">
        <v>4</v>
      </c>
    </row>
    <row r="12" spans="1:4" x14ac:dyDescent="0.25">
      <c r="A12" t="s">
        <v>6</v>
      </c>
      <c r="B12" t="s">
        <v>23</v>
      </c>
      <c r="C12" t="s">
        <v>327</v>
      </c>
      <c r="D12" s="9">
        <v>15</v>
      </c>
    </row>
    <row r="13" spans="1:4" x14ac:dyDescent="0.25">
      <c r="A13" s="8" t="s">
        <v>11</v>
      </c>
      <c r="B13" t="s">
        <v>37</v>
      </c>
      <c r="C13" t="s">
        <v>70</v>
      </c>
      <c r="D13" s="9">
        <v>3</v>
      </c>
    </row>
    <row r="14" spans="1:4" x14ac:dyDescent="0.25">
      <c r="A14" t="s">
        <v>14</v>
      </c>
      <c r="B14" t="s">
        <v>39</v>
      </c>
      <c r="C14" t="s">
        <v>40</v>
      </c>
      <c r="D14" s="9">
        <v>4</v>
      </c>
    </row>
    <row r="15" spans="1:4" x14ac:dyDescent="0.25">
      <c r="A15" t="s">
        <v>12</v>
      </c>
      <c r="B15" t="s">
        <v>23</v>
      </c>
      <c r="C15" t="s">
        <v>62</v>
      </c>
      <c r="D15" s="9">
        <v>12</v>
      </c>
    </row>
    <row r="16" spans="1:4" x14ac:dyDescent="0.25">
      <c r="A16" t="s">
        <v>18</v>
      </c>
      <c r="B16" t="s">
        <v>63</v>
      </c>
      <c r="C16" t="s">
        <v>64</v>
      </c>
      <c r="D16" s="9">
        <v>3</v>
      </c>
    </row>
    <row r="17" spans="1:4" x14ac:dyDescent="0.25">
      <c r="A17" t="s">
        <v>43</v>
      </c>
    </row>
    <row r="18" spans="1:4" x14ac:dyDescent="0.25">
      <c r="A18" t="s">
        <v>44</v>
      </c>
    </row>
    <row r="19" spans="1:4" x14ac:dyDescent="0.25">
      <c r="A19" s="8" t="s">
        <v>45</v>
      </c>
      <c r="B19" t="s">
        <v>91</v>
      </c>
      <c r="C19" t="s">
        <v>90</v>
      </c>
      <c r="D19" s="9">
        <v>3</v>
      </c>
    </row>
    <row r="20" spans="1:4" x14ac:dyDescent="0.25">
      <c r="A20" s="8" t="s">
        <v>10</v>
      </c>
      <c r="B20" t="s">
        <v>29</v>
      </c>
      <c r="C20" t="s">
        <v>75</v>
      </c>
      <c r="D20" s="9">
        <v>4</v>
      </c>
    </row>
    <row r="21" spans="1:4" x14ac:dyDescent="0.25">
      <c r="A21" t="s">
        <v>414</v>
      </c>
      <c r="B21" t="s">
        <v>416</v>
      </c>
      <c r="C21" t="s">
        <v>417</v>
      </c>
      <c r="D21" s="9">
        <v>3</v>
      </c>
    </row>
    <row r="22" spans="1:4" x14ac:dyDescent="0.25">
      <c r="A22" s="8" t="s">
        <v>46</v>
      </c>
    </row>
    <row r="23" spans="1:4" x14ac:dyDescent="0.25">
      <c r="A23" s="8" t="s">
        <v>47</v>
      </c>
      <c r="B23" t="s">
        <v>80</v>
      </c>
      <c r="C23" t="s">
        <v>81</v>
      </c>
      <c r="D23" s="9">
        <v>4</v>
      </c>
    </row>
    <row r="24" spans="1:4" x14ac:dyDescent="0.25">
      <c r="A24" s="8" t="s">
        <v>48</v>
      </c>
    </row>
    <row r="25" spans="1:4" x14ac:dyDescent="0.25">
      <c r="A25" s="8" t="s">
        <v>49</v>
      </c>
    </row>
    <row r="26" spans="1:4" x14ac:dyDescent="0.25">
      <c r="A26" s="8" t="s">
        <v>50</v>
      </c>
      <c r="B26" t="s">
        <v>22</v>
      </c>
      <c r="C26" t="s">
        <v>96</v>
      </c>
      <c r="D26" s="9">
        <v>6</v>
      </c>
    </row>
    <row r="27" spans="1:4" x14ac:dyDescent="0.25">
      <c r="A27" s="8" t="s">
        <v>51</v>
      </c>
    </row>
    <row r="28" spans="1:4" x14ac:dyDescent="0.25">
      <c r="A28" s="8" t="s">
        <v>17</v>
      </c>
    </row>
    <row r="29" spans="1:4" x14ac:dyDescent="0.25">
      <c r="A29" s="8" t="s">
        <v>52</v>
      </c>
    </row>
    <row r="30" spans="1:4" x14ac:dyDescent="0.25">
      <c r="A30" s="35" t="s">
        <v>79</v>
      </c>
      <c r="B30" t="s">
        <v>82</v>
      </c>
      <c r="C30" t="s">
        <v>83</v>
      </c>
      <c r="D30" s="9">
        <v>4</v>
      </c>
    </row>
    <row r="31" spans="1:4" x14ac:dyDescent="0.25">
      <c r="A31" s="8" t="s">
        <v>53</v>
      </c>
    </row>
    <row r="32" spans="1:4" x14ac:dyDescent="0.25">
      <c r="A32" s="8" t="s">
        <v>15</v>
      </c>
    </row>
    <row r="33" spans="1:4" x14ac:dyDescent="0.25">
      <c r="A33" s="8" t="s">
        <v>54</v>
      </c>
    </row>
    <row r="34" spans="1:4" x14ac:dyDescent="0.25">
      <c r="A34" s="8" t="s">
        <v>11</v>
      </c>
    </row>
    <row r="35" spans="1:4" x14ac:dyDescent="0.25">
      <c r="A35" s="8" t="s">
        <v>323</v>
      </c>
      <c r="B35" t="s">
        <v>22</v>
      </c>
      <c r="C35" t="s">
        <v>324</v>
      </c>
      <c r="D35">
        <v>6</v>
      </c>
    </row>
    <row r="36" spans="1:4" x14ac:dyDescent="0.25">
      <c r="A36" s="8" t="s">
        <v>55</v>
      </c>
    </row>
    <row r="37" spans="1:4" x14ac:dyDescent="0.25">
      <c r="A37" s="8" t="s">
        <v>56</v>
      </c>
    </row>
    <row r="38" spans="1:4" x14ac:dyDescent="0.25">
      <c r="A38" s="8" t="s">
        <v>57</v>
      </c>
    </row>
    <row r="39" spans="1:4" x14ac:dyDescent="0.25">
      <c r="A39" s="8" t="s">
        <v>315</v>
      </c>
      <c r="B39" t="s">
        <v>86</v>
      </c>
    </row>
    <row r="40" spans="1:4" x14ac:dyDescent="0.25">
      <c r="A40" s="8" t="s">
        <v>58</v>
      </c>
    </row>
    <row r="41" spans="1:4" x14ac:dyDescent="0.25">
      <c r="A41" s="8" t="s">
        <v>72</v>
      </c>
      <c r="B41" t="s">
        <v>23</v>
      </c>
      <c r="C41" t="s">
        <v>32</v>
      </c>
      <c r="D41" s="9">
        <v>12</v>
      </c>
    </row>
    <row r="42" spans="1:4" x14ac:dyDescent="0.25">
      <c r="A42" s="8" t="s">
        <v>89</v>
      </c>
      <c r="B42" t="s">
        <v>74</v>
      </c>
      <c r="C42" t="s">
        <v>65</v>
      </c>
      <c r="D42">
        <v>8</v>
      </c>
    </row>
    <row r="43" spans="1:4" x14ac:dyDescent="0.25">
      <c r="A43" s="8" t="s">
        <v>76</v>
      </c>
      <c r="B43" t="s">
        <v>84</v>
      </c>
      <c r="C43" t="s">
        <v>85</v>
      </c>
      <c r="D43">
        <v>3</v>
      </c>
    </row>
    <row r="44" spans="1:4" x14ac:dyDescent="0.25">
      <c r="A44" s="8" t="s">
        <v>77</v>
      </c>
      <c r="B44" t="s">
        <v>28</v>
      </c>
      <c r="C44" t="s">
        <v>78</v>
      </c>
      <c r="D44" s="9">
        <v>2</v>
      </c>
    </row>
    <row r="45" spans="1:4" x14ac:dyDescent="0.25">
      <c r="A45" s="8" t="s">
        <v>73</v>
      </c>
      <c r="B45" t="s">
        <v>86</v>
      </c>
      <c r="C45" t="s">
        <v>68</v>
      </c>
      <c r="D45">
        <v>6</v>
      </c>
    </row>
    <row r="46" spans="1:4" x14ac:dyDescent="0.25">
      <c r="A46" s="8" t="s">
        <v>308</v>
      </c>
      <c r="B46" t="s">
        <v>309</v>
      </c>
      <c r="C46" t="s">
        <v>310</v>
      </c>
      <c r="D46">
        <v>6</v>
      </c>
    </row>
    <row r="47" spans="1:4" x14ac:dyDescent="0.25">
      <c r="A47" s="8" t="s">
        <v>311</v>
      </c>
      <c r="B47" t="s">
        <v>312</v>
      </c>
      <c r="C47" t="s">
        <v>314</v>
      </c>
      <c r="D47">
        <v>6</v>
      </c>
    </row>
    <row r="48" spans="1:4" x14ac:dyDescent="0.25">
      <c r="A48" t="s">
        <v>325</v>
      </c>
      <c r="B48" t="s">
        <v>312</v>
      </c>
      <c r="C48" t="s">
        <v>326</v>
      </c>
      <c r="D48">
        <v>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I1" workbookViewId="0">
      <selection activeCell="I1" sqref="I1:L1048576"/>
    </sheetView>
  </sheetViews>
  <sheetFormatPr defaultRowHeight="15" x14ac:dyDescent="0.25"/>
  <cols>
    <col min="1" max="1" width="9.140625" style="29"/>
    <col min="2" max="2" width="16" style="29" bestFit="1" customWidth="1"/>
    <col min="3" max="3" width="24.28515625" style="29" bestFit="1" customWidth="1"/>
    <col min="4" max="4" width="10.7109375" style="29" bestFit="1" customWidth="1"/>
    <col min="5" max="5" width="30.42578125" bestFit="1" customWidth="1"/>
    <col min="6" max="6" width="13" style="29" bestFit="1" customWidth="1"/>
    <col min="7" max="7" width="11.5703125" bestFit="1" customWidth="1"/>
    <col min="8" max="8" width="51" bestFit="1" customWidth="1"/>
    <col min="9" max="9" width="17" bestFit="1" customWidth="1"/>
    <col min="10" max="10" width="117.140625" bestFit="1" customWidth="1"/>
    <col min="11" max="11" width="10" bestFit="1" customWidth="1"/>
    <col min="12" max="12" width="17.28515625" bestFit="1" customWidth="1"/>
  </cols>
  <sheetData>
    <row r="1" spans="1:12" ht="33.75" x14ac:dyDescent="0.5">
      <c r="A1" s="18" t="s">
        <v>0</v>
      </c>
      <c r="B1" s="18" t="s">
        <v>1</v>
      </c>
      <c r="C1" s="18" t="s">
        <v>2</v>
      </c>
      <c r="D1" s="18" t="s">
        <v>3</v>
      </c>
      <c r="E1" s="1" t="s">
        <v>67</v>
      </c>
      <c r="F1" s="18" t="s">
        <v>4</v>
      </c>
      <c r="G1" s="2" t="s">
        <v>5</v>
      </c>
      <c r="H1" s="6" t="s">
        <v>59</v>
      </c>
      <c r="I1" s="6" t="s">
        <v>35</v>
      </c>
      <c r="J1" s="7" t="s">
        <v>20</v>
      </c>
      <c r="K1" s="2" t="s">
        <v>66</v>
      </c>
      <c r="L1" s="11" t="s">
        <v>69</v>
      </c>
    </row>
    <row r="2" spans="1:12" x14ac:dyDescent="0.25">
      <c r="A2" s="13">
        <v>964</v>
      </c>
      <c r="B2" s="13" t="s">
        <v>97</v>
      </c>
      <c r="C2" s="13" t="s">
        <v>98</v>
      </c>
      <c r="D2" s="14">
        <v>45219</v>
      </c>
      <c r="E2" s="10" t="e">
        <f>EDATE(D2,I2)</f>
        <v>#VALUE!</v>
      </c>
      <c r="F2" s="13" t="s">
        <v>7</v>
      </c>
      <c r="G2" t="str">
        <f>CONCATENATE(A2,".jpg")</f>
        <v>964.jpg</v>
      </c>
      <c r="H2" t="str">
        <f>VLOOKUP(F2,Sheet2!A:C,2,0)</f>
        <v>Certificate in Basic Computing</v>
      </c>
      <c r="I2" t="str">
        <f>VLOOKUP(F2,Sheet2!A:C,3,0)</f>
        <v>MS-Windows,MS-Office (Wordpad ,Ms-Word, Ms-Excel, Powerpoint ,Internet).</v>
      </c>
      <c r="J2" t="e">
        <f>VLOOKUP(F2,Sheet2!A:C,4,0)</f>
        <v>#REF!</v>
      </c>
      <c r="K2" t="str">
        <f ca="1">CHOOSE(RANDBETWEEN(1,2),"A","A+")</f>
        <v>A</v>
      </c>
      <c r="L2" t="str">
        <f ca="1">CONCATENATE("NWT",RANDBETWEEN(100,8000),SUM(0+1),"\",A2,"\",23)</f>
        <v>NWT44701\964\23</v>
      </c>
    </row>
    <row r="3" spans="1:12" x14ac:dyDescent="0.25">
      <c r="A3" s="13">
        <v>965</v>
      </c>
      <c r="B3" s="13" t="s">
        <v>99</v>
      </c>
      <c r="C3" s="13" t="s">
        <v>100</v>
      </c>
      <c r="D3" s="14">
        <v>45222</v>
      </c>
      <c r="E3" s="10" t="e">
        <f t="shared" ref="E3:E27" si="0">EDATE(D3,I3)</f>
        <v>#VALUE!</v>
      </c>
      <c r="F3" s="13" t="s">
        <v>72</v>
      </c>
      <c r="G3" t="str">
        <f t="shared" ref="G3:G27" si="1">CONCATENATE(A3,".jpg")</f>
        <v>965.jpg</v>
      </c>
      <c r="H3" t="str">
        <f>VLOOKUP(F3,Sheet2!A:C,2,0)</f>
        <v>Hons. Diploma in Computer Application</v>
      </c>
      <c r="I3" t="str">
        <f>VLOOKUP(F3,Sheet2!A:C,3,0)</f>
        <v>MS-Office,Tally Prime(Accounts, Inventory, Taxation with GST, TDS, TCS &amp; Payroll),Graphics in Corel Draw, Photoshop,Adv. Excel</v>
      </c>
      <c r="J3" t="e">
        <f>VLOOKUP(F3,Sheet2!A:C,4,0)</f>
        <v>#REF!</v>
      </c>
      <c r="K3" t="str">
        <f t="shared" ref="K3:K27" ca="1" si="2">CHOOSE(RANDBETWEEN(1,2),"A","A+")</f>
        <v>A+</v>
      </c>
      <c r="L3" t="str">
        <f t="shared" ref="L3:L27" ca="1" si="3">CONCATENATE("NWT",RANDBETWEEN(100,8000),SUM(0+1),"\",A3,"\",23)</f>
        <v>NWT61881\965\23</v>
      </c>
    </row>
    <row r="4" spans="1:12" x14ac:dyDescent="0.25">
      <c r="A4" s="13">
        <v>967</v>
      </c>
      <c r="B4" s="13" t="s">
        <v>101</v>
      </c>
      <c r="C4" s="13" t="s">
        <v>102</v>
      </c>
      <c r="D4" s="14">
        <v>45227</v>
      </c>
      <c r="E4" s="10" t="e">
        <f t="shared" si="0"/>
        <v>#VALUE!</v>
      </c>
      <c r="F4" s="13" t="s">
        <v>146</v>
      </c>
      <c r="G4" t="str">
        <f t="shared" si="1"/>
        <v>967.jpg</v>
      </c>
      <c r="H4" t="str">
        <f>VLOOKUP(F4,Sheet2!A:C,2,0)</f>
        <v>Certificate in Basic Computing</v>
      </c>
      <c r="I4" t="str">
        <f>VLOOKUP(F4,Sheet2!A:C,3,0)</f>
        <v>MS-Windows,MS-Office (Wordpad ,Ms-Word, Ms-Excel, Powerpoint ,Internet).</v>
      </c>
      <c r="J4" t="e">
        <f>VLOOKUP(F4,Sheet2!A:C,4,0)</f>
        <v>#REF!</v>
      </c>
      <c r="K4" t="str">
        <f t="shared" ca="1" si="2"/>
        <v>A+</v>
      </c>
      <c r="L4" t="str">
        <f t="shared" ca="1" si="3"/>
        <v>NWT78831\967\23</v>
      </c>
    </row>
    <row r="5" spans="1:12" x14ac:dyDescent="0.25">
      <c r="A5" s="13">
        <v>968</v>
      </c>
      <c r="B5" s="13" t="s">
        <v>103</v>
      </c>
      <c r="C5" s="13" t="s">
        <v>104</v>
      </c>
      <c r="D5" s="14">
        <v>45229</v>
      </c>
      <c r="E5" s="10" t="e">
        <f t="shared" si="0"/>
        <v>#VALUE!</v>
      </c>
      <c r="F5" s="13" t="s">
        <v>72</v>
      </c>
      <c r="G5" t="str">
        <f t="shared" si="1"/>
        <v>968.jpg</v>
      </c>
      <c r="H5" t="str">
        <f>VLOOKUP(F5,Sheet2!A:C,2,0)</f>
        <v>Hons. Diploma in Computer Application</v>
      </c>
      <c r="I5" t="str">
        <f>VLOOKUP(F5,Sheet2!A:C,3,0)</f>
        <v>MS-Office,Tally Prime(Accounts, Inventory, Taxation with GST, TDS, TCS &amp; Payroll),Graphics in Corel Draw, Photoshop,Adv. Excel</v>
      </c>
      <c r="J5" t="e">
        <f>VLOOKUP(F5,Sheet2!A:C,4,0)</f>
        <v>#REF!</v>
      </c>
      <c r="K5" t="str">
        <f t="shared" ca="1" si="2"/>
        <v>A</v>
      </c>
      <c r="L5" t="str">
        <f t="shared" ca="1" si="3"/>
        <v>NWT67011\968\23</v>
      </c>
    </row>
    <row r="6" spans="1:12" x14ac:dyDescent="0.25">
      <c r="A6" s="19">
        <v>969</v>
      </c>
      <c r="B6" s="19" t="s">
        <v>105</v>
      </c>
      <c r="C6" s="19" t="s">
        <v>106</v>
      </c>
      <c r="D6" s="20">
        <v>45230</v>
      </c>
      <c r="E6" s="10" t="e">
        <f t="shared" si="0"/>
        <v>#VALUE!</v>
      </c>
      <c r="F6" s="19" t="s">
        <v>72</v>
      </c>
      <c r="G6" t="str">
        <f t="shared" si="1"/>
        <v>969.jpg</v>
      </c>
      <c r="H6" t="str">
        <f>VLOOKUP(F6,Sheet2!A:C,2,0)</f>
        <v>Hons. Diploma in Computer Application</v>
      </c>
      <c r="I6" t="str">
        <f>VLOOKUP(F6,Sheet2!A:C,3,0)</f>
        <v>MS-Office,Tally Prime(Accounts, Inventory, Taxation with GST, TDS, TCS &amp; Payroll),Graphics in Corel Draw, Photoshop,Adv. Excel</v>
      </c>
      <c r="J6" t="e">
        <f>VLOOKUP(F6,Sheet2!A:C,4,0)</f>
        <v>#REF!</v>
      </c>
      <c r="K6" t="str">
        <f t="shared" ca="1" si="2"/>
        <v>A</v>
      </c>
      <c r="L6" t="str">
        <f t="shared" ca="1" si="3"/>
        <v>NWT64951\969\23</v>
      </c>
    </row>
    <row r="7" spans="1:12" x14ac:dyDescent="0.25">
      <c r="A7" s="13">
        <v>970</v>
      </c>
      <c r="B7" s="13" t="s">
        <v>107</v>
      </c>
      <c r="C7" s="13" t="s">
        <v>108</v>
      </c>
      <c r="D7" s="14">
        <v>45231</v>
      </c>
      <c r="E7" s="10" t="e">
        <f t="shared" si="0"/>
        <v>#VALUE!</v>
      </c>
      <c r="F7" s="13" t="s">
        <v>45</v>
      </c>
      <c r="G7" t="str">
        <f t="shared" si="1"/>
        <v>970.jpg</v>
      </c>
      <c r="H7" t="str">
        <f>VLOOKUP(F7,Sheet2!A:C,2,0)</f>
        <v>Certificate in Advance Excel</v>
      </c>
      <c r="I7" t="str">
        <f>VLOOKUP(F7,Sheet2!A:C,3,0)</f>
        <v>MS-Excel, MIS &amp; Visual Basic for Application</v>
      </c>
      <c r="J7" t="e">
        <f>VLOOKUP(F7,Sheet2!A:C,4,0)</f>
        <v>#REF!</v>
      </c>
      <c r="K7" t="str">
        <f t="shared" ca="1" si="2"/>
        <v>A</v>
      </c>
      <c r="L7" t="str">
        <f t="shared" ca="1" si="3"/>
        <v>NWT5941\970\23</v>
      </c>
    </row>
    <row r="8" spans="1:12" x14ac:dyDescent="0.25">
      <c r="A8" s="13">
        <v>971</v>
      </c>
      <c r="B8" s="13" t="s">
        <v>109</v>
      </c>
      <c r="C8" s="13" t="s">
        <v>110</v>
      </c>
      <c r="D8" s="14">
        <v>45231</v>
      </c>
      <c r="E8" s="10" t="e">
        <f t="shared" si="0"/>
        <v>#VALUE!</v>
      </c>
      <c r="F8" s="13" t="s">
        <v>12</v>
      </c>
      <c r="G8" t="str">
        <f t="shared" si="1"/>
        <v>971.jpg</v>
      </c>
      <c r="H8" t="str">
        <f>VLOOKUP(F8,Sheet2!A:C,2,0)</f>
        <v>Hons. Diploma in Computer Application</v>
      </c>
      <c r="I8" t="str">
        <f>VLOOKUP(F8,Sheet2!A:C,3,0)</f>
        <v>MS-Office, Tally Prime, Busy &amp; Marg (Accounts, Inventory, Taxation with GST, TDS, TCS and Payroll.</v>
      </c>
      <c r="J8" t="e">
        <f>VLOOKUP(F8,Sheet2!A:C,4,0)</f>
        <v>#REF!</v>
      </c>
      <c r="K8" t="str">
        <f t="shared" ca="1" si="2"/>
        <v>A+</v>
      </c>
      <c r="L8" t="str">
        <f t="shared" ca="1" si="3"/>
        <v>NWT44681\971\23</v>
      </c>
    </row>
    <row r="9" spans="1:12" x14ac:dyDescent="0.25">
      <c r="A9" s="21">
        <v>972</v>
      </c>
      <c r="B9" s="21" t="s">
        <v>111</v>
      </c>
      <c r="C9" s="21" t="s">
        <v>112</v>
      </c>
      <c r="D9" s="22">
        <v>45232</v>
      </c>
      <c r="E9" s="10" t="e">
        <f t="shared" si="0"/>
        <v>#VALUE!</v>
      </c>
      <c r="F9" s="21" t="s">
        <v>10</v>
      </c>
      <c r="G9" t="str">
        <f t="shared" si="1"/>
        <v>972.jpg</v>
      </c>
      <c r="H9" t="str">
        <f>VLOOKUP(F9,Sheet2!A:C,2,0)</f>
        <v>Certificate in Financial Accountancy</v>
      </c>
      <c r="I9" t="str">
        <f>VLOOKUP(F9,Sheet2!A:C,3,0)</f>
        <v>English Language &amp; MARG (Accounts, Invetory, Taxation with GST and Payroll).</v>
      </c>
      <c r="J9" t="e">
        <f>VLOOKUP(F9,Sheet2!A:C,4,0)</f>
        <v>#REF!</v>
      </c>
      <c r="K9" t="str">
        <f t="shared" ca="1" si="2"/>
        <v>A</v>
      </c>
      <c r="L9" t="str">
        <f t="shared" ca="1" si="3"/>
        <v>NWT55611\972\23</v>
      </c>
    </row>
    <row r="10" spans="1:12" x14ac:dyDescent="0.25">
      <c r="A10" s="21">
        <v>973</v>
      </c>
      <c r="B10" s="21" t="s">
        <v>113</v>
      </c>
      <c r="C10" s="21" t="s">
        <v>114</v>
      </c>
      <c r="D10" s="22">
        <v>45233</v>
      </c>
      <c r="E10" s="10" t="e">
        <f t="shared" si="0"/>
        <v>#N/A</v>
      </c>
      <c r="F10" s="21" t="s">
        <v>147</v>
      </c>
      <c r="G10" t="str">
        <f t="shared" si="1"/>
        <v>973.jpg</v>
      </c>
      <c r="H10" t="e">
        <f>VLOOKUP(F10,Sheet2!A:C,2,0)</f>
        <v>#N/A</v>
      </c>
      <c r="I10" t="e">
        <f>VLOOKUP(F10,Sheet2!A:C,3,0)</f>
        <v>#N/A</v>
      </c>
      <c r="J10" t="e">
        <f>VLOOKUP(F10,Sheet2!A:C,4,0)</f>
        <v>#N/A</v>
      </c>
      <c r="K10" t="str">
        <f t="shared" ca="1" si="2"/>
        <v>A</v>
      </c>
      <c r="L10" t="str">
        <f t="shared" ca="1" si="3"/>
        <v>NWT22871\973\23</v>
      </c>
    </row>
    <row r="11" spans="1:12" x14ac:dyDescent="0.25">
      <c r="A11" s="13">
        <v>974</v>
      </c>
      <c r="B11" s="13" t="s">
        <v>115</v>
      </c>
      <c r="C11" s="13" t="s">
        <v>116</v>
      </c>
      <c r="D11" s="14">
        <v>45233</v>
      </c>
      <c r="E11" s="10" t="e">
        <f t="shared" si="0"/>
        <v>#VALUE!</v>
      </c>
      <c r="F11" s="13" t="s">
        <v>12</v>
      </c>
      <c r="G11" t="str">
        <f t="shared" si="1"/>
        <v>974.jpg</v>
      </c>
      <c r="H11" t="str">
        <f>VLOOKUP(F11,Sheet2!A:C,2,0)</f>
        <v>Hons. Diploma in Computer Application</v>
      </c>
      <c r="I11" t="str">
        <f>VLOOKUP(F11,Sheet2!A:C,3,0)</f>
        <v>MS-Office, Tally Prime, Busy &amp; Marg (Accounts, Inventory, Taxation with GST, TDS, TCS and Payroll.</v>
      </c>
      <c r="J11" t="e">
        <f>VLOOKUP(F11,Sheet2!A:C,4,0)</f>
        <v>#REF!</v>
      </c>
      <c r="K11" t="str">
        <f t="shared" ca="1" si="2"/>
        <v>A</v>
      </c>
      <c r="L11" t="str">
        <f t="shared" ca="1" si="3"/>
        <v>NWT35721\974\23</v>
      </c>
    </row>
    <row r="12" spans="1:12" x14ac:dyDescent="0.25">
      <c r="A12" s="13">
        <v>975</v>
      </c>
      <c r="B12" s="13" t="s">
        <v>117</v>
      </c>
      <c r="C12" s="13" t="s">
        <v>118</v>
      </c>
      <c r="D12" s="14">
        <v>45234</v>
      </c>
      <c r="E12" s="10" t="e">
        <f t="shared" si="0"/>
        <v>#VALUE!</v>
      </c>
      <c r="F12" s="13" t="s">
        <v>72</v>
      </c>
      <c r="G12" t="str">
        <f t="shared" si="1"/>
        <v>975.jpg</v>
      </c>
      <c r="H12" t="str">
        <f>VLOOKUP(F12,Sheet2!A:C,2,0)</f>
        <v>Hons. Diploma in Computer Application</v>
      </c>
      <c r="I12" t="str">
        <f>VLOOKUP(F12,Sheet2!A:C,3,0)</f>
        <v>MS-Office,Tally Prime(Accounts, Inventory, Taxation with GST, TDS, TCS &amp; Payroll),Graphics in Corel Draw, Photoshop,Adv. Excel</v>
      </c>
      <c r="J12" t="e">
        <f>VLOOKUP(F12,Sheet2!A:C,4,0)</f>
        <v>#REF!</v>
      </c>
      <c r="K12" t="str">
        <f t="shared" ca="1" si="2"/>
        <v>A+</v>
      </c>
      <c r="L12" t="str">
        <f t="shared" ca="1" si="3"/>
        <v>NWT54381\975\23</v>
      </c>
    </row>
    <row r="13" spans="1:12" x14ac:dyDescent="0.25">
      <c r="A13" s="13">
        <v>976</v>
      </c>
      <c r="B13" s="13" t="s">
        <v>119</v>
      </c>
      <c r="C13" s="13" t="s">
        <v>120</v>
      </c>
      <c r="D13" s="14">
        <v>45236</v>
      </c>
      <c r="E13" s="10" t="e">
        <f t="shared" si="0"/>
        <v>#VALUE!</v>
      </c>
      <c r="F13" s="13" t="s">
        <v>10</v>
      </c>
      <c r="G13" t="str">
        <f t="shared" si="1"/>
        <v>976.jpg</v>
      </c>
      <c r="H13" t="str">
        <f>VLOOKUP(F13,Sheet2!A:C,2,0)</f>
        <v>Certificate in Financial Accountancy</v>
      </c>
      <c r="I13" t="str">
        <f>VLOOKUP(F13,Sheet2!A:C,3,0)</f>
        <v>English Language &amp; MARG (Accounts, Invetory, Taxation with GST and Payroll).</v>
      </c>
      <c r="J13" t="e">
        <f>VLOOKUP(F13,Sheet2!A:C,4,0)</f>
        <v>#REF!</v>
      </c>
      <c r="K13" t="str">
        <f t="shared" ca="1" si="2"/>
        <v>A+</v>
      </c>
      <c r="L13" t="str">
        <f t="shared" ca="1" si="3"/>
        <v>NWT37901\976\23</v>
      </c>
    </row>
    <row r="14" spans="1:12" x14ac:dyDescent="0.25">
      <c r="A14" s="23">
        <v>977</v>
      </c>
      <c r="B14" s="23" t="s">
        <v>121</v>
      </c>
      <c r="C14" s="23" t="s">
        <v>122</v>
      </c>
      <c r="D14" s="24">
        <v>45236</v>
      </c>
      <c r="E14" s="10" t="e">
        <f t="shared" si="0"/>
        <v>#VALUE!</v>
      </c>
      <c r="F14" s="23" t="s">
        <v>45</v>
      </c>
      <c r="G14" t="str">
        <f t="shared" si="1"/>
        <v>977.jpg</v>
      </c>
      <c r="H14" t="str">
        <f>VLOOKUP(F14,Sheet2!A:C,2,0)</f>
        <v>Certificate in Advance Excel</v>
      </c>
      <c r="I14" t="str">
        <f>VLOOKUP(F14,Sheet2!A:C,3,0)</f>
        <v>MS-Excel, MIS &amp; Visual Basic for Application</v>
      </c>
      <c r="J14" t="e">
        <f>VLOOKUP(F14,Sheet2!A:C,4,0)</f>
        <v>#REF!</v>
      </c>
      <c r="K14" t="str">
        <f t="shared" ca="1" si="2"/>
        <v>A</v>
      </c>
      <c r="L14" t="str">
        <f t="shared" ca="1" si="3"/>
        <v>NWT4521\977\23</v>
      </c>
    </row>
    <row r="15" spans="1:12" x14ac:dyDescent="0.25">
      <c r="A15" s="13">
        <v>978</v>
      </c>
      <c r="B15" s="13" t="s">
        <v>8</v>
      </c>
      <c r="C15" s="13" t="s">
        <v>123</v>
      </c>
      <c r="D15" s="14">
        <v>45245</v>
      </c>
      <c r="E15" s="10" t="e">
        <f t="shared" si="0"/>
        <v>#VALUE!</v>
      </c>
      <c r="F15" s="8" t="s">
        <v>16</v>
      </c>
      <c r="G15" t="str">
        <f t="shared" si="1"/>
        <v>978.jpg</v>
      </c>
      <c r="H15" t="str">
        <f>VLOOKUP(F15,Sheet2!A:C,2,0)</f>
        <v>Diploma in Computer Science</v>
      </c>
      <c r="I15" t="str">
        <f>VLOOKUP(F15,Sheet2!A:C,3,0)</f>
        <v>MS-Office, Tally Prime (Accounts, Inventory, Taxation with GST, TDS, TCS &amp; Payroll).</v>
      </c>
      <c r="J15" t="e">
        <f>VLOOKUP(F15,Sheet2!A:C,4,0)</f>
        <v>#REF!</v>
      </c>
      <c r="K15" t="str">
        <f t="shared" ca="1" si="2"/>
        <v>A+</v>
      </c>
      <c r="L15" t="str">
        <f t="shared" ca="1" si="3"/>
        <v>NWT57441\978\23</v>
      </c>
    </row>
    <row r="16" spans="1:12" x14ac:dyDescent="0.25">
      <c r="A16" s="13">
        <v>979</v>
      </c>
      <c r="B16" s="13" t="s">
        <v>124</v>
      </c>
      <c r="C16" s="13" t="s">
        <v>125</v>
      </c>
      <c r="D16" s="14">
        <v>45257</v>
      </c>
      <c r="E16" s="10" t="e">
        <f t="shared" si="0"/>
        <v>#VALUE!</v>
      </c>
      <c r="F16" s="8" t="s">
        <v>16</v>
      </c>
      <c r="G16" t="str">
        <f t="shared" si="1"/>
        <v>979.jpg</v>
      </c>
      <c r="H16" t="str">
        <f>VLOOKUP(F16,Sheet2!A:C,2,0)</f>
        <v>Diploma in Computer Science</v>
      </c>
      <c r="I16" t="str">
        <f>VLOOKUP(F16,Sheet2!A:C,3,0)</f>
        <v>MS-Office, Tally Prime (Accounts, Inventory, Taxation with GST, TDS, TCS &amp; Payroll).</v>
      </c>
      <c r="J16" t="e">
        <f>VLOOKUP(F16,Sheet2!A:C,4,0)</f>
        <v>#REF!</v>
      </c>
      <c r="K16" t="str">
        <f t="shared" ca="1" si="2"/>
        <v>A+</v>
      </c>
      <c r="L16" t="str">
        <f t="shared" ca="1" si="3"/>
        <v>NWT40691\979\23</v>
      </c>
    </row>
    <row r="17" spans="1:12" x14ac:dyDescent="0.25">
      <c r="A17" s="13">
        <v>980</v>
      </c>
      <c r="B17" s="13" t="s">
        <v>126</v>
      </c>
      <c r="C17" s="13" t="s">
        <v>127</v>
      </c>
      <c r="D17" s="14">
        <v>45257</v>
      </c>
      <c r="E17" s="10" t="e">
        <f t="shared" si="0"/>
        <v>#VALUE!</v>
      </c>
      <c r="F17" s="8" t="s">
        <v>16</v>
      </c>
      <c r="G17" t="str">
        <f t="shared" si="1"/>
        <v>980.jpg</v>
      </c>
      <c r="H17" t="str">
        <f>VLOOKUP(F17,Sheet2!A:C,2,0)</f>
        <v>Diploma in Computer Science</v>
      </c>
      <c r="I17" t="str">
        <f>VLOOKUP(F17,Sheet2!A:C,3,0)</f>
        <v>MS-Office, Tally Prime (Accounts, Inventory, Taxation with GST, TDS, TCS &amp; Payroll).</v>
      </c>
      <c r="J17" t="e">
        <f>VLOOKUP(F17,Sheet2!A:C,4,0)</f>
        <v>#REF!</v>
      </c>
      <c r="K17" t="str">
        <f t="shared" ca="1" si="2"/>
        <v>A+</v>
      </c>
      <c r="L17" t="str">
        <f t="shared" ca="1" si="3"/>
        <v>NWT54881\980\23</v>
      </c>
    </row>
    <row r="18" spans="1:12" x14ac:dyDescent="0.25">
      <c r="A18" s="13">
        <v>981</v>
      </c>
      <c r="B18" s="13" t="s">
        <v>128</v>
      </c>
      <c r="C18" s="13" t="s">
        <v>129</v>
      </c>
      <c r="D18" s="14">
        <v>45258</v>
      </c>
      <c r="E18" s="10" t="e">
        <f t="shared" si="0"/>
        <v>#VALUE!</v>
      </c>
      <c r="F18" s="13" t="s">
        <v>7</v>
      </c>
      <c r="G18" t="str">
        <f t="shared" si="1"/>
        <v>981.jpg</v>
      </c>
      <c r="H18" t="str">
        <f>VLOOKUP(F18,Sheet2!A:C,2,0)</f>
        <v>Certificate in Basic Computing</v>
      </c>
      <c r="I18" t="str">
        <f>VLOOKUP(F18,Sheet2!A:C,3,0)</f>
        <v>MS-Windows,MS-Office (Wordpad ,Ms-Word, Ms-Excel, Powerpoint ,Internet).</v>
      </c>
      <c r="J18" t="e">
        <f>VLOOKUP(F18,Sheet2!A:C,4,0)</f>
        <v>#REF!</v>
      </c>
      <c r="K18" t="str">
        <f t="shared" ca="1" si="2"/>
        <v>A</v>
      </c>
      <c r="L18" t="str">
        <f t="shared" ca="1" si="3"/>
        <v>NWT66731\981\23</v>
      </c>
    </row>
    <row r="19" spans="1:12" x14ac:dyDescent="0.25">
      <c r="A19" s="13">
        <v>982</v>
      </c>
      <c r="B19" s="13" t="s">
        <v>130</v>
      </c>
      <c r="C19" s="13" t="s">
        <v>131</v>
      </c>
      <c r="D19" s="14">
        <v>45267</v>
      </c>
      <c r="E19" s="10" t="e">
        <f t="shared" si="0"/>
        <v>#N/A</v>
      </c>
      <c r="F19" s="8" t="s">
        <v>147</v>
      </c>
      <c r="G19" t="str">
        <f t="shared" si="1"/>
        <v>982.jpg</v>
      </c>
      <c r="H19" t="e">
        <f>VLOOKUP(F19,Sheet2!A:C,2,0)</f>
        <v>#N/A</v>
      </c>
      <c r="I19" t="e">
        <f>VLOOKUP(F19,Sheet2!A:C,3,0)</f>
        <v>#N/A</v>
      </c>
      <c r="J19" t="e">
        <f>VLOOKUP(F19,Sheet2!A:C,4,0)</f>
        <v>#N/A</v>
      </c>
      <c r="K19" t="str">
        <f t="shared" ca="1" si="2"/>
        <v>A</v>
      </c>
      <c r="L19" t="str">
        <f t="shared" ca="1" si="3"/>
        <v>NWT75091\982\23</v>
      </c>
    </row>
    <row r="20" spans="1:12" x14ac:dyDescent="0.25">
      <c r="A20" s="13">
        <v>983</v>
      </c>
      <c r="B20" s="13" t="s">
        <v>132</v>
      </c>
      <c r="C20" s="13" t="s">
        <v>133</v>
      </c>
      <c r="D20" s="14">
        <v>45267</v>
      </c>
      <c r="E20" s="10" t="e">
        <f t="shared" si="0"/>
        <v>#VALUE!</v>
      </c>
      <c r="F20" s="13" t="s">
        <v>7</v>
      </c>
      <c r="G20" t="str">
        <f t="shared" si="1"/>
        <v>983.jpg</v>
      </c>
      <c r="H20" t="str">
        <f>VLOOKUP(F20,Sheet2!A:C,2,0)</f>
        <v>Certificate in Basic Computing</v>
      </c>
      <c r="I20" t="str">
        <f>VLOOKUP(F20,Sheet2!A:C,3,0)</f>
        <v>MS-Windows,MS-Office (Wordpad ,Ms-Word, Ms-Excel, Powerpoint ,Internet).</v>
      </c>
      <c r="J20" t="e">
        <f>VLOOKUP(F20,Sheet2!A:C,4,0)</f>
        <v>#REF!</v>
      </c>
      <c r="K20" t="str">
        <f t="shared" ca="1" si="2"/>
        <v>A</v>
      </c>
      <c r="L20" t="str">
        <f t="shared" ca="1" si="3"/>
        <v>NWT77301\983\23</v>
      </c>
    </row>
    <row r="21" spans="1:12" x14ac:dyDescent="0.25">
      <c r="A21" s="13">
        <v>984</v>
      </c>
      <c r="B21" s="13" t="s">
        <v>134</v>
      </c>
      <c r="C21" s="13" t="s">
        <v>135</v>
      </c>
      <c r="D21" s="14">
        <v>45264</v>
      </c>
      <c r="E21" s="10" t="e">
        <f t="shared" si="0"/>
        <v>#VALUE!</v>
      </c>
      <c r="F21" s="13" t="s">
        <v>10</v>
      </c>
      <c r="G21" t="str">
        <f t="shared" si="1"/>
        <v>984.jpg</v>
      </c>
      <c r="H21" t="str">
        <f>VLOOKUP(F21,Sheet2!A:C,2,0)</f>
        <v>Certificate in Financial Accountancy</v>
      </c>
      <c r="I21" t="str">
        <f>VLOOKUP(F21,Sheet2!A:C,3,0)</f>
        <v>English Language &amp; MARG (Accounts, Invetory, Taxation with GST and Payroll).</v>
      </c>
      <c r="J21" t="e">
        <f>VLOOKUP(F21,Sheet2!A:C,4,0)</f>
        <v>#REF!</v>
      </c>
      <c r="K21" t="str">
        <f t="shared" ca="1" si="2"/>
        <v>A</v>
      </c>
      <c r="L21" t="str">
        <f t="shared" ca="1" si="3"/>
        <v>NWT75441\984\23</v>
      </c>
    </row>
    <row r="22" spans="1:12" x14ac:dyDescent="0.25">
      <c r="A22" s="19">
        <v>985</v>
      </c>
      <c r="B22" s="5" t="s">
        <v>95</v>
      </c>
      <c r="C22" s="5" t="s">
        <v>136</v>
      </c>
      <c r="D22" s="25">
        <v>45150</v>
      </c>
      <c r="E22" s="10" t="e">
        <f t="shared" si="0"/>
        <v>#VALUE!</v>
      </c>
      <c r="F22" s="13" t="s">
        <v>72</v>
      </c>
      <c r="G22" t="str">
        <f t="shared" si="1"/>
        <v>985.jpg</v>
      </c>
      <c r="H22" t="str">
        <f>VLOOKUP(F22,Sheet2!A:C,2,0)</f>
        <v>Hons. Diploma in Computer Application</v>
      </c>
      <c r="I22" t="str">
        <f>VLOOKUP(F22,Sheet2!A:C,3,0)</f>
        <v>MS-Office,Tally Prime(Accounts, Inventory, Taxation with GST, TDS, TCS &amp; Payroll),Graphics in Corel Draw, Photoshop,Adv. Excel</v>
      </c>
      <c r="J22" t="e">
        <f>VLOOKUP(F22,Sheet2!A:C,4,0)</f>
        <v>#REF!</v>
      </c>
      <c r="K22" t="str">
        <f t="shared" ca="1" si="2"/>
        <v>A+</v>
      </c>
      <c r="L22" t="str">
        <f t="shared" ca="1" si="3"/>
        <v>NWT43601\985\23</v>
      </c>
    </row>
    <row r="23" spans="1:12" x14ac:dyDescent="0.25">
      <c r="A23" s="3">
        <v>986</v>
      </c>
      <c r="B23" s="13" t="s">
        <v>137</v>
      </c>
      <c r="C23" s="3" t="s">
        <v>138</v>
      </c>
      <c r="D23" s="14">
        <v>45258</v>
      </c>
      <c r="E23" s="10" t="e">
        <f t="shared" si="0"/>
        <v>#VALUE!</v>
      </c>
      <c r="F23" s="13" t="s">
        <v>7</v>
      </c>
      <c r="G23" t="str">
        <f t="shared" si="1"/>
        <v>986.jpg</v>
      </c>
      <c r="H23" t="str">
        <f>VLOOKUP(F23,Sheet2!A:C,2,0)</f>
        <v>Certificate in Basic Computing</v>
      </c>
      <c r="I23" t="str">
        <f>VLOOKUP(F23,Sheet2!A:C,3,0)</f>
        <v>MS-Windows,MS-Office (Wordpad ,Ms-Word, Ms-Excel, Powerpoint ,Internet).</v>
      </c>
      <c r="J23" t="e">
        <f>VLOOKUP(F23,Sheet2!A:C,4,0)</f>
        <v>#REF!</v>
      </c>
      <c r="K23" t="str">
        <f t="shared" ca="1" si="2"/>
        <v>A</v>
      </c>
      <c r="L23" t="str">
        <f t="shared" ca="1" si="3"/>
        <v>NWT13641\986\23</v>
      </c>
    </row>
    <row r="24" spans="1:12" x14ac:dyDescent="0.25">
      <c r="A24" s="3">
        <v>987</v>
      </c>
      <c r="B24" s="3" t="s">
        <v>139</v>
      </c>
      <c r="C24" s="3" t="s">
        <v>140</v>
      </c>
      <c r="D24" s="14">
        <v>45258</v>
      </c>
      <c r="E24" s="10">
        <f t="shared" si="0"/>
        <v>45258</v>
      </c>
      <c r="F24" s="3" t="s">
        <v>46</v>
      </c>
      <c r="G24" t="str">
        <f t="shared" si="1"/>
        <v>987.jpg</v>
      </c>
      <c r="H24">
        <f>VLOOKUP(F24,Sheet2!A:C,2,0)</f>
        <v>0</v>
      </c>
      <c r="I24">
        <f>VLOOKUP(F24,Sheet2!A:C,3,0)</f>
        <v>0</v>
      </c>
      <c r="J24" t="e">
        <f>VLOOKUP(F24,Sheet2!A:C,4,0)</f>
        <v>#REF!</v>
      </c>
      <c r="K24" t="str">
        <f t="shared" ca="1" si="2"/>
        <v>A+</v>
      </c>
      <c r="L24" t="str">
        <f t="shared" ca="1" si="3"/>
        <v>NWT29181\987\23</v>
      </c>
    </row>
    <row r="25" spans="1:12" x14ac:dyDescent="0.25">
      <c r="A25" s="5">
        <v>988</v>
      </c>
      <c r="B25" s="5" t="s">
        <v>141</v>
      </c>
      <c r="C25" s="5" t="s">
        <v>142</v>
      </c>
      <c r="D25" s="25">
        <v>45272</v>
      </c>
      <c r="E25" s="10" t="e">
        <f t="shared" si="0"/>
        <v>#VALUE!</v>
      </c>
      <c r="F25" s="30" t="s">
        <v>7</v>
      </c>
      <c r="G25" t="str">
        <f t="shared" si="1"/>
        <v>988.jpg</v>
      </c>
      <c r="H25" t="str">
        <f>VLOOKUP(F25,Sheet2!A:C,2,0)</f>
        <v>Certificate in Basic Computing</v>
      </c>
      <c r="I25" t="str">
        <f>VLOOKUP(F25,Sheet2!A:C,3,0)</f>
        <v>MS-Windows,MS-Office (Wordpad ,Ms-Word, Ms-Excel, Powerpoint ,Internet).</v>
      </c>
      <c r="J25" t="e">
        <f>VLOOKUP(F25,Sheet2!A:C,4,0)</f>
        <v>#REF!</v>
      </c>
      <c r="K25" t="str">
        <f t="shared" ca="1" si="2"/>
        <v>A</v>
      </c>
      <c r="L25" t="str">
        <f t="shared" ca="1" si="3"/>
        <v>NWT36051\988\23</v>
      </c>
    </row>
    <row r="26" spans="1:12" x14ac:dyDescent="0.25">
      <c r="A26" s="3">
        <v>989</v>
      </c>
      <c r="B26" s="3" t="s">
        <v>143</v>
      </c>
      <c r="C26" s="3" t="s">
        <v>144</v>
      </c>
      <c r="D26" s="26">
        <v>45275</v>
      </c>
      <c r="E26" s="10" t="e">
        <f t="shared" si="0"/>
        <v>#N/A</v>
      </c>
      <c r="F26" s="3" t="s">
        <v>147</v>
      </c>
      <c r="G26" t="str">
        <f t="shared" si="1"/>
        <v>989.jpg</v>
      </c>
      <c r="H26" t="e">
        <f>VLOOKUP(F26,Sheet2!A:C,2,0)</f>
        <v>#N/A</v>
      </c>
      <c r="I26" t="e">
        <f>VLOOKUP(F26,Sheet2!A:C,3,0)</f>
        <v>#N/A</v>
      </c>
      <c r="J26" t="e">
        <f>VLOOKUP(F26,Sheet2!A:C,4,0)</f>
        <v>#N/A</v>
      </c>
      <c r="K26" t="str">
        <f t="shared" ca="1" si="2"/>
        <v>A</v>
      </c>
      <c r="L26" t="str">
        <f t="shared" ca="1" si="3"/>
        <v>NWT7351\989\23</v>
      </c>
    </row>
    <row r="27" spans="1:12" x14ac:dyDescent="0.25">
      <c r="A27" s="3">
        <v>990</v>
      </c>
      <c r="B27" s="3" t="s">
        <v>145</v>
      </c>
      <c r="C27" s="27" t="s">
        <v>9</v>
      </c>
      <c r="D27" s="28">
        <v>45280</v>
      </c>
      <c r="E27" s="10" t="e">
        <f t="shared" si="0"/>
        <v>#VALUE!</v>
      </c>
      <c r="F27" s="3" t="s">
        <v>72</v>
      </c>
      <c r="G27" t="str">
        <f t="shared" si="1"/>
        <v>990.jpg</v>
      </c>
      <c r="H27" t="str">
        <f>VLOOKUP(F27,Sheet2!A:C,2,0)</f>
        <v>Hons. Diploma in Computer Application</v>
      </c>
      <c r="I27" t="str">
        <f>VLOOKUP(F27,Sheet2!A:C,3,0)</f>
        <v>MS-Office,Tally Prime(Accounts, Inventory, Taxation with GST, TDS, TCS &amp; Payroll),Graphics in Corel Draw, Photoshop,Adv. Excel</v>
      </c>
      <c r="J27" t="e">
        <f>VLOOKUP(F27,Sheet2!A:C,4,0)</f>
        <v>#REF!</v>
      </c>
      <c r="K27" t="str">
        <f t="shared" ca="1" si="2"/>
        <v>A</v>
      </c>
      <c r="L27" t="str">
        <f t="shared" ca="1" si="3"/>
        <v>NWT12951\990\23</v>
      </c>
    </row>
    <row r="28" spans="1:12" x14ac:dyDescent="0.25">
      <c r="E28" s="10"/>
    </row>
    <row r="29" spans="1:12" x14ac:dyDescent="0.25">
      <c r="E29" s="10"/>
    </row>
    <row r="30" spans="1:12" x14ac:dyDescent="0.25">
      <c r="E30" s="10"/>
    </row>
    <row r="31" spans="1:12" x14ac:dyDescent="0.25">
      <c r="E31" s="10"/>
    </row>
    <row r="32" spans="1:12" x14ac:dyDescent="0.25">
      <c r="E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  <row r="37" spans="5:5" x14ac:dyDescent="0.25">
      <c r="E37" s="10"/>
    </row>
    <row r="38" spans="5:5" x14ac:dyDescent="0.25">
      <c r="E38" s="10"/>
    </row>
    <row r="39" spans="5:5" x14ac:dyDescent="0.25">
      <c r="E39" s="10"/>
    </row>
    <row r="40" spans="5:5" x14ac:dyDescent="0.25">
      <c r="E40" s="10"/>
    </row>
    <row r="41" spans="5:5" x14ac:dyDescent="0.25">
      <c r="E41" s="10"/>
    </row>
    <row r="42" spans="5:5" x14ac:dyDescent="0.25">
      <c r="E42" s="10"/>
    </row>
    <row r="43" spans="5:5" x14ac:dyDescent="0.25">
      <c r="E43" s="10"/>
    </row>
    <row r="44" spans="5:5" x14ac:dyDescent="0.25">
      <c r="E44" s="10"/>
    </row>
    <row r="45" spans="5:5" x14ac:dyDescent="0.25">
      <c r="E45" s="10"/>
    </row>
    <row r="46" spans="5:5" x14ac:dyDescent="0.25">
      <c r="E46" s="10"/>
    </row>
    <row r="47" spans="5:5" x14ac:dyDescent="0.25">
      <c r="E47" s="10"/>
    </row>
    <row r="48" spans="5:5" x14ac:dyDescent="0.25">
      <c r="E48" s="10"/>
    </row>
    <row r="49" spans="5:5" x14ac:dyDescent="0.25">
      <c r="E49" s="10"/>
    </row>
    <row r="50" spans="5:5" x14ac:dyDescent="0.25">
      <c r="E50" s="10"/>
    </row>
    <row r="51" spans="5:5" x14ac:dyDescent="0.25">
      <c r="E51" s="10"/>
    </row>
    <row r="52" spans="5:5" x14ac:dyDescent="0.25">
      <c r="E52" s="10"/>
    </row>
    <row r="53" spans="5:5" x14ac:dyDescent="0.25">
      <c r="E53" s="10"/>
    </row>
    <row r="54" spans="5:5" x14ac:dyDescent="0.25">
      <c r="E54" s="10"/>
    </row>
    <row r="55" spans="5:5" x14ac:dyDescent="0.25">
      <c r="E55" s="10"/>
    </row>
    <row r="56" spans="5:5" x14ac:dyDescent="0.25">
      <c r="E56" s="10"/>
    </row>
  </sheetData>
  <dataValidations count="1">
    <dataValidation type="list" allowBlank="1" showInputMessage="1" showErrorMessage="1" sqref="F2:F23">
      <formula1>COURSE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Sheet2!$B:$B</xm:f>
          </x14:formula1>
          <xm:sqref>H2:H56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XFD2"/>
    </sheetView>
  </sheetViews>
  <sheetFormatPr defaultRowHeight="15" x14ac:dyDescent="0.25"/>
  <cols>
    <col min="2" max="2" width="18.28515625" bestFit="1" customWidth="1"/>
    <col min="3" max="3" width="25.28515625" style="9" bestFit="1" customWidth="1"/>
    <col min="4" max="4" width="10.7109375" style="9" bestFit="1" customWidth="1"/>
    <col min="5" max="5" width="29.7109375" bestFit="1" customWidth="1"/>
    <col min="6" max="6" width="23" bestFit="1" customWidth="1"/>
    <col min="7" max="7" width="11.5703125" bestFit="1" customWidth="1"/>
    <col min="8" max="8" width="36.7109375" bestFit="1" customWidth="1"/>
    <col min="9" max="9" width="17" bestFit="1" customWidth="1"/>
    <col min="10" max="10" width="117.140625" bestFit="1" customWidth="1"/>
    <col min="11" max="11" width="10" bestFit="1" customWidth="1"/>
    <col min="12" max="12" width="17.28515625" bestFit="1" customWidth="1"/>
  </cols>
  <sheetData>
    <row r="1" spans="1:12" ht="33.75" x14ac:dyDescent="0.5">
      <c r="A1" s="18" t="s">
        <v>0</v>
      </c>
      <c r="B1" s="18" t="s">
        <v>1</v>
      </c>
      <c r="C1" s="18" t="s">
        <v>2</v>
      </c>
      <c r="D1" s="18" t="s">
        <v>3</v>
      </c>
      <c r="E1" s="1" t="s">
        <v>67</v>
      </c>
      <c r="F1" s="18" t="s">
        <v>4</v>
      </c>
      <c r="G1" s="2" t="s">
        <v>5</v>
      </c>
      <c r="H1" s="6" t="s">
        <v>59</v>
      </c>
      <c r="I1" s="6" t="s">
        <v>35</v>
      </c>
      <c r="J1" s="7" t="s">
        <v>20</v>
      </c>
      <c r="K1" s="2" t="s">
        <v>66</v>
      </c>
      <c r="L1" s="11" t="s">
        <v>69</v>
      </c>
    </row>
    <row r="2" spans="1:12" x14ac:dyDescent="0.25">
      <c r="A2" s="13">
        <v>985</v>
      </c>
      <c r="B2" s="3" t="s">
        <v>95</v>
      </c>
      <c r="C2" s="3" t="s">
        <v>136</v>
      </c>
      <c r="D2" s="4">
        <v>45150</v>
      </c>
      <c r="E2" s="10" t="e">
        <f>EDATE(D2,I2)</f>
        <v>#VALUE!</v>
      </c>
      <c r="F2" s="3" t="s">
        <v>72</v>
      </c>
      <c r="G2" t="str">
        <f>CONCATENATE(A2,".jpg")</f>
        <v>985.jpg</v>
      </c>
      <c r="H2" t="str">
        <f>VLOOKUP(F2,Sheet2!A:C,2,0)</f>
        <v>Hons. Diploma in Computer Application</v>
      </c>
      <c r="I2" t="str">
        <f>VLOOKUP(F2,Sheet2!A:C,3,0)</f>
        <v>MS-Office,Tally Prime(Accounts, Inventory, Taxation with GST, TDS, TCS &amp; Payroll),Graphics in Corel Draw, Photoshop,Adv. Excel</v>
      </c>
      <c r="J2" t="e">
        <f>VLOOKUP(F2,Sheet2!A:C,4,0)</f>
        <v>#REF!</v>
      </c>
      <c r="K2" t="str">
        <f ca="1">CHOOSE(RANDBETWEEN(1,2),"A","A+")</f>
        <v>A</v>
      </c>
      <c r="L2" t="str">
        <f ca="1">CONCATENATE("NWT",RANDBETWEEN(100,8000),SUM(0+1),"\",A2,"\",23)</f>
        <v>NWT24121\985\23</v>
      </c>
    </row>
    <row r="3" spans="1:12" x14ac:dyDescent="0.25">
      <c r="A3" s="16">
        <v>940</v>
      </c>
      <c r="B3" s="16" t="s">
        <v>93</v>
      </c>
      <c r="C3" s="16" t="s">
        <v>94</v>
      </c>
      <c r="D3" s="17">
        <v>45187</v>
      </c>
      <c r="E3" s="10" t="e">
        <f t="shared" ref="E3:E33" si="0">EDATE(D3,I3)</f>
        <v>#VALUE!</v>
      </c>
      <c r="F3" s="16" t="s">
        <v>50</v>
      </c>
      <c r="G3" t="str">
        <f t="shared" ref="G3:G33" si="1">CONCATENATE(A3,".jpg")</f>
        <v>940.jpg</v>
      </c>
      <c r="H3" t="str">
        <f>VLOOKUP(F3,Sheet2!A:C,2,0)</f>
        <v>Diploma in Computer Appliation</v>
      </c>
      <c r="I3" t="str">
        <f>VLOOKUP(F3,Sheet2!A:C,3,0)</f>
        <v>Advance Excel and Tally Prime</v>
      </c>
      <c r="J3" t="e">
        <f>VLOOKUP(F3,Sheet2!A:C,4,0)</f>
        <v>#REF!</v>
      </c>
      <c r="K3" t="str">
        <f t="shared" ref="K3:K33" ca="1" si="2">CHOOSE(RANDBETWEEN(1,2),"A","A+")</f>
        <v>A+</v>
      </c>
      <c r="L3" t="str">
        <f t="shared" ref="L3:L27" ca="1" si="3">CONCATENATE("NWT",RANDBETWEEN(100,8000),SUM(0+1),"\",A3,"\",23)</f>
        <v>NWT74401\940\23</v>
      </c>
    </row>
    <row r="4" spans="1:12" x14ac:dyDescent="0.25">
      <c r="A4" s="3">
        <v>990</v>
      </c>
      <c r="B4" s="3" t="s">
        <v>145</v>
      </c>
      <c r="C4" s="3" t="s">
        <v>148</v>
      </c>
      <c r="D4" s="4">
        <v>45280</v>
      </c>
      <c r="E4" s="10" t="e">
        <f t="shared" si="0"/>
        <v>#VALUE!</v>
      </c>
      <c r="F4" s="3" t="s">
        <v>72</v>
      </c>
      <c r="G4" t="str">
        <f t="shared" si="1"/>
        <v>990.jpg</v>
      </c>
      <c r="H4" t="str">
        <f>VLOOKUP(F4,Sheet2!A:C,2,0)</f>
        <v>Hons. Diploma in Computer Application</v>
      </c>
      <c r="I4" t="str">
        <f>VLOOKUP(F4,Sheet2!A:C,3,0)</f>
        <v>MS-Office,Tally Prime(Accounts, Inventory, Taxation with GST, TDS, TCS &amp; Payroll),Graphics in Corel Draw, Photoshop,Adv. Excel</v>
      </c>
      <c r="J4" t="e">
        <f>VLOOKUP(F4,Sheet2!A:C,4,0)</f>
        <v>#REF!</v>
      </c>
      <c r="K4" t="str">
        <f t="shared" ca="1" si="2"/>
        <v>A+</v>
      </c>
      <c r="L4" t="str">
        <f t="shared" ca="1" si="3"/>
        <v>NWT56681\990\23</v>
      </c>
    </row>
    <row r="5" spans="1:12" x14ac:dyDescent="0.25">
      <c r="A5" s="3">
        <v>991</v>
      </c>
      <c r="B5" s="3" t="s">
        <v>149</v>
      </c>
      <c r="C5" s="3" t="s">
        <v>150</v>
      </c>
      <c r="D5" s="4">
        <v>45287</v>
      </c>
      <c r="E5" s="10" t="e">
        <f t="shared" si="0"/>
        <v>#VALUE!</v>
      </c>
      <c r="F5" s="3" t="s">
        <v>10</v>
      </c>
      <c r="G5" t="str">
        <f t="shared" si="1"/>
        <v>991.jpg</v>
      </c>
      <c r="H5" t="str">
        <f>VLOOKUP(F5,Sheet2!A:C,2,0)</f>
        <v>Certificate in Financial Accountancy</v>
      </c>
      <c r="I5" t="str">
        <f>VLOOKUP(F5,Sheet2!A:C,3,0)</f>
        <v>English Language &amp; MARG (Accounts, Invetory, Taxation with GST and Payroll).</v>
      </c>
      <c r="J5" t="e">
        <f>VLOOKUP(F5,Sheet2!A:C,4,0)</f>
        <v>#REF!</v>
      </c>
      <c r="K5" t="str">
        <f t="shared" ca="1" si="2"/>
        <v>A+</v>
      </c>
      <c r="L5" t="str">
        <f t="shared" ca="1" si="3"/>
        <v>NWT7491\991\23</v>
      </c>
    </row>
    <row r="6" spans="1:12" x14ac:dyDescent="0.25">
      <c r="A6" s="3">
        <v>992</v>
      </c>
      <c r="B6" s="3" t="s">
        <v>151</v>
      </c>
      <c r="C6" s="3" t="s">
        <v>152</v>
      </c>
      <c r="D6" s="4">
        <v>45266</v>
      </c>
      <c r="E6" s="10" t="e">
        <f t="shared" si="0"/>
        <v>#VALUE!</v>
      </c>
      <c r="F6" s="8" t="s">
        <v>16</v>
      </c>
      <c r="G6" t="str">
        <f t="shared" si="1"/>
        <v>992.jpg</v>
      </c>
      <c r="H6" t="str">
        <f>VLOOKUP(F6,Sheet2!A:C,2,0)</f>
        <v>Diploma in Computer Science</v>
      </c>
      <c r="I6" t="str">
        <f>VLOOKUP(F6,Sheet2!A:C,3,0)</f>
        <v>MS-Office, Tally Prime (Accounts, Inventory, Taxation with GST, TDS, TCS &amp; Payroll).</v>
      </c>
      <c r="J6" t="e">
        <f>VLOOKUP(F6,Sheet2!A:C,4,0)</f>
        <v>#REF!</v>
      </c>
      <c r="K6" t="str">
        <f t="shared" ca="1" si="2"/>
        <v>A+</v>
      </c>
      <c r="L6" t="str">
        <f t="shared" ca="1" si="3"/>
        <v>NWT62501\992\23</v>
      </c>
    </row>
    <row r="7" spans="1:12" x14ac:dyDescent="0.25">
      <c r="A7" s="3">
        <v>993</v>
      </c>
      <c r="B7" s="3" t="s">
        <v>153</v>
      </c>
      <c r="C7" s="3" t="s">
        <v>154</v>
      </c>
      <c r="D7" s="4">
        <v>45297</v>
      </c>
      <c r="E7" s="10" t="e">
        <f t="shared" si="0"/>
        <v>#VALUE!</v>
      </c>
      <c r="F7" s="3" t="s">
        <v>10</v>
      </c>
      <c r="G7" t="str">
        <f t="shared" si="1"/>
        <v>993.jpg</v>
      </c>
      <c r="H7" t="str">
        <f>VLOOKUP(F7,Sheet2!A:C,2,0)</f>
        <v>Certificate in Financial Accountancy</v>
      </c>
      <c r="I7" t="str">
        <f>VLOOKUP(F7,Sheet2!A:C,3,0)</f>
        <v>English Language &amp; MARG (Accounts, Invetory, Taxation with GST and Payroll).</v>
      </c>
      <c r="J7" t="e">
        <f>VLOOKUP(F7,Sheet2!A:C,4,0)</f>
        <v>#REF!</v>
      </c>
      <c r="K7" t="str">
        <f t="shared" ca="1" si="2"/>
        <v>A+</v>
      </c>
      <c r="L7" t="str">
        <f t="shared" ca="1" si="3"/>
        <v>NWT74321\993\23</v>
      </c>
    </row>
    <row r="8" spans="1:12" x14ac:dyDescent="0.25">
      <c r="A8" s="3">
        <v>994</v>
      </c>
      <c r="B8" s="3" t="s">
        <v>155</v>
      </c>
      <c r="C8" s="3" t="s">
        <v>156</v>
      </c>
      <c r="D8" s="4">
        <v>45299</v>
      </c>
      <c r="E8" s="10" t="e">
        <f t="shared" si="0"/>
        <v>#VALUE!</v>
      </c>
      <c r="F8" s="8" t="s">
        <v>16</v>
      </c>
      <c r="G8" t="str">
        <f t="shared" si="1"/>
        <v>994.jpg</v>
      </c>
      <c r="H8" t="str">
        <f>VLOOKUP(F8,Sheet2!A:C,2,0)</f>
        <v>Diploma in Computer Science</v>
      </c>
      <c r="I8" t="str">
        <f>VLOOKUP(F8,Sheet2!A:C,3,0)</f>
        <v>MS-Office, Tally Prime (Accounts, Inventory, Taxation with GST, TDS, TCS &amp; Payroll).</v>
      </c>
      <c r="J8" t="e">
        <f>VLOOKUP(F8,Sheet2!A:C,4,0)</f>
        <v>#REF!</v>
      </c>
      <c r="K8" t="str">
        <f t="shared" ca="1" si="2"/>
        <v>A</v>
      </c>
      <c r="L8" t="str">
        <f t="shared" ca="1" si="3"/>
        <v>NWT14151\994\23</v>
      </c>
    </row>
    <row r="9" spans="1:12" x14ac:dyDescent="0.25">
      <c r="A9" s="3">
        <v>995</v>
      </c>
      <c r="B9" s="3" t="s">
        <v>157</v>
      </c>
      <c r="C9" s="3" t="s">
        <v>158</v>
      </c>
      <c r="D9" s="4">
        <v>44939</v>
      </c>
      <c r="E9" s="10" t="e">
        <f t="shared" si="0"/>
        <v>#VALUE!</v>
      </c>
      <c r="F9" s="3" t="s">
        <v>13</v>
      </c>
      <c r="G9" t="str">
        <f t="shared" si="1"/>
        <v>995.jpg</v>
      </c>
      <c r="H9" t="str">
        <f>VLOOKUP(F9,Sheet2!A:C,2,0)</f>
        <v>Certificate in Financial Accountancy</v>
      </c>
      <c r="I9" t="str">
        <f>VLOOKUP(F9,Sheet2!A:C,3,0)</f>
        <v>Tally Prime (Accounts, Invetory, Taxation with GST and Payroll).</v>
      </c>
      <c r="J9" t="e">
        <f>VLOOKUP(F9,Sheet2!A:C,4,0)</f>
        <v>#REF!</v>
      </c>
      <c r="K9" t="str">
        <f t="shared" ca="1" si="2"/>
        <v>A+</v>
      </c>
      <c r="L9" t="str">
        <f t="shared" ca="1" si="3"/>
        <v>NWT10831\995\23</v>
      </c>
    </row>
    <row r="10" spans="1:12" x14ac:dyDescent="0.25">
      <c r="A10" s="3">
        <v>996</v>
      </c>
      <c r="B10" s="3" t="s">
        <v>159</v>
      </c>
      <c r="C10" s="3" t="s">
        <v>158</v>
      </c>
      <c r="D10" s="4">
        <v>45304</v>
      </c>
      <c r="E10" s="10" t="e">
        <f t="shared" si="0"/>
        <v>#VALUE!</v>
      </c>
      <c r="F10" s="3" t="s">
        <v>13</v>
      </c>
      <c r="G10" t="str">
        <f t="shared" si="1"/>
        <v>996.jpg</v>
      </c>
      <c r="H10" t="str">
        <f>VLOOKUP(F10,Sheet2!A:C,2,0)</f>
        <v>Certificate in Financial Accountancy</v>
      </c>
      <c r="I10" t="str">
        <f>VLOOKUP(F10,Sheet2!A:C,3,0)</f>
        <v>Tally Prime (Accounts, Invetory, Taxation with GST and Payroll).</v>
      </c>
      <c r="J10" t="e">
        <f>VLOOKUP(F10,Sheet2!A:C,4,0)</f>
        <v>#REF!</v>
      </c>
      <c r="K10" t="str">
        <f t="shared" ca="1" si="2"/>
        <v>A+</v>
      </c>
      <c r="L10" t="str">
        <f t="shared" ca="1" si="3"/>
        <v>NWT22721\996\23</v>
      </c>
    </row>
    <row r="11" spans="1:12" x14ac:dyDescent="0.25">
      <c r="A11" s="3">
        <v>997</v>
      </c>
      <c r="B11" s="3" t="s">
        <v>160</v>
      </c>
      <c r="C11" s="3" t="s">
        <v>161</v>
      </c>
      <c r="D11" s="4">
        <v>45306</v>
      </c>
      <c r="E11" s="10" t="e">
        <f t="shared" si="0"/>
        <v>#VALUE!</v>
      </c>
      <c r="F11" s="3" t="s">
        <v>7</v>
      </c>
      <c r="G11" t="str">
        <f t="shared" si="1"/>
        <v>997.jpg</v>
      </c>
      <c r="H11" t="str">
        <f>VLOOKUP(F11,Sheet2!A:C,2,0)</f>
        <v>Certificate in Basic Computing</v>
      </c>
      <c r="I11" t="str">
        <f>VLOOKUP(F11,Sheet2!A:C,3,0)</f>
        <v>MS-Windows,MS-Office (Wordpad ,Ms-Word, Ms-Excel, Powerpoint ,Internet).</v>
      </c>
      <c r="J11" t="e">
        <f>VLOOKUP(F11,Sheet2!A:C,4,0)</f>
        <v>#REF!</v>
      </c>
      <c r="K11" t="str">
        <f t="shared" ca="1" si="2"/>
        <v>A+</v>
      </c>
      <c r="L11" t="str">
        <f t="shared" ca="1" si="3"/>
        <v>NWT28821\997\23</v>
      </c>
    </row>
    <row r="12" spans="1:12" x14ac:dyDescent="0.25">
      <c r="A12" s="3">
        <v>998</v>
      </c>
      <c r="B12" s="3" t="s">
        <v>162</v>
      </c>
      <c r="C12" s="3" t="s">
        <v>161</v>
      </c>
      <c r="D12" s="4">
        <v>45306</v>
      </c>
      <c r="E12" s="10" t="e">
        <f t="shared" si="0"/>
        <v>#VALUE!</v>
      </c>
      <c r="F12" s="3" t="s">
        <v>7</v>
      </c>
      <c r="G12" t="str">
        <f t="shared" si="1"/>
        <v>998.jpg</v>
      </c>
      <c r="H12" t="str">
        <f>VLOOKUP(F12,Sheet2!A:C,2,0)</f>
        <v>Certificate in Basic Computing</v>
      </c>
      <c r="I12" t="str">
        <f>VLOOKUP(F12,Sheet2!A:C,3,0)</f>
        <v>MS-Windows,MS-Office (Wordpad ,Ms-Word, Ms-Excel, Powerpoint ,Internet).</v>
      </c>
      <c r="J12" t="e">
        <f>VLOOKUP(F12,Sheet2!A:C,4,0)</f>
        <v>#REF!</v>
      </c>
      <c r="K12" t="str">
        <f t="shared" ca="1" si="2"/>
        <v>A</v>
      </c>
      <c r="L12" t="str">
        <f t="shared" ca="1" si="3"/>
        <v>NWT40151\998\23</v>
      </c>
    </row>
    <row r="13" spans="1:12" x14ac:dyDescent="0.25">
      <c r="A13" s="3">
        <v>999</v>
      </c>
      <c r="B13" s="3" t="s">
        <v>163</v>
      </c>
      <c r="C13" s="3" t="s">
        <v>164</v>
      </c>
      <c r="D13" s="4">
        <v>45307</v>
      </c>
      <c r="E13" s="10" t="e">
        <f t="shared" si="0"/>
        <v>#VALUE!</v>
      </c>
      <c r="F13" s="3" t="s">
        <v>7</v>
      </c>
      <c r="G13" t="str">
        <f t="shared" si="1"/>
        <v>999.jpg</v>
      </c>
      <c r="H13" t="str">
        <f>VLOOKUP(F13,Sheet2!A:C,2,0)</f>
        <v>Certificate in Basic Computing</v>
      </c>
      <c r="I13" t="str">
        <f>VLOOKUP(F13,Sheet2!A:C,3,0)</f>
        <v>MS-Windows,MS-Office (Wordpad ,Ms-Word, Ms-Excel, Powerpoint ,Internet).</v>
      </c>
      <c r="J13" t="e">
        <f>VLOOKUP(F13,Sheet2!A:C,4,0)</f>
        <v>#REF!</v>
      </c>
      <c r="K13" t="str">
        <f t="shared" ca="1" si="2"/>
        <v>A+</v>
      </c>
      <c r="L13" t="str">
        <f t="shared" ca="1" si="3"/>
        <v>NWT6671\999\23</v>
      </c>
    </row>
    <row r="14" spans="1:12" x14ac:dyDescent="0.25">
      <c r="A14" s="3">
        <v>1000</v>
      </c>
      <c r="B14" s="3" t="s">
        <v>165</v>
      </c>
      <c r="C14" s="3" t="s">
        <v>166</v>
      </c>
      <c r="D14" s="4">
        <v>45308</v>
      </c>
      <c r="E14" s="10" t="e">
        <f t="shared" si="0"/>
        <v>#VALUE!</v>
      </c>
      <c r="F14" s="3" t="s">
        <v>13</v>
      </c>
      <c r="G14" t="str">
        <f t="shared" si="1"/>
        <v>1000.jpg</v>
      </c>
      <c r="H14" t="str">
        <f>VLOOKUP(F14,Sheet2!A:C,2,0)</f>
        <v>Certificate in Financial Accountancy</v>
      </c>
      <c r="I14" t="str">
        <f>VLOOKUP(F14,Sheet2!A:C,3,0)</f>
        <v>Tally Prime (Accounts, Invetory, Taxation with GST and Payroll).</v>
      </c>
      <c r="J14" t="e">
        <f>VLOOKUP(F14,Sheet2!A:C,4,0)</f>
        <v>#REF!</v>
      </c>
      <c r="K14" t="str">
        <f t="shared" ca="1" si="2"/>
        <v>A+</v>
      </c>
      <c r="L14" t="str">
        <f t="shared" ca="1" si="3"/>
        <v>NWT76791\1000\23</v>
      </c>
    </row>
    <row r="15" spans="1:12" x14ac:dyDescent="0.25">
      <c r="A15" s="3">
        <v>1001</v>
      </c>
      <c r="B15" s="3" t="s">
        <v>167</v>
      </c>
      <c r="C15" s="3" t="s">
        <v>87</v>
      </c>
      <c r="D15" s="4">
        <v>45311</v>
      </c>
      <c r="E15" s="10" t="e">
        <f t="shared" si="0"/>
        <v>#N/A</v>
      </c>
      <c r="F15" s="3" t="s">
        <v>168</v>
      </c>
      <c r="G15" t="str">
        <f t="shared" si="1"/>
        <v>1001.jpg</v>
      </c>
      <c r="H15" t="e">
        <f>VLOOKUP(F15,Sheet2!A:C,2,0)</f>
        <v>#N/A</v>
      </c>
      <c r="I15" t="e">
        <f>VLOOKUP(F15,Sheet2!A:C,3,0)</f>
        <v>#N/A</v>
      </c>
      <c r="J15" t="e">
        <f>VLOOKUP(F15,Sheet2!A:C,4,0)</f>
        <v>#N/A</v>
      </c>
      <c r="K15" t="str">
        <f t="shared" ca="1" si="2"/>
        <v>A</v>
      </c>
      <c r="L15" t="str">
        <f t="shared" ca="1" si="3"/>
        <v>NWT18311\1001\23</v>
      </c>
    </row>
    <row r="16" spans="1:12" x14ac:dyDescent="0.25">
      <c r="A16" s="3">
        <v>1002</v>
      </c>
      <c r="B16" s="3" t="s">
        <v>169</v>
      </c>
      <c r="C16" s="3" t="s">
        <v>170</v>
      </c>
      <c r="D16" s="4">
        <v>45314</v>
      </c>
      <c r="E16" s="10" t="e">
        <f t="shared" si="0"/>
        <v>#VALUE!</v>
      </c>
      <c r="F16" s="3" t="s">
        <v>44</v>
      </c>
      <c r="G16" t="str">
        <f t="shared" si="1"/>
        <v>1002.jpg</v>
      </c>
      <c r="H16" t="str">
        <f>VLOOKUP(F16,Sheet2!A:C,2,0)</f>
        <v>Dipl. In Applied Web Development</v>
      </c>
      <c r="I16" t="str">
        <f>VLOOKUP(F16,Sheet2!A:C,3,0)</f>
        <v>MS-Office,Graphics in Corel Draw, Photoshop,Illustrator &amp; Indesign, HTML, CSS, Bootstrap, Javascript, Jquery, Azax, PHP, MySqli.</v>
      </c>
      <c r="J16" t="e">
        <f>VLOOKUP(F16,Sheet2!A:C,4,0)</f>
        <v>#REF!</v>
      </c>
      <c r="K16" t="str">
        <f t="shared" ca="1" si="2"/>
        <v>A+</v>
      </c>
      <c r="L16" t="str">
        <f t="shared" ca="1" si="3"/>
        <v>NWT5821\1002\23</v>
      </c>
    </row>
    <row r="17" spans="1:12" x14ac:dyDescent="0.25">
      <c r="A17" s="3">
        <v>1003</v>
      </c>
      <c r="B17" s="3" t="s">
        <v>171</v>
      </c>
      <c r="C17" s="3" t="s">
        <v>172</v>
      </c>
      <c r="D17" s="4">
        <v>45311</v>
      </c>
      <c r="E17" s="10" t="e">
        <f t="shared" si="0"/>
        <v>#VALUE!</v>
      </c>
      <c r="F17" s="3" t="s">
        <v>7</v>
      </c>
      <c r="G17" t="str">
        <f t="shared" si="1"/>
        <v>1003.jpg</v>
      </c>
      <c r="H17" t="str">
        <f>VLOOKUP(F17,Sheet2!A:C,2,0)</f>
        <v>Certificate in Basic Computing</v>
      </c>
      <c r="I17" t="str">
        <f>VLOOKUP(F17,Sheet2!A:C,3,0)</f>
        <v>MS-Windows,MS-Office (Wordpad ,Ms-Word, Ms-Excel, Powerpoint ,Internet).</v>
      </c>
      <c r="J17" t="e">
        <f>VLOOKUP(F17,Sheet2!A:C,4,0)</f>
        <v>#REF!</v>
      </c>
      <c r="K17" t="str">
        <f t="shared" ca="1" si="2"/>
        <v>A+</v>
      </c>
      <c r="L17" t="str">
        <f t="shared" ca="1" si="3"/>
        <v>NWT24741\1003\23</v>
      </c>
    </row>
    <row r="18" spans="1:12" x14ac:dyDescent="0.25">
      <c r="A18" s="3">
        <v>1004</v>
      </c>
      <c r="B18" s="3" t="s">
        <v>92</v>
      </c>
      <c r="C18" s="3" t="s">
        <v>173</v>
      </c>
      <c r="D18" s="4">
        <v>45314</v>
      </c>
      <c r="E18" s="10" t="e">
        <f t="shared" si="0"/>
        <v>#VALUE!</v>
      </c>
      <c r="F18" s="3" t="s">
        <v>13</v>
      </c>
      <c r="G18" t="str">
        <f t="shared" si="1"/>
        <v>1004.jpg</v>
      </c>
      <c r="H18" t="str">
        <f>VLOOKUP(F18,Sheet2!A:C,2,0)</f>
        <v>Certificate in Financial Accountancy</v>
      </c>
      <c r="I18" t="str">
        <f>VLOOKUP(F18,Sheet2!A:C,3,0)</f>
        <v>Tally Prime (Accounts, Invetory, Taxation with GST and Payroll).</v>
      </c>
      <c r="J18" t="e">
        <f>VLOOKUP(F18,Sheet2!A:C,4,0)</f>
        <v>#REF!</v>
      </c>
      <c r="K18" t="str">
        <f t="shared" ca="1" si="2"/>
        <v>A+</v>
      </c>
      <c r="L18" t="str">
        <f t="shared" ca="1" si="3"/>
        <v>NWT60891\1004\23</v>
      </c>
    </row>
    <row r="19" spans="1:12" x14ac:dyDescent="0.25">
      <c r="A19" s="3">
        <v>1005</v>
      </c>
      <c r="B19" s="3" t="s">
        <v>174</v>
      </c>
      <c r="C19" s="3" t="s">
        <v>175</v>
      </c>
      <c r="D19" s="4">
        <v>45324</v>
      </c>
      <c r="E19" s="10" t="e">
        <f t="shared" si="0"/>
        <v>#VALUE!</v>
      </c>
      <c r="F19" s="8" t="s">
        <v>16</v>
      </c>
      <c r="G19" t="str">
        <f t="shared" si="1"/>
        <v>1005.jpg</v>
      </c>
      <c r="H19" t="str">
        <f>VLOOKUP(F19,Sheet2!A:C,2,0)</f>
        <v>Diploma in Computer Science</v>
      </c>
      <c r="I19" t="str">
        <f>VLOOKUP(F19,Sheet2!A:C,3,0)</f>
        <v>MS-Office, Tally Prime (Accounts, Inventory, Taxation with GST, TDS, TCS &amp; Payroll).</v>
      </c>
      <c r="J19" t="e">
        <f>VLOOKUP(F19,Sheet2!A:C,4,0)</f>
        <v>#REF!</v>
      </c>
      <c r="K19" t="str">
        <f t="shared" ca="1" si="2"/>
        <v>A</v>
      </c>
      <c r="L19" t="str">
        <f t="shared" ca="1" si="3"/>
        <v>NWT56971\1005\23</v>
      </c>
    </row>
    <row r="20" spans="1:12" x14ac:dyDescent="0.25">
      <c r="A20" s="3">
        <v>1006</v>
      </c>
      <c r="B20" s="3" t="s">
        <v>88</v>
      </c>
      <c r="C20" s="3" t="s">
        <v>176</v>
      </c>
      <c r="D20" s="12">
        <v>45330</v>
      </c>
      <c r="E20" s="10" t="e">
        <f t="shared" si="0"/>
        <v>#VALUE!</v>
      </c>
      <c r="F20" s="8" t="s">
        <v>16</v>
      </c>
      <c r="G20" t="str">
        <f t="shared" si="1"/>
        <v>1006.jpg</v>
      </c>
      <c r="H20" t="str">
        <f>VLOOKUP(F20,Sheet2!A:C,2,0)</f>
        <v>Diploma in Computer Science</v>
      </c>
      <c r="I20" t="str">
        <f>VLOOKUP(F20,Sheet2!A:C,3,0)</f>
        <v>MS-Office, Tally Prime (Accounts, Inventory, Taxation with GST, TDS, TCS &amp; Payroll).</v>
      </c>
      <c r="J20" t="e">
        <f>VLOOKUP(F20,Sheet2!A:C,4,0)</f>
        <v>#REF!</v>
      </c>
      <c r="K20" t="str">
        <f t="shared" ca="1" si="2"/>
        <v>A</v>
      </c>
      <c r="L20" t="str">
        <f t="shared" ca="1" si="3"/>
        <v>NWT8351\1006\23</v>
      </c>
    </row>
    <row r="21" spans="1:12" x14ac:dyDescent="0.25">
      <c r="A21" s="3">
        <v>1007</v>
      </c>
      <c r="B21" s="3" t="s">
        <v>177</v>
      </c>
      <c r="C21" s="3" t="s">
        <v>178</v>
      </c>
      <c r="D21" s="12">
        <v>45330</v>
      </c>
      <c r="E21" s="10" t="e">
        <f t="shared" si="0"/>
        <v>#VALUE!</v>
      </c>
      <c r="F21" t="s">
        <v>13</v>
      </c>
      <c r="G21" t="str">
        <f t="shared" si="1"/>
        <v>1007.jpg</v>
      </c>
      <c r="H21" t="str">
        <f>VLOOKUP(F21,Sheet2!A:C,2,0)</f>
        <v>Certificate in Financial Accountancy</v>
      </c>
      <c r="I21" t="str">
        <f>VLOOKUP(F21,Sheet2!A:C,3,0)</f>
        <v>Tally Prime (Accounts, Invetory, Taxation with GST and Payroll).</v>
      </c>
      <c r="J21" t="e">
        <f>VLOOKUP(F21,Sheet2!A:C,4,0)</f>
        <v>#REF!</v>
      </c>
      <c r="K21" t="str">
        <f t="shared" ca="1" si="2"/>
        <v>A+</v>
      </c>
      <c r="L21" t="str">
        <f t="shared" ca="1" si="3"/>
        <v>NWT64871\1007\23</v>
      </c>
    </row>
    <row r="22" spans="1:12" x14ac:dyDescent="0.25">
      <c r="A22" s="3">
        <v>1008</v>
      </c>
      <c r="B22" s="3" t="s">
        <v>179</v>
      </c>
      <c r="C22" s="3" t="s">
        <v>180</v>
      </c>
      <c r="D22" s="12">
        <v>45331</v>
      </c>
      <c r="E22" s="10" t="e">
        <f t="shared" si="0"/>
        <v>#VALUE!</v>
      </c>
      <c r="F22" s="3" t="s">
        <v>7</v>
      </c>
      <c r="G22" t="str">
        <f t="shared" si="1"/>
        <v>1008.jpg</v>
      </c>
      <c r="H22" t="str">
        <f>VLOOKUP(F22,Sheet2!A:C,2,0)</f>
        <v>Certificate in Basic Computing</v>
      </c>
      <c r="I22" t="str">
        <f>VLOOKUP(F22,Sheet2!A:C,3,0)</f>
        <v>MS-Windows,MS-Office (Wordpad ,Ms-Word, Ms-Excel, Powerpoint ,Internet).</v>
      </c>
      <c r="J22" t="e">
        <f>VLOOKUP(F22,Sheet2!A:C,4,0)</f>
        <v>#REF!</v>
      </c>
      <c r="K22" t="str">
        <f t="shared" ca="1" si="2"/>
        <v>A</v>
      </c>
      <c r="L22" t="str">
        <f t="shared" ca="1" si="3"/>
        <v>NWT51361\1008\23</v>
      </c>
    </row>
    <row r="23" spans="1:12" x14ac:dyDescent="0.25">
      <c r="A23" s="3">
        <v>1010</v>
      </c>
      <c r="B23" s="3" t="s">
        <v>181</v>
      </c>
      <c r="C23" s="13" t="s">
        <v>71</v>
      </c>
      <c r="D23" s="14">
        <v>45331</v>
      </c>
      <c r="E23" s="10" t="e">
        <f t="shared" si="0"/>
        <v>#N/A</v>
      </c>
      <c r="F23" s="3" t="s">
        <v>147</v>
      </c>
      <c r="G23" t="str">
        <f t="shared" si="1"/>
        <v>1010.jpg</v>
      </c>
      <c r="H23" t="e">
        <f>VLOOKUP(F23,Sheet2!A:C,2,0)</f>
        <v>#N/A</v>
      </c>
      <c r="I23" t="e">
        <f>VLOOKUP(F23,Sheet2!A:C,3,0)</f>
        <v>#N/A</v>
      </c>
      <c r="J23" t="e">
        <f>VLOOKUP(F23,Sheet2!A:C,4,0)</f>
        <v>#N/A</v>
      </c>
      <c r="K23" t="str">
        <f t="shared" ca="1" si="2"/>
        <v>A</v>
      </c>
      <c r="L23" t="str">
        <f t="shared" ca="1" si="3"/>
        <v>NWT18121\1010\23</v>
      </c>
    </row>
    <row r="24" spans="1:12" x14ac:dyDescent="0.25">
      <c r="A24" s="5">
        <v>1011</v>
      </c>
      <c r="B24" s="5" t="s">
        <v>182</v>
      </c>
      <c r="C24" s="19" t="s">
        <v>183</v>
      </c>
      <c r="D24" s="20">
        <v>45331</v>
      </c>
      <c r="E24" s="10" t="e">
        <f t="shared" si="0"/>
        <v>#VALUE!</v>
      </c>
      <c r="F24" s="5" t="s">
        <v>7</v>
      </c>
      <c r="G24" t="str">
        <f t="shared" si="1"/>
        <v>1011.jpg</v>
      </c>
      <c r="H24" t="str">
        <f>VLOOKUP(F24,Sheet2!A:C,2,0)</f>
        <v>Certificate in Basic Computing</v>
      </c>
      <c r="I24" t="str">
        <f>VLOOKUP(F24,Sheet2!A:C,3,0)</f>
        <v>MS-Windows,MS-Office (Wordpad ,Ms-Word, Ms-Excel, Powerpoint ,Internet).</v>
      </c>
      <c r="J24" t="e">
        <f>VLOOKUP(F24,Sheet2!A:C,4,0)</f>
        <v>#REF!</v>
      </c>
      <c r="K24" t="str">
        <f t="shared" ca="1" si="2"/>
        <v>A+</v>
      </c>
      <c r="L24" t="str">
        <f t="shared" ca="1" si="3"/>
        <v>NWT40511\1011\23</v>
      </c>
    </row>
    <row r="25" spans="1:12" x14ac:dyDescent="0.25">
      <c r="A25" s="3">
        <v>1012</v>
      </c>
      <c r="B25" s="3" t="s">
        <v>184</v>
      </c>
      <c r="C25" s="9" t="s">
        <v>185</v>
      </c>
      <c r="D25" s="12">
        <v>45331</v>
      </c>
      <c r="E25" s="10" t="e">
        <f t="shared" si="0"/>
        <v>#VALUE!</v>
      </c>
      <c r="F25" s="3" t="s">
        <v>7</v>
      </c>
      <c r="G25" t="str">
        <f t="shared" si="1"/>
        <v>1012.jpg</v>
      </c>
      <c r="H25" t="str">
        <f>VLOOKUP(F25,Sheet2!A:C,2,0)</f>
        <v>Certificate in Basic Computing</v>
      </c>
      <c r="I25" t="str">
        <f>VLOOKUP(F25,Sheet2!A:C,3,0)</f>
        <v>MS-Windows,MS-Office (Wordpad ,Ms-Word, Ms-Excel, Powerpoint ,Internet).</v>
      </c>
      <c r="J25" t="e">
        <f>VLOOKUP(F25,Sheet2!A:C,4,0)</f>
        <v>#REF!</v>
      </c>
      <c r="K25" t="str">
        <f t="shared" ca="1" si="2"/>
        <v>A+</v>
      </c>
      <c r="L25" t="str">
        <f t="shared" ca="1" si="3"/>
        <v>NWT60661\1012\23</v>
      </c>
    </row>
    <row r="26" spans="1:12" x14ac:dyDescent="0.25">
      <c r="A26" s="3">
        <v>1013</v>
      </c>
      <c r="B26" s="3" t="s">
        <v>186</v>
      </c>
      <c r="C26" s="9" t="s">
        <v>187</v>
      </c>
      <c r="D26" s="12">
        <v>45331</v>
      </c>
      <c r="E26" s="10" t="e">
        <f t="shared" si="0"/>
        <v>#VALUE!</v>
      </c>
      <c r="F26" s="3" t="s">
        <v>13</v>
      </c>
      <c r="G26" t="str">
        <f t="shared" si="1"/>
        <v>1013.jpg</v>
      </c>
      <c r="H26" t="str">
        <f>VLOOKUP(F26,Sheet2!A:C,2,0)</f>
        <v>Certificate in Financial Accountancy</v>
      </c>
      <c r="I26" t="str">
        <f>VLOOKUP(F26,Sheet2!A:C,3,0)</f>
        <v>Tally Prime (Accounts, Invetory, Taxation with GST and Payroll).</v>
      </c>
      <c r="J26" t="e">
        <f>VLOOKUP(F26,Sheet2!A:C,4,0)</f>
        <v>#REF!</v>
      </c>
      <c r="K26" t="str">
        <f t="shared" ca="1" si="2"/>
        <v>A</v>
      </c>
      <c r="L26" t="str">
        <f t="shared" ca="1" si="3"/>
        <v>NWT3081\1013\23</v>
      </c>
    </row>
    <row r="27" spans="1:12" x14ac:dyDescent="0.25">
      <c r="A27" s="3">
        <v>1014</v>
      </c>
      <c r="B27" s="3" t="s">
        <v>188</v>
      </c>
      <c r="C27" s="9" t="s">
        <v>189</v>
      </c>
      <c r="D27" s="12">
        <v>45340</v>
      </c>
      <c r="E27" s="10" t="e">
        <f t="shared" si="0"/>
        <v>#VALUE!</v>
      </c>
      <c r="F27" s="3" t="s">
        <v>7</v>
      </c>
      <c r="G27" t="str">
        <f t="shared" si="1"/>
        <v>1014.jpg</v>
      </c>
      <c r="H27" t="str">
        <f>VLOOKUP(F27,Sheet2!A:C,2,0)</f>
        <v>Certificate in Basic Computing</v>
      </c>
      <c r="I27" t="str">
        <f>VLOOKUP(F27,Sheet2!A:C,3,0)</f>
        <v>MS-Windows,MS-Office (Wordpad ,Ms-Word, Ms-Excel, Powerpoint ,Internet).</v>
      </c>
      <c r="J27" t="e">
        <f>VLOOKUP(F27,Sheet2!A:C,4,0)</f>
        <v>#REF!</v>
      </c>
      <c r="K27" t="str">
        <f t="shared" ca="1" si="2"/>
        <v>A</v>
      </c>
      <c r="L27" t="str">
        <f t="shared" ca="1" si="3"/>
        <v>NWT44911\1014\23</v>
      </c>
    </row>
    <row r="28" spans="1:12" x14ac:dyDescent="0.25">
      <c r="A28" s="3">
        <v>1015</v>
      </c>
      <c r="B28" s="3" t="s">
        <v>190</v>
      </c>
      <c r="C28" s="9" t="s">
        <v>191</v>
      </c>
      <c r="D28" s="12">
        <v>45338</v>
      </c>
      <c r="E28" s="10" t="e">
        <f t="shared" si="0"/>
        <v>#VALUE!</v>
      </c>
      <c r="F28" s="3" t="s">
        <v>72</v>
      </c>
      <c r="G28" t="str">
        <f t="shared" si="1"/>
        <v>1015.jpg</v>
      </c>
      <c r="H28" t="str">
        <f>VLOOKUP(F28,Sheet2!A:C,2,0)</f>
        <v>Hons. Diploma in Computer Application</v>
      </c>
      <c r="I28" t="str">
        <f>VLOOKUP(F28,Sheet2!A:C,3,0)</f>
        <v>MS-Office,Tally Prime(Accounts, Inventory, Taxation with GST, TDS, TCS &amp; Payroll),Graphics in Corel Draw, Photoshop,Adv. Excel</v>
      </c>
      <c r="J28" t="e">
        <f>VLOOKUP(F28,Sheet2!A:C,4,0)</f>
        <v>#REF!</v>
      </c>
      <c r="K28" t="str">
        <f t="shared" ca="1" si="2"/>
        <v>A+</v>
      </c>
      <c r="L28" t="str">
        <f t="shared" ref="L28:L33" ca="1" si="4">CONCATENATE("NWT",RANDBETWEEN(100,8000),SUM(0+1),"\",A28,"\",23)</f>
        <v>NWT33651\1015\23</v>
      </c>
    </row>
    <row r="29" spans="1:12" x14ac:dyDescent="0.25">
      <c r="A29" s="3">
        <v>1016</v>
      </c>
      <c r="B29" s="3" t="s">
        <v>192</v>
      </c>
      <c r="C29" s="9" t="s">
        <v>193</v>
      </c>
      <c r="D29" s="12">
        <v>45341</v>
      </c>
      <c r="E29" s="10" t="e">
        <f t="shared" si="0"/>
        <v>#VALUE!</v>
      </c>
      <c r="F29" s="3" t="s">
        <v>10</v>
      </c>
      <c r="G29" t="str">
        <f t="shared" si="1"/>
        <v>1016.jpg</v>
      </c>
      <c r="H29" t="str">
        <f>VLOOKUP(F29,Sheet2!A:C,2,0)</f>
        <v>Certificate in Financial Accountancy</v>
      </c>
      <c r="I29" t="str">
        <f>VLOOKUP(F29,Sheet2!A:C,3,0)</f>
        <v>English Language &amp; MARG (Accounts, Invetory, Taxation with GST and Payroll).</v>
      </c>
      <c r="J29" t="e">
        <f>VLOOKUP(F29,Sheet2!A:C,4,0)</f>
        <v>#REF!</v>
      </c>
      <c r="K29" t="str">
        <f t="shared" ca="1" si="2"/>
        <v>A+</v>
      </c>
      <c r="L29" t="str">
        <f t="shared" ca="1" si="4"/>
        <v>NWT24801\1016\23</v>
      </c>
    </row>
    <row r="30" spans="1:12" x14ac:dyDescent="0.25">
      <c r="A30" s="3">
        <v>1017</v>
      </c>
      <c r="B30" s="3" t="s">
        <v>194</v>
      </c>
      <c r="C30" s="9" t="s">
        <v>195</v>
      </c>
      <c r="D30" s="12">
        <v>45342</v>
      </c>
      <c r="E30" s="10" t="e">
        <f t="shared" si="0"/>
        <v>#VALUE!</v>
      </c>
      <c r="F30" s="3" t="s">
        <v>7</v>
      </c>
      <c r="G30" t="str">
        <f t="shared" si="1"/>
        <v>1017.jpg</v>
      </c>
      <c r="H30" t="str">
        <f>VLOOKUP(F30,Sheet2!A:C,2,0)</f>
        <v>Certificate in Basic Computing</v>
      </c>
      <c r="I30" t="str">
        <f>VLOOKUP(F30,Sheet2!A:C,3,0)</f>
        <v>MS-Windows,MS-Office (Wordpad ,Ms-Word, Ms-Excel, Powerpoint ,Internet).</v>
      </c>
      <c r="J30" t="e">
        <f>VLOOKUP(F30,Sheet2!A:C,4,0)</f>
        <v>#REF!</v>
      </c>
      <c r="K30" t="str">
        <f t="shared" ca="1" si="2"/>
        <v>A+</v>
      </c>
      <c r="L30" t="str">
        <f t="shared" ca="1" si="4"/>
        <v>NWT19731\1017\23</v>
      </c>
    </row>
    <row r="31" spans="1:12" x14ac:dyDescent="0.25">
      <c r="A31" s="3">
        <v>1019</v>
      </c>
      <c r="B31" s="3" t="s">
        <v>196</v>
      </c>
      <c r="C31" s="9" t="s">
        <v>197</v>
      </c>
      <c r="D31" s="12">
        <v>45343</v>
      </c>
      <c r="E31" s="10" t="e">
        <f t="shared" si="0"/>
        <v>#VALUE!</v>
      </c>
      <c r="F31" t="s">
        <v>12</v>
      </c>
      <c r="G31" t="str">
        <f t="shared" si="1"/>
        <v>1019.jpg</v>
      </c>
      <c r="H31" t="str">
        <f>VLOOKUP(F31,Sheet2!A:C,2,0)</f>
        <v>Hons. Diploma in Computer Application</v>
      </c>
      <c r="I31" t="str">
        <f>VLOOKUP(F31,Sheet2!A:C,3,0)</f>
        <v>MS-Office, Tally Prime, Busy &amp; Marg (Accounts, Inventory, Taxation with GST, TDS, TCS and Payroll.</v>
      </c>
      <c r="J31" t="e">
        <f>VLOOKUP(F31,Sheet2!A:C,4,0)</f>
        <v>#REF!</v>
      </c>
      <c r="K31" t="str">
        <f t="shared" ca="1" si="2"/>
        <v>A+</v>
      </c>
      <c r="L31" t="str">
        <f t="shared" ca="1" si="4"/>
        <v>NWT22051\1019\23</v>
      </c>
    </row>
    <row r="32" spans="1:12" x14ac:dyDescent="0.25">
      <c r="A32" s="3">
        <v>1020</v>
      </c>
      <c r="B32" s="3" t="s">
        <v>198</v>
      </c>
      <c r="C32" s="9" t="s">
        <v>199</v>
      </c>
      <c r="D32" s="12">
        <v>45346</v>
      </c>
      <c r="E32" s="10" t="e">
        <f t="shared" si="0"/>
        <v>#VALUE!</v>
      </c>
      <c r="F32" s="8" t="s">
        <v>16</v>
      </c>
      <c r="G32" t="str">
        <f t="shared" si="1"/>
        <v>1020.jpg</v>
      </c>
      <c r="H32" t="str">
        <f>VLOOKUP(F32,Sheet2!A:C,2,0)</f>
        <v>Diploma in Computer Science</v>
      </c>
      <c r="I32" t="str">
        <f>VLOOKUP(F32,Sheet2!A:C,3,0)</f>
        <v>MS-Office, Tally Prime (Accounts, Inventory, Taxation with GST, TDS, TCS &amp; Payroll).</v>
      </c>
      <c r="J32" t="e">
        <f>VLOOKUP(F32,Sheet2!A:C,4,0)</f>
        <v>#REF!</v>
      </c>
      <c r="K32" t="str">
        <f t="shared" ca="1" si="2"/>
        <v>A</v>
      </c>
      <c r="L32" t="str">
        <f t="shared" ca="1" si="4"/>
        <v>NWT62321\1020\23</v>
      </c>
    </row>
    <row r="33" spans="1:12" x14ac:dyDescent="0.25">
      <c r="A33" s="3">
        <v>1021</v>
      </c>
      <c r="B33" s="3" t="s">
        <v>200</v>
      </c>
      <c r="C33" s="9" t="s">
        <v>201</v>
      </c>
      <c r="D33" s="12">
        <v>45346</v>
      </c>
      <c r="E33" s="10" t="e">
        <f t="shared" si="0"/>
        <v>#VALUE!</v>
      </c>
      <c r="F33" s="8" t="s">
        <v>16</v>
      </c>
      <c r="G33" t="str">
        <f t="shared" si="1"/>
        <v>1021.jpg</v>
      </c>
      <c r="H33" t="str">
        <f>VLOOKUP(F33,Sheet2!A:C,2,0)</f>
        <v>Diploma in Computer Science</v>
      </c>
      <c r="I33" t="str">
        <f>VLOOKUP(F33,Sheet2!A:C,3,0)</f>
        <v>MS-Office, Tally Prime (Accounts, Inventory, Taxation with GST, TDS, TCS &amp; Payroll).</v>
      </c>
      <c r="J33" t="e">
        <f>VLOOKUP(F33,Sheet2!A:C,4,0)</f>
        <v>#REF!</v>
      </c>
      <c r="K33" t="str">
        <f t="shared" ca="1" si="2"/>
        <v>A</v>
      </c>
      <c r="L33" t="str">
        <f t="shared" ca="1" si="4"/>
        <v>NWT73171\1021\23</v>
      </c>
    </row>
    <row r="34" spans="1:12" x14ac:dyDescent="0.25">
      <c r="A34" s="3"/>
    </row>
  </sheetData>
  <conditionalFormatting sqref="A21 A23 A25 A27 A29 A31 A33 A4:D19 F4:F33">
    <cfRule type="expression" dxfId="7" priority="2">
      <formula>$N4="p"</formula>
    </cfRule>
  </conditionalFormatting>
  <conditionalFormatting sqref="A31:B33 A34 A4:D30 F4:F33">
    <cfRule type="expression" dxfId="6" priority="1">
      <formula>$N4="c"</formula>
    </cfRule>
  </conditionalFormatting>
  <dataValidations count="2">
    <dataValidation type="list" allowBlank="1" showInputMessage="1" showErrorMessage="1" sqref="F4:F30 F32:F33">
      <formula1>COURSE</formula1>
    </dataValidation>
    <dataValidation type="list" allowBlank="1" showErrorMessage="1" sqref="F3">
      <formula1>COURSE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Sheet2!$B:$B</xm:f>
          </x14:formula1>
          <xm:sqref>H2:H33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2" workbookViewId="0">
      <selection activeCell="F33" sqref="F33"/>
    </sheetView>
  </sheetViews>
  <sheetFormatPr defaultRowHeight="15" x14ac:dyDescent="0.25"/>
  <cols>
    <col min="2" max="2" width="19" bestFit="1" customWidth="1"/>
    <col min="3" max="3" width="22.5703125" bestFit="1" customWidth="1"/>
    <col min="4" max="4" width="10.7109375" bestFit="1" customWidth="1"/>
    <col min="5" max="5" width="29.28515625" bestFit="1" customWidth="1"/>
    <col min="6" max="6" width="22.5703125" bestFit="1" customWidth="1"/>
    <col min="7" max="7" width="11.5703125" bestFit="1" customWidth="1"/>
    <col min="8" max="8" width="36.7109375" bestFit="1" customWidth="1"/>
    <col min="9" max="9" width="17" bestFit="1" customWidth="1"/>
    <col min="10" max="10" width="117.140625" bestFit="1" customWidth="1"/>
    <col min="12" max="12" width="18.28515625" bestFit="1" customWidth="1"/>
  </cols>
  <sheetData>
    <row r="1" spans="1:12" ht="33.75" x14ac:dyDescent="0.5">
      <c r="A1" s="18" t="s">
        <v>0</v>
      </c>
      <c r="B1" s="18" t="s">
        <v>1</v>
      </c>
      <c r="C1" s="18" t="s">
        <v>2</v>
      </c>
      <c r="D1" s="18" t="s">
        <v>3</v>
      </c>
      <c r="E1" s="1" t="s">
        <v>67</v>
      </c>
      <c r="F1" s="18" t="s">
        <v>4</v>
      </c>
      <c r="G1" s="2" t="s">
        <v>5</v>
      </c>
      <c r="H1" s="6" t="s">
        <v>59</v>
      </c>
      <c r="I1" s="6" t="s">
        <v>35</v>
      </c>
      <c r="J1" s="7" t="s">
        <v>20</v>
      </c>
      <c r="K1" s="2" t="s">
        <v>66</v>
      </c>
      <c r="L1" s="11" t="s">
        <v>69</v>
      </c>
    </row>
    <row r="2" spans="1:12" x14ac:dyDescent="0.25">
      <c r="A2" s="36">
        <v>1022</v>
      </c>
      <c r="B2" s="37" t="s">
        <v>202</v>
      </c>
      <c r="C2" s="37" t="s">
        <v>317</v>
      </c>
      <c r="D2" s="38">
        <v>45356</v>
      </c>
      <c r="E2" s="10" t="e">
        <f t="shared" ref="E2:E61" si="0">EDATE(D2,I2)</f>
        <v>#VALUE!</v>
      </c>
      <c r="F2" s="37" t="s">
        <v>16</v>
      </c>
      <c r="G2" t="str">
        <f t="shared" ref="G2:G61" si="1">CONCATENATE(A2,".jpg")</f>
        <v>1022.jpg</v>
      </c>
      <c r="H2" t="str">
        <f>VLOOKUP(F2,Sheet2!A:C,2,0)</f>
        <v>Diploma in Computer Science</v>
      </c>
      <c r="I2" t="str">
        <f>VLOOKUP(F2,Sheet2!A:C,3,0)</f>
        <v>MS-Office, Tally Prime (Accounts, Inventory, Taxation with GST, TDS, TCS &amp; Payroll).</v>
      </c>
      <c r="J2" t="e">
        <f>VLOOKUP(F2,Sheet2!A:C,4,0)</f>
        <v>#REF!</v>
      </c>
      <c r="K2" t="str">
        <f t="shared" ref="K2:K61" ca="1" si="2">CHOOSE(RANDBETWEEN(1,2),"A","A+")</f>
        <v>A</v>
      </c>
      <c r="L2" t="str">
        <f t="shared" ref="L2:L61" ca="1" si="3">CONCATENATE("NWT",RANDBETWEEN(100,8000),SUM(0+1),"\",A2,"\",23)</f>
        <v>NWT51401\1022\23</v>
      </c>
    </row>
    <row r="3" spans="1:12" x14ac:dyDescent="0.25">
      <c r="A3" s="36">
        <v>1023</v>
      </c>
      <c r="B3" s="37" t="s">
        <v>203</v>
      </c>
      <c r="C3" s="37" t="s">
        <v>204</v>
      </c>
      <c r="D3" s="38">
        <v>45358</v>
      </c>
      <c r="E3" s="10" t="e">
        <f t="shared" si="0"/>
        <v>#VALUE!</v>
      </c>
      <c r="F3" s="37" t="s">
        <v>12</v>
      </c>
      <c r="G3" t="str">
        <f t="shared" si="1"/>
        <v>1023.jpg</v>
      </c>
      <c r="H3" t="str">
        <f>VLOOKUP(F3,Sheet2!A:C,2,0)</f>
        <v>Hons. Diploma in Computer Application</v>
      </c>
      <c r="I3" t="str">
        <f>VLOOKUP(F3,Sheet2!A:C,3,0)</f>
        <v>MS-Office, Tally Prime, Busy &amp; Marg (Accounts, Inventory, Taxation with GST, TDS, TCS and Payroll.</v>
      </c>
      <c r="J3" t="e">
        <f>VLOOKUP(F3,Sheet2!A:C,4,0)</f>
        <v>#REF!</v>
      </c>
      <c r="K3" t="str">
        <f t="shared" ca="1" si="2"/>
        <v>A+</v>
      </c>
      <c r="L3" t="str">
        <f t="shared" ca="1" si="3"/>
        <v>NWT13771\1023\23</v>
      </c>
    </row>
    <row r="4" spans="1:12" x14ac:dyDescent="0.25">
      <c r="A4">
        <v>1024</v>
      </c>
      <c r="B4" t="s">
        <v>205</v>
      </c>
      <c r="C4" t="s">
        <v>206</v>
      </c>
      <c r="D4" s="32">
        <v>45360</v>
      </c>
      <c r="E4" s="10" t="e">
        <f t="shared" si="0"/>
        <v>#VALUE!</v>
      </c>
      <c r="F4" t="s">
        <v>7</v>
      </c>
      <c r="G4" t="str">
        <f t="shared" si="1"/>
        <v>1024.jpg</v>
      </c>
      <c r="H4" t="str">
        <f>VLOOKUP(F4,Sheet2!A:C,2,0)</f>
        <v>Certificate in Basic Computing</v>
      </c>
      <c r="I4" t="str">
        <f>VLOOKUP(F4,Sheet2!A:C,3,0)</f>
        <v>MS-Windows,MS-Office (Wordpad ,Ms-Word, Ms-Excel, Powerpoint ,Internet).</v>
      </c>
      <c r="J4" t="e">
        <f>VLOOKUP(F4,Sheet2!A:C,4,0)</f>
        <v>#REF!</v>
      </c>
      <c r="K4" t="str">
        <f t="shared" ca="1" si="2"/>
        <v>A+</v>
      </c>
      <c r="L4" t="str">
        <f t="shared" ca="1" si="3"/>
        <v>NWT47051\1024\23</v>
      </c>
    </row>
    <row r="5" spans="1:12" x14ac:dyDescent="0.25">
      <c r="A5">
        <v>1025</v>
      </c>
      <c r="B5" t="s">
        <v>207</v>
      </c>
      <c r="C5" t="s">
        <v>208</v>
      </c>
      <c r="D5" s="32">
        <v>45360</v>
      </c>
      <c r="E5" s="10" t="e">
        <f t="shared" si="0"/>
        <v>#VALUE!</v>
      </c>
      <c r="F5" s="8" t="s">
        <v>308</v>
      </c>
      <c r="G5" t="str">
        <f t="shared" si="1"/>
        <v>1025.jpg</v>
      </c>
      <c r="H5" t="str">
        <f>VLOOKUP(F5,Sheet2!A:C,2,0)</f>
        <v xml:space="preserve"> Diploma in Financial Accountancy</v>
      </c>
      <c r="I5" t="str">
        <f>VLOOKUP(F5,Sheet2!A:C,3,0)</f>
        <v>MARG (Accounts, Invetory, Taxation with GST and Payroll) &amp; Busy Software (Accounts, Invetory, Taxation with GST and Payroll).</v>
      </c>
      <c r="J5" t="e">
        <f>VLOOKUP(F5,Sheet2!A:C,4,0)</f>
        <v>#REF!</v>
      </c>
      <c r="K5" t="str">
        <f t="shared" ca="1" si="2"/>
        <v>A</v>
      </c>
      <c r="L5" t="str">
        <f t="shared" ca="1" si="3"/>
        <v>NWT56241\1025\23</v>
      </c>
    </row>
    <row r="6" spans="1:12" x14ac:dyDescent="0.25">
      <c r="A6">
        <v>1026</v>
      </c>
      <c r="B6" t="s">
        <v>209</v>
      </c>
      <c r="C6" t="s">
        <v>210</v>
      </c>
      <c r="D6" s="32">
        <v>45365</v>
      </c>
      <c r="E6" s="10" t="e">
        <f t="shared" si="0"/>
        <v>#VALUE!</v>
      </c>
      <c r="F6" t="s">
        <v>7</v>
      </c>
      <c r="G6" t="str">
        <f t="shared" si="1"/>
        <v>1026.jpg</v>
      </c>
      <c r="H6" t="str">
        <f>VLOOKUP(F6,Sheet2!A:C,2,0)</f>
        <v>Certificate in Basic Computing</v>
      </c>
      <c r="I6" t="str">
        <f>VLOOKUP(F6,Sheet2!A:C,3,0)</f>
        <v>MS-Windows,MS-Office (Wordpad ,Ms-Word, Ms-Excel, Powerpoint ,Internet).</v>
      </c>
      <c r="J6" t="e">
        <f>VLOOKUP(F6,Sheet2!A:C,4,0)</f>
        <v>#REF!</v>
      </c>
      <c r="K6" t="str">
        <f t="shared" ca="1" si="2"/>
        <v>A+</v>
      </c>
      <c r="L6" t="str">
        <f t="shared" ca="1" si="3"/>
        <v>NWT8301\1026\23</v>
      </c>
    </row>
    <row r="7" spans="1:12" x14ac:dyDescent="0.25">
      <c r="A7" s="8">
        <v>1027</v>
      </c>
      <c r="B7" s="8" t="s">
        <v>212</v>
      </c>
      <c r="C7" s="8" t="s">
        <v>318</v>
      </c>
      <c r="D7" s="31">
        <v>45366</v>
      </c>
      <c r="E7" s="10" t="e">
        <f t="shared" si="0"/>
        <v>#VALUE!</v>
      </c>
      <c r="F7" s="8" t="s">
        <v>44</v>
      </c>
      <c r="G7" t="str">
        <f t="shared" si="1"/>
        <v>1027.jpg</v>
      </c>
      <c r="H7" t="str">
        <f>VLOOKUP(F7,Sheet2!A:C,2,0)</f>
        <v>Dipl. In Applied Web Development</v>
      </c>
      <c r="I7" t="str">
        <f>VLOOKUP(F7,Sheet2!A:C,3,0)</f>
        <v>MS-Office,Graphics in Corel Draw, Photoshop,Illustrator &amp; Indesign, HTML, CSS, Bootstrap, Javascript, Jquery, Azax, PHP, MySqli.</v>
      </c>
      <c r="J7" t="e">
        <f>VLOOKUP(F7,Sheet2!A:C,4,0)</f>
        <v>#REF!</v>
      </c>
      <c r="K7" t="str">
        <f t="shared" ca="1" si="2"/>
        <v>A</v>
      </c>
      <c r="L7" t="str">
        <f t="shared" ca="1" si="3"/>
        <v>NWT50351\1027\23</v>
      </c>
    </row>
    <row r="8" spans="1:12" x14ac:dyDescent="0.25">
      <c r="A8">
        <v>1028</v>
      </c>
      <c r="B8" t="s">
        <v>211</v>
      </c>
      <c r="C8" t="s">
        <v>318</v>
      </c>
      <c r="D8" s="32">
        <v>45366</v>
      </c>
      <c r="E8" s="10" t="e">
        <f t="shared" si="0"/>
        <v>#VALUE!</v>
      </c>
      <c r="F8" s="8" t="s">
        <v>44</v>
      </c>
      <c r="G8" t="str">
        <f t="shared" si="1"/>
        <v>1028.jpg</v>
      </c>
      <c r="H8" t="str">
        <f>VLOOKUP(F8,Sheet2!A:C,2,0)</f>
        <v>Dipl. In Applied Web Development</v>
      </c>
      <c r="I8" t="str">
        <f>VLOOKUP(F8,Sheet2!A:C,3,0)</f>
        <v>MS-Office,Graphics in Corel Draw, Photoshop,Illustrator &amp; Indesign, HTML, CSS, Bootstrap, Javascript, Jquery, Azax, PHP, MySqli.</v>
      </c>
      <c r="J8" t="e">
        <f>VLOOKUP(F8,Sheet2!A:C,4,0)</f>
        <v>#REF!</v>
      </c>
      <c r="K8" t="str">
        <f t="shared" ca="1" si="2"/>
        <v>A+</v>
      </c>
      <c r="L8" t="str">
        <f t="shared" ca="1" si="3"/>
        <v>NWT25121\1028\23</v>
      </c>
    </row>
    <row r="9" spans="1:12" x14ac:dyDescent="0.25">
      <c r="A9" s="8">
        <v>1029</v>
      </c>
      <c r="B9" s="8" t="s">
        <v>213</v>
      </c>
      <c r="C9" s="8" t="s">
        <v>214</v>
      </c>
      <c r="D9" s="31">
        <v>45371</v>
      </c>
      <c r="E9" s="10" t="e">
        <f t="shared" si="0"/>
        <v>#VALUE!</v>
      </c>
      <c r="F9" s="8" t="s">
        <v>10</v>
      </c>
      <c r="G9" t="str">
        <f t="shared" si="1"/>
        <v>1029.jpg</v>
      </c>
      <c r="H9" t="str">
        <f>VLOOKUP(F9,Sheet2!A:C,2,0)</f>
        <v>Certificate in Financial Accountancy</v>
      </c>
      <c r="I9" t="str">
        <f>VLOOKUP(F9,Sheet2!A:C,3,0)</f>
        <v>English Language &amp; MARG (Accounts, Invetory, Taxation with GST and Payroll).</v>
      </c>
      <c r="J9" t="e">
        <f>VLOOKUP(F9,Sheet2!A:C,4,0)</f>
        <v>#REF!</v>
      </c>
      <c r="K9" t="str">
        <f t="shared" ca="1" si="2"/>
        <v>A+</v>
      </c>
      <c r="L9" t="str">
        <f t="shared" ca="1" si="3"/>
        <v>NWT41511\1029\23</v>
      </c>
    </row>
    <row r="10" spans="1:12" x14ac:dyDescent="0.25">
      <c r="A10">
        <v>1030</v>
      </c>
      <c r="B10" t="s">
        <v>215</v>
      </c>
      <c r="C10" t="s">
        <v>216</v>
      </c>
      <c r="D10" s="32">
        <v>45369</v>
      </c>
      <c r="E10" s="10" t="e">
        <f t="shared" si="0"/>
        <v>#VALUE!</v>
      </c>
      <c r="F10" t="s">
        <v>7</v>
      </c>
      <c r="G10" t="str">
        <f t="shared" si="1"/>
        <v>1030.jpg</v>
      </c>
      <c r="H10" t="str">
        <f>VLOOKUP(F10,Sheet2!A:C,2,0)</f>
        <v>Certificate in Basic Computing</v>
      </c>
      <c r="I10" t="str">
        <f>VLOOKUP(F10,Sheet2!A:C,3,0)</f>
        <v>MS-Windows,MS-Office (Wordpad ,Ms-Word, Ms-Excel, Powerpoint ,Internet).</v>
      </c>
      <c r="J10" t="e">
        <f>VLOOKUP(F10,Sheet2!A:C,4,0)</f>
        <v>#REF!</v>
      </c>
      <c r="K10" t="str">
        <f t="shared" ca="1" si="2"/>
        <v>A</v>
      </c>
      <c r="L10" t="str">
        <f t="shared" ca="1" si="3"/>
        <v>NWT12871\1030\23</v>
      </c>
    </row>
    <row r="11" spans="1:12" x14ac:dyDescent="0.25">
      <c r="A11" s="33">
        <v>1031</v>
      </c>
      <c r="B11" s="33" t="s">
        <v>217</v>
      </c>
      <c r="C11" s="33" t="s">
        <v>218</v>
      </c>
      <c r="D11" s="34">
        <v>45371</v>
      </c>
      <c r="E11" s="10" t="e">
        <f t="shared" si="0"/>
        <v>#VALUE!</v>
      </c>
      <c r="F11" s="33" t="s">
        <v>7</v>
      </c>
      <c r="G11" t="str">
        <f t="shared" si="1"/>
        <v>1031.jpg</v>
      </c>
      <c r="H11" t="str">
        <f>VLOOKUP(F11,Sheet2!A:C,2,0)</f>
        <v>Certificate in Basic Computing</v>
      </c>
      <c r="I11" t="str">
        <f>VLOOKUP(F11,Sheet2!A:C,3,0)</f>
        <v>MS-Windows,MS-Office (Wordpad ,Ms-Word, Ms-Excel, Powerpoint ,Internet).</v>
      </c>
      <c r="J11" t="e">
        <f>VLOOKUP(F11,Sheet2!A:C,4,0)</f>
        <v>#REF!</v>
      </c>
      <c r="K11" t="str">
        <f t="shared" ca="1" si="2"/>
        <v>A+</v>
      </c>
      <c r="L11" t="str">
        <f t="shared" ca="1" si="3"/>
        <v>NWT56051\1031\23</v>
      </c>
    </row>
    <row r="12" spans="1:12" x14ac:dyDescent="0.25">
      <c r="A12">
        <v>1032</v>
      </c>
      <c r="B12" t="s">
        <v>219</v>
      </c>
      <c r="C12" t="s">
        <v>220</v>
      </c>
      <c r="D12" s="32">
        <v>45371</v>
      </c>
      <c r="E12" s="10" t="e">
        <f t="shared" si="0"/>
        <v>#VALUE!</v>
      </c>
      <c r="F12" t="s">
        <v>7</v>
      </c>
      <c r="G12" t="str">
        <f t="shared" si="1"/>
        <v>1032.jpg</v>
      </c>
      <c r="H12" t="str">
        <f>VLOOKUP(F12,Sheet2!A:C,2,0)</f>
        <v>Certificate in Basic Computing</v>
      </c>
      <c r="I12" t="str">
        <f>VLOOKUP(F12,Sheet2!A:C,3,0)</f>
        <v>MS-Windows,MS-Office (Wordpad ,Ms-Word, Ms-Excel, Powerpoint ,Internet).</v>
      </c>
      <c r="J12" t="e">
        <f>VLOOKUP(F12,Sheet2!A:C,4,0)</f>
        <v>#REF!</v>
      </c>
      <c r="K12" t="str">
        <f t="shared" ca="1" si="2"/>
        <v>A</v>
      </c>
      <c r="L12" t="str">
        <f t="shared" ca="1" si="3"/>
        <v>NWT12371\1032\23</v>
      </c>
    </row>
    <row r="13" spans="1:12" x14ac:dyDescent="0.25">
      <c r="A13" s="8">
        <v>1034</v>
      </c>
      <c r="B13" s="8" t="s">
        <v>221</v>
      </c>
      <c r="C13" s="8" t="s">
        <v>222</v>
      </c>
      <c r="D13" s="31">
        <v>45372</v>
      </c>
      <c r="E13" s="10" t="e">
        <f t="shared" si="0"/>
        <v>#VALUE!</v>
      </c>
      <c r="F13" s="8" t="s">
        <v>45</v>
      </c>
      <c r="G13" t="str">
        <f t="shared" si="1"/>
        <v>1034.jpg</v>
      </c>
      <c r="H13" t="str">
        <f>VLOOKUP(F13,Sheet2!A:C,2,0)</f>
        <v>Certificate in Advance Excel</v>
      </c>
      <c r="I13" t="str">
        <f>VLOOKUP(F13,Sheet2!A:C,3,0)</f>
        <v>MS-Excel, MIS &amp; Visual Basic for Application</v>
      </c>
      <c r="J13" t="e">
        <f>VLOOKUP(F13,Sheet2!A:C,4,0)</f>
        <v>#REF!</v>
      </c>
      <c r="K13" t="str">
        <f t="shared" ca="1" si="2"/>
        <v>A+</v>
      </c>
      <c r="L13" t="str">
        <f t="shared" ca="1" si="3"/>
        <v>NWT72521\1034\23</v>
      </c>
    </row>
    <row r="14" spans="1:12" x14ac:dyDescent="0.25">
      <c r="A14">
        <v>1035</v>
      </c>
      <c r="B14" t="s">
        <v>223</v>
      </c>
      <c r="C14" t="s">
        <v>224</v>
      </c>
      <c r="D14" s="32">
        <v>45377</v>
      </c>
      <c r="E14" s="10" t="e">
        <f t="shared" si="0"/>
        <v>#VALUE!</v>
      </c>
      <c r="F14" t="s">
        <v>7</v>
      </c>
      <c r="G14" t="str">
        <f t="shared" si="1"/>
        <v>1035.jpg</v>
      </c>
      <c r="H14" t="str">
        <f>VLOOKUP(F14,Sheet2!A:C,2,0)</f>
        <v>Certificate in Basic Computing</v>
      </c>
      <c r="I14" t="str">
        <f>VLOOKUP(F14,Sheet2!A:C,3,0)</f>
        <v>MS-Windows,MS-Office (Wordpad ,Ms-Word, Ms-Excel, Powerpoint ,Internet).</v>
      </c>
      <c r="J14" t="e">
        <f>VLOOKUP(F14,Sheet2!A:C,4,0)</f>
        <v>#REF!</v>
      </c>
      <c r="K14" t="str">
        <f t="shared" ca="1" si="2"/>
        <v>A</v>
      </c>
      <c r="L14" t="str">
        <f t="shared" ca="1" si="3"/>
        <v>NWT44681\1035\23</v>
      </c>
    </row>
    <row r="15" spans="1:12" x14ac:dyDescent="0.25">
      <c r="A15">
        <v>1036</v>
      </c>
      <c r="B15" t="s">
        <v>313</v>
      </c>
      <c r="C15" t="s">
        <v>225</v>
      </c>
      <c r="D15" s="32">
        <v>45377</v>
      </c>
      <c r="E15" s="10" t="e">
        <f t="shared" si="0"/>
        <v>#VALUE!</v>
      </c>
      <c r="F15" s="8" t="s">
        <v>311</v>
      </c>
      <c r="G15" t="str">
        <f t="shared" si="1"/>
        <v>1036.jpg</v>
      </c>
      <c r="H15" t="str">
        <f>VLOOKUP(F15,Sheet2!A:C,2,0)</f>
        <v>Diploma in Computer Application</v>
      </c>
      <c r="I15" t="str">
        <f>VLOOKUP(F15,Sheet2!A:C,3,0)</f>
        <v>MS-Office &amp;  Python Language with MySql.</v>
      </c>
      <c r="J15" t="e">
        <f>VLOOKUP(F15,Sheet2!A:C,4,0)</f>
        <v>#REF!</v>
      </c>
      <c r="K15" t="str">
        <f t="shared" ca="1" si="2"/>
        <v>A+</v>
      </c>
      <c r="L15" t="str">
        <f t="shared" ca="1" si="3"/>
        <v>NWT49891\1036\23</v>
      </c>
    </row>
    <row r="16" spans="1:12" x14ac:dyDescent="0.25">
      <c r="A16" s="8">
        <v>1038</v>
      </c>
      <c r="B16" s="8" t="s">
        <v>226</v>
      </c>
      <c r="C16" s="8" t="s">
        <v>227</v>
      </c>
      <c r="D16" s="31">
        <v>45383</v>
      </c>
      <c r="E16" s="10" t="e">
        <f t="shared" si="0"/>
        <v>#VALUE!</v>
      </c>
      <c r="F16" s="8" t="s">
        <v>44</v>
      </c>
      <c r="G16" t="str">
        <f t="shared" si="1"/>
        <v>1038.jpg</v>
      </c>
      <c r="H16" t="str">
        <f>VLOOKUP(F16,Sheet2!A:C,2,0)</f>
        <v>Dipl. In Applied Web Development</v>
      </c>
      <c r="I16" t="str">
        <f>VLOOKUP(F16,Sheet2!A:C,3,0)</f>
        <v>MS-Office,Graphics in Corel Draw, Photoshop,Illustrator &amp; Indesign, HTML, CSS, Bootstrap, Javascript, Jquery, Azax, PHP, MySqli.</v>
      </c>
      <c r="J16" t="e">
        <f>VLOOKUP(F16,Sheet2!A:C,4,0)</f>
        <v>#REF!</v>
      </c>
      <c r="K16" t="str">
        <f t="shared" ca="1" si="2"/>
        <v>A+</v>
      </c>
      <c r="L16" t="str">
        <f t="shared" ca="1" si="3"/>
        <v>NWT57291\1038\23</v>
      </c>
    </row>
    <row r="17" spans="1:12" x14ac:dyDescent="0.25">
      <c r="A17" s="8">
        <v>1039</v>
      </c>
      <c r="B17" s="8" t="s">
        <v>228</v>
      </c>
      <c r="C17" s="8" t="s">
        <v>227</v>
      </c>
      <c r="D17" s="31">
        <v>45383</v>
      </c>
      <c r="E17" s="10" t="e">
        <f t="shared" si="0"/>
        <v>#VALUE!</v>
      </c>
      <c r="F17" s="8" t="s">
        <v>7</v>
      </c>
      <c r="G17" t="str">
        <f t="shared" si="1"/>
        <v>1039.jpg</v>
      </c>
      <c r="H17" t="str">
        <f>VLOOKUP(F17,Sheet2!A:C,2,0)</f>
        <v>Certificate in Basic Computing</v>
      </c>
      <c r="I17" t="str">
        <f>VLOOKUP(F17,Sheet2!A:C,3,0)</f>
        <v>MS-Windows,MS-Office (Wordpad ,Ms-Word, Ms-Excel, Powerpoint ,Internet).</v>
      </c>
      <c r="J17" t="e">
        <f>VLOOKUP(F17,Sheet2!A:C,4,0)</f>
        <v>#REF!</v>
      </c>
      <c r="K17" t="str">
        <f t="shared" ca="1" si="2"/>
        <v>A+</v>
      </c>
      <c r="L17" t="str">
        <f t="shared" ca="1" si="3"/>
        <v>NWT43191\1039\23</v>
      </c>
    </row>
    <row r="18" spans="1:12" x14ac:dyDescent="0.25">
      <c r="A18">
        <v>1040</v>
      </c>
      <c r="B18" t="s">
        <v>229</v>
      </c>
      <c r="C18" t="s">
        <v>230</v>
      </c>
      <c r="D18" s="32">
        <v>45383</v>
      </c>
      <c r="E18" s="10" t="e">
        <f t="shared" si="0"/>
        <v>#VALUE!</v>
      </c>
      <c r="F18" t="s">
        <v>44</v>
      </c>
      <c r="G18" t="str">
        <f t="shared" si="1"/>
        <v>1040.jpg</v>
      </c>
      <c r="H18" t="str">
        <f>VLOOKUP(F18,Sheet2!A:C,2,0)</f>
        <v>Dipl. In Applied Web Development</v>
      </c>
      <c r="I18" t="str">
        <f>VLOOKUP(F18,Sheet2!A:C,3,0)</f>
        <v>MS-Office,Graphics in Corel Draw, Photoshop,Illustrator &amp; Indesign, HTML, CSS, Bootstrap, Javascript, Jquery, Azax, PHP, MySqli.</v>
      </c>
      <c r="J18" t="e">
        <f>VLOOKUP(F18,Sheet2!A:C,4,0)</f>
        <v>#REF!</v>
      </c>
      <c r="K18" t="str">
        <f t="shared" ca="1" si="2"/>
        <v>A</v>
      </c>
      <c r="L18" t="str">
        <f t="shared" ca="1" si="3"/>
        <v>NWT62781\1040\23</v>
      </c>
    </row>
    <row r="19" spans="1:12" x14ac:dyDescent="0.25">
      <c r="A19">
        <v>1041</v>
      </c>
      <c r="B19" t="s">
        <v>231</v>
      </c>
      <c r="C19" t="s">
        <v>232</v>
      </c>
      <c r="D19" s="32">
        <v>45383</v>
      </c>
      <c r="E19" s="10" t="e">
        <f t="shared" si="0"/>
        <v>#VALUE!</v>
      </c>
      <c r="F19" t="s">
        <v>7</v>
      </c>
      <c r="G19" t="str">
        <f t="shared" si="1"/>
        <v>1041.jpg</v>
      </c>
      <c r="H19" t="str">
        <f>VLOOKUP(F19,Sheet2!A:C,2,0)</f>
        <v>Certificate in Basic Computing</v>
      </c>
      <c r="I19" t="str">
        <f>VLOOKUP(F19,Sheet2!A:C,3,0)</f>
        <v>MS-Windows,MS-Office (Wordpad ,Ms-Word, Ms-Excel, Powerpoint ,Internet).</v>
      </c>
      <c r="J19" t="e">
        <f>VLOOKUP(F19,Sheet2!A:C,4,0)</f>
        <v>#REF!</v>
      </c>
      <c r="K19" t="str">
        <f t="shared" ca="1" si="2"/>
        <v>A+</v>
      </c>
      <c r="L19" t="str">
        <f t="shared" ca="1" si="3"/>
        <v>NWT67851\1041\23</v>
      </c>
    </row>
    <row r="20" spans="1:12" x14ac:dyDescent="0.25">
      <c r="A20">
        <v>1042</v>
      </c>
      <c r="B20" t="s">
        <v>233</v>
      </c>
      <c r="C20" t="s">
        <v>234</v>
      </c>
      <c r="D20" s="32">
        <v>45384</v>
      </c>
      <c r="E20" s="10" t="e">
        <f t="shared" si="0"/>
        <v>#VALUE!</v>
      </c>
      <c r="F20" t="s">
        <v>7</v>
      </c>
      <c r="G20" t="str">
        <f t="shared" si="1"/>
        <v>1042.jpg</v>
      </c>
      <c r="H20" t="str">
        <f>VLOOKUP(F20,Sheet2!A:C,2,0)</f>
        <v>Certificate in Basic Computing</v>
      </c>
      <c r="I20" t="str">
        <f>VLOOKUP(F20,Sheet2!A:C,3,0)</f>
        <v>MS-Windows,MS-Office (Wordpad ,Ms-Word, Ms-Excel, Powerpoint ,Internet).</v>
      </c>
      <c r="J20" t="e">
        <f>VLOOKUP(F20,Sheet2!A:C,4,0)</f>
        <v>#REF!</v>
      </c>
      <c r="K20" t="str">
        <f t="shared" ca="1" si="2"/>
        <v>A+</v>
      </c>
      <c r="L20" t="str">
        <f t="shared" ca="1" si="3"/>
        <v>NWT76431\1042\23</v>
      </c>
    </row>
    <row r="21" spans="1:12" x14ac:dyDescent="0.25">
      <c r="A21">
        <v>1043</v>
      </c>
      <c r="B21" t="s">
        <v>235</v>
      </c>
      <c r="C21" t="s">
        <v>236</v>
      </c>
      <c r="D21" s="32">
        <v>45385</v>
      </c>
      <c r="E21" s="10" t="e">
        <f t="shared" si="0"/>
        <v>#VALUE!</v>
      </c>
      <c r="F21" t="s">
        <v>6</v>
      </c>
      <c r="G21" t="str">
        <f t="shared" si="1"/>
        <v>1043.jpg</v>
      </c>
      <c r="H21" t="str">
        <f>VLOOKUP(F21,Sheet2!A:C,2,0)</f>
        <v>Hons. Diploma in Computer Application</v>
      </c>
      <c r="I21" t="str">
        <f>VLOOKUP(F21,Sheet2!A:C,3,0)</f>
        <v>MS-Office,Graphics in Corel Draw, Photoshop,Illustrator &amp; Indesign, HTML, CSS, Bootstrap, Javascript, Jquery, Ajax, PHP, MySqli,Digital Mkt.</v>
      </c>
      <c r="J21" t="e">
        <f>VLOOKUP(F21,Sheet2!A:C,4,0)</f>
        <v>#REF!</v>
      </c>
      <c r="K21" t="str">
        <f t="shared" ca="1" si="2"/>
        <v>A</v>
      </c>
      <c r="L21" t="str">
        <f t="shared" ca="1" si="3"/>
        <v>NWT34761\1043\23</v>
      </c>
    </row>
    <row r="22" spans="1:12" x14ac:dyDescent="0.25">
      <c r="A22">
        <v>1044</v>
      </c>
      <c r="B22" t="s">
        <v>237</v>
      </c>
      <c r="C22" t="s">
        <v>238</v>
      </c>
      <c r="D22" s="32">
        <v>45385</v>
      </c>
      <c r="E22" s="10" t="e">
        <f t="shared" si="0"/>
        <v>#VALUE!</v>
      </c>
      <c r="F22" t="s">
        <v>7</v>
      </c>
      <c r="G22" t="str">
        <f t="shared" si="1"/>
        <v>1044.jpg</v>
      </c>
      <c r="H22" t="str">
        <f>VLOOKUP(F22,Sheet2!A:C,2,0)</f>
        <v>Certificate in Basic Computing</v>
      </c>
      <c r="I22" t="str">
        <f>VLOOKUP(F22,Sheet2!A:C,3,0)</f>
        <v>MS-Windows,MS-Office (Wordpad ,Ms-Word, Ms-Excel, Powerpoint ,Internet).</v>
      </c>
      <c r="J22" t="e">
        <f>VLOOKUP(F22,Sheet2!A:C,4,0)</f>
        <v>#REF!</v>
      </c>
      <c r="K22" t="str">
        <f t="shared" ca="1" si="2"/>
        <v>A+</v>
      </c>
      <c r="L22" t="str">
        <f t="shared" ca="1" si="3"/>
        <v>NWT5091\1044\23</v>
      </c>
    </row>
    <row r="23" spans="1:12" x14ac:dyDescent="0.25">
      <c r="A23">
        <v>1045</v>
      </c>
      <c r="B23" t="s">
        <v>239</v>
      </c>
      <c r="C23" t="s">
        <v>240</v>
      </c>
      <c r="D23" s="32">
        <v>45385</v>
      </c>
      <c r="E23" s="10" t="e">
        <f t="shared" si="0"/>
        <v>#VALUE!</v>
      </c>
      <c r="F23" t="s">
        <v>6</v>
      </c>
      <c r="G23" t="str">
        <f t="shared" si="1"/>
        <v>1045.jpg</v>
      </c>
      <c r="H23" t="str">
        <f>VLOOKUP(F23,Sheet2!A:C,2,0)</f>
        <v>Hons. Diploma in Computer Application</v>
      </c>
      <c r="I23" t="str">
        <f>VLOOKUP(F23,Sheet2!A:C,3,0)</f>
        <v>MS-Office,Graphics in Corel Draw, Photoshop,Illustrator &amp; Indesign, HTML, CSS, Bootstrap, Javascript, Jquery, Ajax, PHP, MySqli,Digital Mkt.</v>
      </c>
      <c r="J23" t="e">
        <f>VLOOKUP(F23,Sheet2!A:C,4,0)</f>
        <v>#REF!</v>
      </c>
      <c r="K23" t="str">
        <f t="shared" ca="1" si="2"/>
        <v>A</v>
      </c>
      <c r="L23" t="str">
        <f t="shared" ca="1" si="3"/>
        <v>NWT10241\1045\23</v>
      </c>
    </row>
    <row r="24" spans="1:12" x14ac:dyDescent="0.25">
      <c r="A24">
        <v>1046</v>
      </c>
      <c r="B24" t="s">
        <v>241</v>
      </c>
      <c r="C24" t="s">
        <v>242</v>
      </c>
      <c r="D24" s="32">
        <v>45385</v>
      </c>
      <c r="E24" s="10" t="e">
        <f t="shared" si="0"/>
        <v>#VALUE!</v>
      </c>
      <c r="F24" t="s">
        <v>7</v>
      </c>
      <c r="G24" t="str">
        <f t="shared" si="1"/>
        <v>1046.jpg</v>
      </c>
      <c r="H24" t="str">
        <f>VLOOKUP(F24,Sheet2!A:C,2,0)</f>
        <v>Certificate in Basic Computing</v>
      </c>
      <c r="I24" t="str">
        <f>VLOOKUP(F24,Sheet2!A:C,3,0)</f>
        <v>MS-Windows,MS-Office (Wordpad ,Ms-Word, Ms-Excel, Powerpoint ,Internet).</v>
      </c>
      <c r="J24" t="e">
        <f>VLOOKUP(F24,Sheet2!A:C,4,0)</f>
        <v>#REF!</v>
      </c>
      <c r="K24" t="str">
        <f t="shared" ca="1" si="2"/>
        <v>A</v>
      </c>
      <c r="L24" t="str">
        <f t="shared" ca="1" si="3"/>
        <v>NWT17961\1046\23</v>
      </c>
    </row>
    <row r="25" spans="1:12" x14ac:dyDescent="0.25">
      <c r="A25">
        <v>1047</v>
      </c>
      <c r="B25" t="s">
        <v>243</v>
      </c>
      <c r="C25" t="s">
        <v>244</v>
      </c>
      <c r="D25" s="32">
        <v>45385</v>
      </c>
      <c r="E25" s="10" t="e">
        <f t="shared" si="0"/>
        <v>#VALUE!</v>
      </c>
      <c r="F25" t="s">
        <v>6</v>
      </c>
      <c r="G25" t="str">
        <f t="shared" si="1"/>
        <v>1047.jpg</v>
      </c>
      <c r="H25" t="str">
        <f>VLOOKUP(F25,Sheet2!A:C,2,0)</f>
        <v>Hons. Diploma in Computer Application</v>
      </c>
      <c r="I25" t="str">
        <f>VLOOKUP(F25,Sheet2!A:C,3,0)</f>
        <v>MS-Office,Graphics in Corel Draw, Photoshop,Illustrator &amp; Indesign, HTML, CSS, Bootstrap, Javascript, Jquery, Ajax, PHP, MySqli,Digital Mkt.</v>
      </c>
      <c r="J25" t="e">
        <f>VLOOKUP(F25,Sheet2!A:C,4,0)</f>
        <v>#REF!</v>
      </c>
      <c r="K25" t="str">
        <f t="shared" ca="1" si="2"/>
        <v>A</v>
      </c>
      <c r="L25" t="str">
        <f t="shared" ca="1" si="3"/>
        <v>NWT44001\1047\23</v>
      </c>
    </row>
    <row r="26" spans="1:12" x14ac:dyDescent="0.25">
      <c r="A26" s="33">
        <v>1048</v>
      </c>
      <c r="B26" s="33" t="s">
        <v>245</v>
      </c>
      <c r="C26" s="33" t="s">
        <v>246</v>
      </c>
      <c r="D26" s="34">
        <v>45385</v>
      </c>
      <c r="E26" s="10" t="e">
        <f t="shared" si="0"/>
        <v>#VALUE!</v>
      </c>
      <c r="F26" s="33" t="s">
        <v>7</v>
      </c>
      <c r="G26" t="str">
        <f t="shared" si="1"/>
        <v>1048.jpg</v>
      </c>
      <c r="H26" t="str">
        <f>VLOOKUP(F26,Sheet2!A:C,2,0)</f>
        <v>Certificate in Basic Computing</v>
      </c>
      <c r="I26" t="str">
        <f>VLOOKUP(F26,Sheet2!A:C,3,0)</f>
        <v>MS-Windows,MS-Office (Wordpad ,Ms-Word, Ms-Excel, Powerpoint ,Internet).</v>
      </c>
      <c r="J26" t="e">
        <f>VLOOKUP(F26,Sheet2!A:C,4,0)</f>
        <v>#REF!</v>
      </c>
      <c r="K26" t="str">
        <f t="shared" ca="1" si="2"/>
        <v>A+</v>
      </c>
      <c r="L26" t="str">
        <f t="shared" ca="1" si="3"/>
        <v>NWT4201\1048\23</v>
      </c>
    </row>
    <row r="27" spans="1:12" x14ac:dyDescent="0.25">
      <c r="A27">
        <v>1049</v>
      </c>
      <c r="B27" t="s">
        <v>247</v>
      </c>
      <c r="C27" t="s">
        <v>248</v>
      </c>
      <c r="D27" s="32">
        <v>45386</v>
      </c>
      <c r="E27" s="10" t="e">
        <f t="shared" si="0"/>
        <v>#VALUE!</v>
      </c>
      <c r="F27" t="s">
        <v>7</v>
      </c>
      <c r="G27" t="str">
        <f t="shared" si="1"/>
        <v>1049.jpg</v>
      </c>
      <c r="H27" t="str">
        <f>VLOOKUP(F27,Sheet2!A:C,2,0)</f>
        <v>Certificate in Basic Computing</v>
      </c>
      <c r="I27" t="str">
        <f>VLOOKUP(F27,Sheet2!A:C,3,0)</f>
        <v>MS-Windows,MS-Office (Wordpad ,Ms-Word, Ms-Excel, Powerpoint ,Internet).</v>
      </c>
      <c r="J27" t="e">
        <f>VLOOKUP(F27,Sheet2!A:C,4,0)</f>
        <v>#REF!</v>
      </c>
      <c r="K27" t="str">
        <f t="shared" ca="1" si="2"/>
        <v>A</v>
      </c>
      <c r="L27" t="str">
        <f t="shared" ca="1" si="3"/>
        <v>NWT2711\1049\23</v>
      </c>
    </row>
    <row r="28" spans="1:12" x14ac:dyDescent="0.25">
      <c r="A28">
        <v>1050</v>
      </c>
      <c r="B28" t="s">
        <v>249</v>
      </c>
      <c r="C28" t="s">
        <v>250</v>
      </c>
      <c r="D28" s="32">
        <v>45386</v>
      </c>
      <c r="E28" s="10" t="e">
        <f t="shared" si="0"/>
        <v>#VALUE!</v>
      </c>
      <c r="F28" t="s">
        <v>7</v>
      </c>
      <c r="G28" t="str">
        <f t="shared" si="1"/>
        <v>1050.jpg</v>
      </c>
      <c r="H28" t="str">
        <f>VLOOKUP(F28,Sheet2!A:C,2,0)</f>
        <v>Certificate in Basic Computing</v>
      </c>
      <c r="I28" t="str">
        <f>VLOOKUP(F28,Sheet2!A:C,3,0)</f>
        <v>MS-Windows,MS-Office (Wordpad ,Ms-Word, Ms-Excel, Powerpoint ,Internet).</v>
      </c>
      <c r="J28" t="e">
        <f>VLOOKUP(F28,Sheet2!A:C,4,0)</f>
        <v>#REF!</v>
      </c>
      <c r="K28" t="str">
        <f t="shared" ca="1" si="2"/>
        <v>A</v>
      </c>
      <c r="L28" t="str">
        <f t="shared" ca="1" si="3"/>
        <v>NWT12891\1050\23</v>
      </c>
    </row>
    <row r="29" spans="1:12" x14ac:dyDescent="0.25">
      <c r="A29">
        <v>1051</v>
      </c>
      <c r="B29" t="s">
        <v>251</v>
      </c>
      <c r="C29" t="s">
        <v>208</v>
      </c>
      <c r="D29" s="32">
        <v>45388</v>
      </c>
      <c r="E29" s="10" t="e">
        <f t="shared" si="0"/>
        <v>#VALUE!</v>
      </c>
      <c r="F29" t="s">
        <v>11</v>
      </c>
      <c r="G29" t="str">
        <f t="shared" si="1"/>
        <v>1051.jpg</v>
      </c>
      <c r="H29" t="str">
        <f>VLOOKUP(F29,Sheet2!A:C,2,0)</f>
        <v>Certificate in Programming Language(Python)</v>
      </c>
      <c r="I29" t="str">
        <f>VLOOKUP(F29,Sheet2!A:C,3,0)</f>
        <v>Python Language with MySql</v>
      </c>
      <c r="J29" t="e">
        <f>VLOOKUP(F29,Sheet2!A:C,4,0)</f>
        <v>#REF!</v>
      </c>
      <c r="K29" t="str">
        <f t="shared" ca="1" si="2"/>
        <v>A+</v>
      </c>
      <c r="L29" t="str">
        <f t="shared" ca="1" si="3"/>
        <v>NWT38141\1051\23</v>
      </c>
    </row>
    <row r="30" spans="1:12" x14ac:dyDescent="0.25">
      <c r="A30">
        <v>1052</v>
      </c>
      <c r="B30" t="s">
        <v>252</v>
      </c>
      <c r="C30" t="s">
        <v>208</v>
      </c>
      <c r="D30" s="32">
        <v>45388</v>
      </c>
      <c r="E30" s="10" t="e">
        <f t="shared" si="0"/>
        <v>#N/A</v>
      </c>
      <c r="F30" t="s">
        <v>253</v>
      </c>
      <c r="G30" t="str">
        <f t="shared" si="1"/>
        <v>1052.jpg</v>
      </c>
      <c r="H30" t="e">
        <f>VLOOKUP(F30,Sheet2!A:C,2,0)</f>
        <v>#N/A</v>
      </c>
      <c r="I30" t="e">
        <f>VLOOKUP(F30,Sheet2!A:C,3,0)</f>
        <v>#N/A</v>
      </c>
      <c r="J30" t="e">
        <f>VLOOKUP(F30,Sheet2!A:C,4,0)</f>
        <v>#N/A</v>
      </c>
      <c r="K30" t="str">
        <f t="shared" ca="1" si="2"/>
        <v>A</v>
      </c>
      <c r="L30" t="str">
        <f t="shared" ca="1" si="3"/>
        <v>NWT64421\1052\23</v>
      </c>
    </row>
    <row r="31" spans="1:12" x14ac:dyDescent="0.25">
      <c r="A31">
        <v>1053</v>
      </c>
      <c r="B31" t="s">
        <v>254</v>
      </c>
      <c r="C31" t="s">
        <v>255</v>
      </c>
      <c r="D31" s="32">
        <v>45388</v>
      </c>
      <c r="E31" s="10" t="e">
        <f t="shared" si="0"/>
        <v>#VALUE!</v>
      </c>
      <c r="F31" s="8" t="s">
        <v>45</v>
      </c>
      <c r="G31" t="str">
        <f t="shared" si="1"/>
        <v>1053.jpg</v>
      </c>
      <c r="H31" t="str">
        <f>VLOOKUP(F31,Sheet2!A:C,2,0)</f>
        <v>Certificate in Advance Excel</v>
      </c>
      <c r="I31" t="str">
        <f>VLOOKUP(F31,Sheet2!A:C,3,0)</f>
        <v>MS-Excel, MIS &amp; Visual Basic for Application</v>
      </c>
      <c r="J31" t="e">
        <f>VLOOKUP(F31,Sheet2!A:C,4,0)</f>
        <v>#REF!</v>
      </c>
      <c r="K31" t="str">
        <f t="shared" ca="1" si="2"/>
        <v>A</v>
      </c>
      <c r="L31" t="str">
        <f t="shared" ca="1" si="3"/>
        <v>NWT1971\1053\23</v>
      </c>
    </row>
    <row r="32" spans="1:12" x14ac:dyDescent="0.25">
      <c r="A32">
        <v>1054</v>
      </c>
      <c r="B32" t="s">
        <v>256</v>
      </c>
      <c r="C32" t="s">
        <v>98</v>
      </c>
      <c r="D32" s="32">
        <v>45390</v>
      </c>
      <c r="E32" s="10" t="e">
        <f t="shared" si="0"/>
        <v>#VALUE!</v>
      </c>
      <c r="F32" t="s">
        <v>7</v>
      </c>
      <c r="G32" t="str">
        <f t="shared" si="1"/>
        <v>1054.jpg</v>
      </c>
      <c r="H32" t="str">
        <f>VLOOKUP(F32,Sheet2!A:C,2,0)</f>
        <v>Certificate in Basic Computing</v>
      </c>
      <c r="I32" t="str">
        <f>VLOOKUP(F32,Sheet2!A:C,3,0)</f>
        <v>MS-Windows,MS-Office (Wordpad ,Ms-Word, Ms-Excel, Powerpoint ,Internet).</v>
      </c>
      <c r="J32" t="e">
        <f>VLOOKUP(F32,Sheet2!A:C,4,0)</f>
        <v>#REF!</v>
      </c>
      <c r="K32" t="str">
        <f t="shared" ca="1" si="2"/>
        <v>A</v>
      </c>
      <c r="L32" t="str">
        <f t="shared" ca="1" si="3"/>
        <v>NWT36971\1054\23</v>
      </c>
    </row>
    <row r="33" spans="1:12" x14ac:dyDescent="0.25">
      <c r="A33">
        <v>1055</v>
      </c>
      <c r="B33" t="s">
        <v>257</v>
      </c>
      <c r="C33" t="s">
        <v>258</v>
      </c>
      <c r="D33" s="32">
        <v>45390</v>
      </c>
      <c r="E33" s="10" t="e">
        <f t="shared" si="0"/>
        <v>#VALUE!</v>
      </c>
      <c r="F33" t="s">
        <v>16</v>
      </c>
      <c r="G33" t="str">
        <f t="shared" si="1"/>
        <v>1055.jpg</v>
      </c>
      <c r="H33" t="str">
        <f>VLOOKUP(F33,Sheet2!A:C,2,0)</f>
        <v>Diploma in Computer Science</v>
      </c>
      <c r="I33" t="str">
        <f>VLOOKUP(F33,Sheet2!A:C,3,0)</f>
        <v>MS-Office, Tally Prime (Accounts, Inventory, Taxation with GST, TDS, TCS &amp; Payroll).</v>
      </c>
      <c r="J33" t="e">
        <f>VLOOKUP(F33,Sheet2!A:C,4,0)</f>
        <v>#REF!</v>
      </c>
      <c r="K33" t="str">
        <f t="shared" ca="1" si="2"/>
        <v>A+</v>
      </c>
      <c r="L33" t="str">
        <f t="shared" ca="1" si="3"/>
        <v>NWT45181\1055\23</v>
      </c>
    </row>
    <row r="34" spans="1:12" x14ac:dyDescent="0.25">
      <c r="A34">
        <v>1056</v>
      </c>
      <c r="B34" t="s">
        <v>259</v>
      </c>
      <c r="C34" t="s">
        <v>260</v>
      </c>
      <c r="D34" s="32">
        <v>45391</v>
      </c>
      <c r="E34" s="10" t="e">
        <f t="shared" si="0"/>
        <v>#VALUE!</v>
      </c>
      <c r="F34" t="s">
        <v>12</v>
      </c>
      <c r="G34" t="str">
        <f t="shared" si="1"/>
        <v>1056.jpg</v>
      </c>
      <c r="H34" t="str">
        <f>VLOOKUP(F34,Sheet2!A:C,2,0)</f>
        <v>Hons. Diploma in Computer Application</v>
      </c>
      <c r="I34" t="str">
        <f>VLOOKUP(F34,Sheet2!A:C,3,0)</f>
        <v>MS-Office, Tally Prime, Busy &amp; Marg (Accounts, Inventory, Taxation with GST, TDS, TCS and Payroll.</v>
      </c>
      <c r="J34" t="e">
        <f>VLOOKUP(F34,Sheet2!A:C,4,0)</f>
        <v>#REF!</v>
      </c>
      <c r="K34" t="str">
        <f t="shared" ca="1" si="2"/>
        <v>A</v>
      </c>
      <c r="L34" t="str">
        <f t="shared" ca="1" si="3"/>
        <v>NWT18601\1056\23</v>
      </c>
    </row>
    <row r="35" spans="1:12" x14ac:dyDescent="0.25">
      <c r="A35">
        <v>1058</v>
      </c>
      <c r="B35" t="s">
        <v>261</v>
      </c>
      <c r="C35" t="s">
        <v>262</v>
      </c>
      <c r="D35" s="32">
        <v>45394</v>
      </c>
      <c r="E35" s="10" t="e">
        <f t="shared" si="0"/>
        <v>#VALUE!</v>
      </c>
      <c r="F35" t="s">
        <v>72</v>
      </c>
      <c r="G35" t="str">
        <f t="shared" si="1"/>
        <v>1058.jpg</v>
      </c>
      <c r="H35" t="str">
        <f>VLOOKUP(F35,Sheet2!A:C,2,0)</f>
        <v>Hons. Diploma in Computer Application</v>
      </c>
      <c r="I35" t="str">
        <f>VLOOKUP(F35,Sheet2!A:C,3,0)</f>
        <v>MS-Office,Tally Prime(Accounts, Inventory, Taxation with GST, TDS, TCS &amp; Payroll),Graphics in Corel Draw, Photoshop,Adv. Excel</v>
      </c>
      <c r="J35" t="e">
        <f>VLOOKUP(F35,Sheet2!A:C,4,0)</f>
        <v>#REF!</v>
      </c>
      <c r="K35" t="str">
        <f t="shared" ca="1" si="2"/>
        <v>A+</v>
      </c>
      <c r="L35" t="str">
        <f t="shared" ca="1" si="3"/>
        <v>NWT14451\1058\23</v>
      </c>
    </row>
    <row r="36" spans="1:12" x14ac:dyDescent="0.25">
      <c r="A36" s="39">
        <v>1059</v>
      </c>
      <c r="B36" s="39" t="s">
        <v>143</v>
      </c>
      <c r="C36" s="39" t="s">
        <v>263</v>
      </c>
      <c r="D36" s="40">
        <v>45394</v>
      </c>
      <c r="E36" s="10" t="e">
        <f t="shared" si="0"/>
        <v>#VALUE!</v>
      </c>
      <c r="F36" s="39" t="s">
        <v>7</v>
      </c>
      <c r="G36" t="str">
        <f t="shared" si="1"/>
        <v>1059.jpg</v>
      </c>
      <c r="H36" t="str">
        <f>VLOOKUP(F36,Sheet2!A:C,2,0)</f>
        <v>Certificate in Basic Computing</v>
      </c>
      <c r="I36" t="str">
        <f>VLOOKUP(F36,Sheet2!A:C,3,0)</f>
        <v>MS-Windows,MS-Office (Wordpad ,Ms-Word, Ms-Excel, Powerpoint ,Internet).</v>
      </c>
      <c r="J36" t="e">
        <f>VLOOKUP(F36,Sheet2!A:C,4,0)</f>
        <v>#REF!</v>
      </c>
      <c r="K36" t="str">
        <f t="shared" ca="1" si="2"/>
        <v>A</v>
      </c>
      <c r="L36" t="str">
        <f t="shared" ca="1" si="3"/>
        <v>NWT19901\1059\23</v>
      </c>
    </row>
    <row r="37" spans="1:12" x14ac:dyDescent="0.25">
      <c r="A37" s="8">
        <v>1060</v>
      </c>
      <c r="B37" s="8" t="s">
        <v>264</v>
      </c>
      <c r="C37" s="8" t="s">
        <v>265</v>
      </c>
      <c r="D37" s="31">
        <v>45394</v>
      </c>
      <c r="E37" s="10" t="e">
        <f t="shared" si="0"/>
        <v>#VALUE!</v>
      </c>
      <c r="F37" s="8" t="s">
        <v>7</v>
      </c>
      <c r="G37" t="str">
        <f t="shared" si="1"/>
        <v>1060.jpg</v>
      </c>
      <c r="H37" t="str">
        <f>VLOOKUP(F37,Sheet2!A:C,2,0)</f>
        <v>Certificate in Basic Computing</v>
      </c>
      <c r="I37" t="str">
        <f>VLOOKUP(F37,Sheet2!A:C,3,0)</f>
        <v>MS-Windows,MS-Office (Wordpad ,Ms-Word, Ms-Excel, Powerpoint ,Internet).</v>
      </c>
      <c r="J37" t="e">
        <f>VLOOKUP(F37,Sheet2!A:C,4,0)</f>
        <v>#REF!</v>
      </c>
      <c r="K37" t="str">
        <f t="shared" ca="1" si="2"/>
        <v>A+</v>
      </c>
      <c r="L37" t="str">
        <f t="shared" ca="1" si="3"/>
        <v>NWT53611\1060\23</v>
      </c>
    </row>
    <row r="38" spans="1:12" x14ac:dyDescent="0.25">
      <c r="A38">
        <v>1061</v>
      </c>
      <c r="B38" t="s">
        <v>266</v>
      </c>
      <c r="C38" t="s">
        <v>267</v>
      </c>
      <c r="D38" s="32">
        <v>45395</v>
      </c>
      <c r="E38" s="10" t="e">
        <f t="shared" si="0"/>
        <v>#VALUE!</v>
      </c>
      <c r="F38" t="s">
        <v>323</v>
      </c>
      <c r="G38" t="str">
        <f t="shared" si="1"/>
        <v>1061.jpg</v>
      </c>
      <c r="H38" t="str">
        <f>VLOOKUP(F38,Sheet2!A:C,2,0)</f>
        <v>Diploma in Computer Appliation</v>
      </c>
      <c r="I38" t="str">
        <f>VLOOKUP(F38,Sheet2!A:C,3,0)</f>
        <v>MS-Windows,MS-Office (Wordpad ,Ms-Word, Ms-Excel, Powerpoint ,Internet) &amp; Typing with speed of 40 Words Per Minutes.</v>
      </c>
      <c r="J38" t="e">
        <f>VLOOKUP(F38,Sheet2!A:C,4,0)</f>
        <v>#REF!</v>
      </c>
      <c r="K38" t="str">
        <f t="shared" ca="1" si="2"/>
        <v>A</v>
      </c>
      <c r="L38" t="str">
        <f t="shared" ca="1" si="3"/>
        <v>NWT37691\1061\23</v>
      </c>
    </row>
    <row r="39" spans="1:12" x14ac:dyDescent="0.25">
      <c r="A39">
        <v>1062</v>
      </c>
      <c r="B39" t="s">
        <v>268</v>
      </c>
      <c r="C39" t="s">
        <v>269</v>
      </c>
      <c r="D39" s="32">
        <v>45392</v>
      </c>
      <c r="E39" s="10" t="e">
        <f t="shared" si="0"/>
        <v>#VALUE!</v>
      </c>
      <c r="F39" t="s">
        <v>16</v>
      </c>
      <c r="G39" t="str">
        <f t="shared" si="1"/>
        <v>1062.jpg</v>
      </c>
      <c r="H39" t="str">
        <f>VLOOKUP(F39,Sheet2!A:C,2,0)</f>
        <v>Diploma in Computer Science</v>
      </c>
      <c r="I39" t="str">
        <f>VLOOKUP(F39,Sheet2!A:C,3,0)</f>
        <v>MS-Office, Tally Prime (Accounts, Inventory, Taxation with GST, TDS, TCS &amp; Payroll).</v>
      </c>
      <c r="J39" t="e">
        <f>VLOOKUP(F39,Sheet2!A:C,4,0)</f>
        <v>#REF!</v>
      </c>
      <c r="K39" t="str">
        <f t="shared" ca="1" si="2"/>
        <v>A+</v>
      </c>
      <c r="L39" t="str">
        <f t="shared" ca="1" si="3"/>
        <v>NWT18721\1062\23</v>
      </c>
    </row>
    <row r="40" spans="1:12" x14ac:dyDescent="0.25">
      <c r="A40">
        <v>1063</v>
      </c>
      <c r="B40" t="s">
        <v>270</v>
      </c>
      <c r="C40" t="s">
        <v>271</v>
      </c>
      <c r="D40" s="32">
        <v>45397</v>
      </c>
      <c r="E40" s="10" t="e">
        <f t="shared" si="0"/>
        <v>#VALUE!</v>
      </c>
      <c r="F40" t="s">
        <v>7</v>
      </c>
      <c r="G40" t="str">
        <f t="shared" si="1"/>
        <v>1063.jpg</v>
      </c>
      <c r="H40" t="str">
        <f>VLOOKUP(F40,Sheet2!A:C,2,0)</f>
        <v>Certificate in Basic Computing</v>
      </c>
      <c r="I40" t="str">
        <f>VLOOKUP(F40,Sheet2!A:C,3,0)</f>
        <v>MS-Windows,MS-Office (Wordpad ,Ms-Word, Ms-Excel, Powerpoint ,Internet).</v>
      </c>
      <c r="J40" t="e">
        <f>VLOOKUP(F40,Sheet2!A:C,4,0)</f>
        <v>#REF!</v>
      </c>
      <c r="K40" t="str">
        <f t="shared" ca="1" si="2"/>
        <v>A+</v>
      </c>
      <c r="L40" t="str">
        <f t="shared" ca="1" si="3"/>
        <v>NWT57551\1063\23</v>
      </c>
    </row>
    <row r="41" spans="1:12" x14ac:dyDescent="0.25">
      <c r="A41">
        <v>1064</v>
      </c>
      <c r="B41" t="s">
        <v>272</v>
      </c>
      <c r="C41" t="s">
        <v>273</v>
      </c>
      <c r="D41" s="32">
        <v>45397</v>
      </c>
      <c r="E41" s="10" t="e">
        <f t="shared" si="0"/>
        <v>#VALUE!</v>
      </c>
      <c r="F41" t="s">
        <v>7</v>
      </c>
      <c r="G41" t="str">
        <f t="shared" si="1"/>
        <v>1064.jpg</v>
      </c>
      <c r="H41" t="str">
        <f>VLOOKUP(F41,Sheet2!A:C,2,0)</f>
        <v>Certificate in Basic Computing</v>
      </c>
      <c r="I41" t="str">
        <f>VLOOKUP(F41,Sheet2!A:C,3,0)</f>
        <v>MS-Windows,MS-Office (Wordpad ,Ms-Word, Ms-Excel, Powerpoint ,Internet).</v>
      </c>
      <c r="J41" t="e">
        <f>VLOOKUP(F41,Sheet2!A:C,4,0)</f>
        <v>#REF!</v>
      </c>
      <c r="K41" t="str">
        <f t="shared" ca="1" si="2"/>
        <v>A</v>
      </c>
      <c r="L41" t="str">
        <f t="shared" ca="1" si="3"/>
        <v>NWT64251\1064\23</v>
      </c>
    </row>
    <row r="42" spans="1:12" x14ac:dyDescent="0.25">
      <c r="A42">
        <v>1065</v>
      </c>
      <c r="B42" t="s">
        <v>274</v>
      </c>
      <c r="C42" t="s">
        <v>275</v>
      </c>
      <c r="D42" s="32">
        <v>45398</v>
      </c>
      <c r="E42" s="10" t="e">
        <f t="shared" si="0"/>
        <v>#VALUE!</v>
      </c>
      <c r="F42" t="s">
        <v>6</v>
      </c>
      <c r="G42" t="str">
        <f t="shared" si="1"/>
        <v>1065.jpg</v>
      </c>
      <c r="H42" t="str">
        <f>VLOOKUP(F42,Sheet2!A:C,2,0)</f>
        <v>Hons. Diploma in Computer Application</v>
      </c>
      <c r="I42" t="str">
        <f>VLOOKUP(F42,Sheet2!A:C,3,0)</f>
        <v>MS-Office,Graphics in Corel Draw, Photoshop,Illustrator &amp; Indesign, HTML, CSS, Bootstrap, Javascript, Jquery, Ajax, PHP, MySqli,Digital Mkt.</v>
      </c>
      <c r="J42" t="e">
        <f>VLOOKUP(F42,Sheet2!A:C,4,0)</f>
        <v>#REF!</v>
      </c>
      <c r="K42" t="str">
        <f t="shared" ca="1" si="2"/>
        <v>A+</v>
      </c>
      <c r="L42" t="str">
        <f t="shared" ca="1" si="3"/>
        <v>NWT29641\1065\23</v>
      </c>
    </row>
    <row r="43" spans="1:12" x14ac:dyDescent="0.25">
      <c r="A43" s="33">
        <v>1066</v>
      </c>
      <c r="B43" s="33" t="s">
        <v>276</v>
      </c>
      <c r="C43" s="33" t="s">
        <v>319</v>
      </c>
      <c r="D43" s="34">
        <v>45401</v>
      </c>
      <c r="E43" s="10" t="e">
        <f t="shared" si="0"/>
        <v>#VALUE!</v>
      </c>
      <c r="F43" s="33" t="s">
        <v>13</v>
      </c>
      <c r="G43" t="str">
        <f t="shared" si="1"/>
        <v>1066.jpg</v>
      </c>
      <c r="H43" t="str">
        <f>VLOOKUP(F43,Sheet2!A:C,2,0)</f>
        <v>Certificate in Financial Accountancy</v>
      </c>
      <c r="I43" t="str">
        <f>VLOOKUP(F43,Sheet2!A:C,3,0)</f>
        <v>Tally Prime (Accounts, Invetory, Taxation with GST and Payroll).</v>
      </c>
      <c r="J43" t="e">
        <f>VLOOKUP(F43,Sheet2!A:C,4,0)</f>
        <v>#REF!</v>
      </c>
      <c r="K43" t="str">
        <f t="shared" ca="1" si="2"/>
        <v>A</v>
      </c>
      <c r="L43" t="str">
        <f t="shared" ca="1" si="3"/>
        <v>NWT43041\1066\23</v>
      </c>
    </row>
    <row r="44" spans="1:12" x14ac:dyDescent="0.25">
      <c r="A44" s="8">
        <v>1067</v>
      </c>
      <c r="B44" s="8" t="s">
        <v>277</v>
      </c>
      <c r="C44" s="8" t="s">
        <v>278</v>
      </c>
      <c r="D44" s="31">
        <v>45404</v>
      </c>
      <c r="E44" s="10" t="e">
        <f t="shared" si="0"/>
        <v>#VALUE!</v>
      </c>
      <c r="F44" s="8" t="s">
        <v>12</v>
      </c>
      <c r="G44" t="str">
        <f t="shared" si="1"/>
        <v>1067.jpg</v>
      </c>
      <c r="H44" t="str">
        <f>VLOOKUP(F44,Sheet2!A:C,2,0)</f>
        <v>Hons. Diploma in Computer Application</v>
      </c>
      <c r="I44" t="str">
        <f>VLOOKUP(F44,Sheet2!A:C,3,0)</f>
        <v>MS-Office, Tally Prime, Busy &amp; Marg (Accounts, Inventory, Taxation with GST, TDS, TCS and Payroll.</v>
      </c>
      <c r="J44" t="e">
        <f>VLOOKUP(F44,Sheet2!A:C,4,0)</f>
        <v>#REF!</v>
      </c>
      <c r="K44" t="str">
        <f t="shared" ca="1" si="2"/>
        <v>A</v>
      </c>
      <c r="L44" t="str">
        <f t="shared" ca="1" si="3"/>
        <v>NWT50351\1067\23</v>
      </c>
    </row>
    <row r="45" spans="1:12" x14ac:dyDescent="0.25">
      <c r="A45">
        <v>1068</v>
      </c>
      <c r="B45" t="s">
        <v>279</v>
      </c>
      <c r="C45" t="s">
        <v>280</v>
      </c>
      <c r="D45" s="32">
        <v>45404</v>
      </c>
      <c r="E45" s="10" t="e">
        <f t="shared" si="0"/>
        <v>#VALUE!</v>
      </c>
      <c r="F45" t="s">
        <v>12</v>
      </c>
      <c r="G45" t="str">
        <f t="shared" si="1"/>
        <v>1068.jpg</v>
      </c>
      <c r="H45" t="str">
        <f>VLOOKUP(F45,Sheet2!A:C,2,0)</f>
        <v>Hons. Diploma in Computer Application</v>
      </c>
      <c r="I45" t="str">
        <f>VLOOKUP(F45,Sheet2!A:C,3,0)</f>
        <v>MS-Office, Tally Prime, Busy &amp; Marg (Accounts, Inventory, Taxation with GST, TDS, TCS and Payroll.</v>
      </c>
      <c r="J45" t="e">
        <f>VLOOKUP(F45,Sheet2!A:C,4,0)</f>
        <v>#REF!</v>
      </c>
      <c r="K45" t="str">
        <f t="shared" ca="1" si="2"/>
        <v>A+</v>
      </c>
      <c r="L45" t="str">
        <f t="shared" ca="1" si="3"/>
        <v>NWT14881\1068\23</v>
      </c>
    </row>
    <row r="46" spans="1:12" x14ac:dyDescent="0.25">
      <c r="A46">
        <v>1069</v>
      </c>
      <c r="B46" t="s">
        <v>281</v>
      </c>
      <c r="C46" t="s">
        <v>107</v>
      </c>
      <c r="D46" s="32">
        <v>45405</v>
      </c>
      <c r="E46" s="10" t="e">
        <f t="shared" si="0"/>
        <v>#VALUE!</v>
      </c>
      <c r="F46" t="s">
        <v>6</v>
      </c>
      <c r="G46" t="str">
        <f t="shared" si="1"/>
        <v>1069.jpg</v>
      </c>
      <c r="H46" t="str">
        <f>VLOOKUP(F46,Sheet2!A:C,2,0)</f>
        <v>Hons. Diploma in Computer Application</v>
      </c>
      <c r="I46" t="str">
        <f>VLOOKUP(F46,Sheet2!A:C,3,0)</f>
        <v>MS-Office,Graphics in Corel Draw, Photoshop,Illustrator &amp; Indesign, HTML, CSS, Bootstrap, Javascript, Jquery, Ajax, PHP, MySqli,Digital Mkt.</v>
      </c>
      <c r="J46" t="e">
        <f>VLOOKUP(F46,Sheet2!A:C,4,0)</f>
        <v>#REF!</v>
      </c>
      <c r="K46" t="str">
        <f t="shared" ca="1" si="2"/>
        <v>A+</v>
      </c>
      <c r="L46" t="str">
        <f t="shared" ca="1" si="3"/>
        <v>NWT69371\1069\23</v>
      </c>
    </row>
    <row r="47" spans="1:12" x14ac:dyDescent="0.25">
      <c r="A47">
        <v>1070</v>
      </c>
      <c r="B47" t="s">
        <v>282</v>
      </c>
      <c r="C47" t="s">
        <v>283</v>
      </c>
      <c r="D47" s="32">
        <v>45407</v>
      </c>
      <c r="E47" s="10" t="e">
        <f t="shared" si="0"/>
        <v>#VALUE!</v>
      </c>
      <c r="F47" t="s">
        <v>6</v>
      </c>
      <c r="G47" t="str">
        <f t="shared" si="1"/>
        <v>1070.jpg</v>
      </c>
      <c r="H47" t="str">
        <f>VLOOKUP(F47,Sheet2!A:C,2,0)</f>
        <v>Hons. Diploma in Computer Application</v>
      </c>
      <c r="I47" t="str">
        <f>VLOOKUP(F47,Sheet2!A:C,3,0)</f>
        <v>MS-Office,Graphics in Corel Draw, Photoshop,Illustrator &amp; Indesign, HTML, CSS, Bootstrap, Javascript, Jquery, Ajax, PHP, MySqli,Digital Mkt.</v>
      </c>
      <c r="J47" t="e">
        <f>VLOOKUP(F47,Sheet2!A:C,4,0)</f>
        <v>#REF!</v>
      </c>
      <c r="K47" t="str">
        <f t="shared" ca="1" si="2"/>
        <v>A+</v>
      </c>
      <c r="L47" t="str">
        <f t="shared" ca="1" si="3"/>
        <v>NWT20871\1070\23</v>
      </c>
    </row>
    <row r="48" spans="1:12" x14ac:dyDescent="0.25">
      <c r="A48">
        <v>1071</v>
      </c>
      <c r="B48" t="s">
        <v>284</v>
      </c>
      <c r="C48" t="s">
        <v>285</v>
      </c>
      <c r="D48" s="32">
        <v>45406</v>
      </c>
      <c r="E48" s="10" t="e">
        <f t="shared" si="0"/>
        <v>#VALUE!</v>
      </c>
      <c r="F48" t="s">
        <v>72</v>
      </c>
      <c r="G48" t="str">
        <f t="shared" si="1"/>
        <v>1071.jpg</v>
      </c>
      <c r="H48" t="str">
        <f>VLOOKUP(F48,Sheet2!A:C,2,0)</f>
        <v>Hons. Diploma in Computer Application</v>
      </c>
      <c r="I48" t="str">
        <f>VLOOKUP(F48,Sheet2!A:C,3,0)</f>
        <v>MS-Office,Tally Prime(Accounts, Inventory, Taxation with GST, TDS, TCS &amp; Payroll),Graphics in Corel Draw, Photoshop,Adv. Excel</v>
      </c>
      <c r="J48" t="e">
        <f>VLOOKUP(F48,Sheet2!A:C,4,0)</f>
        <v>#REF!</v>
      </c>
      <c r="K48" t="str">
        <f t="shared" ca="1" si="2"/>
        <v>A</v>
      </c>
      <c r="L48" t="str">
        <f t="shared" ca="1" si="3"/>
        <v>NWT71571\1071\23</v>
      </c>
    </row>
    <row r="49" spans="1:12" x14ac:dyDescent="0.25">
      <c r="A49">
        <v>1072</v>
      </c>
      <c r="B49" t="s">
        <v>286</v>
      </c>
      <c r="C49" t="s">
        <v>287</v>
      </c>
      <c r="D49" s="32">
        <v>45407</v>
      </c>
      <c r="E49" s="10" t="e">
        <f t="shared" si="0"/>
        <v>#VALUE!</v>
      </c>
      <c r="F49" t="s">
        <v>6</v>
      </c>
      <c r="G49" t="str">
        <f t="shared" si="1"/>
        <v>1072.jpg</v>
      </c>
      <c r="H49" t="str">
        <f>VLOOKUP(F49,Sheet2!A:C,2,0)</f>
        <v>Hons. Diploma in Computer Application</v>
      </c>
      <c r="I49" t="str">
        <f>VLOOKUP(F49,Sheet2!A:C,3,0)</f>
        <v>MS-Office,Graphics in Corel Draw, Photoshop,Illustrator &amp; Indesign, HTML, CSS, Bootstrap, Javascript, Jquery, Ajax, PHP, MySqli,Digital Mkt.</v>
      </c>
      <c r="J49" t="e">
        <f>VLOOKUP(F49,Sheet2!A:C,4,0)</f>
        <v>#REF!</v>
      </c>
      <c r="K49" t="str">
        <f t="shared" ca="1" si="2"/>
        <v>A+</v>
      </c>
      <c r="L49" t="str">
        <f t="shared" ca="1" si="3"/>
        <v>NWT40941\1072\23</v>
      </c>
    </row>
    <row r="50" spans="1:12" x14ac:dyDescent="0.25">
      <c r="A50">
        <v>1073</v>
      </c>
      <c r="B50" t="s">
        <v>320</v>
      </c>
      <c r="C50" t="s">
        <v>321</v>
      </c>
      <c r="D50" s="32">
        <v>45413</v>
      </c>
      <c r="E50" s="10" t="e">
        <f t="shared" si="0"/>
        <v>#VALUE!</v>
      </c>
      <c r="F50" t="s">
        <v>6</v>
      </c>
      <c r="G50" t="str">
        <f t="shared" si="1"/>
        <v>1073.jpg</v>
      </c>
      <c r="H50" t="str">
        <f>VLOOKUP(F50,Sheet2!A:C,2,0)</f>
        <v>Hons. Diploma in Computer Application</v>
      </c>
      <c r="I50" t="str">
        <f>VLOOKUP(F50,Sheet2!A:C,3,0)</f>
        <v>MS-Office,Graphics in Corel Draw, Photoshop,Illustrator &amp; Indesign, HTML, CSS, Bootstrap, Javascript, Jquery, Ajax, PHP, MySqli,Digital Mkt.</v>
      </c>
      <c r="J50" t="e">
        <f>VLOOKUP(F50,Sheet2!A:C,4,0)</f>
        <v>#REF!</v>
      </c>
      <c r="K50" t="str">
        <f t="shared" ca="1" si="2"/>
        <v>A</v>
      </c>
      <c r="L50" t="str">
        <f t="shared" ca="1" si="3"/>
        <v>NWT13871\1073\23</v>
      </c>
    </row>
    <row r="51" spans="1:12" x14ac:dyDescent="0.25">
      <c r="A51">
        <v>1074</v>
      </c>
      <c r="B51" t="s">
        <v>288</v>
      </c>
      <c r="C51" t="s">
        <v>289</v>
      </c>
      <c r="D51" s="32">
        <v>45412</v>
      </c>
      <c r="E51" s="10" t="e">
        <f t="shared" si="0"/>
        <v>#VALUE!</v>
      </c>
      <c r="F51" t="s">
        <v>13</v>
      </c>
      <c r="G51" t="str">
        <f t="shared" si="1"/>
        <v>1074.jpg</v>
      </c>
      <c r="H51" t="str">
        <f>VLOOKUP(F51,Sheet2!A:C,2,0)</f>
        <v>Certificate in Financial Accountancy</v>
      </c>
      <c r="I51" t="str">
        <f>VLOOKUP(F51,Sheet2!A:C,3,0)</f>
        <v>Tally Prime (Accounts, Invetory, Taxation with GST and Payroll).</v>
      </c>
      <c r="J51" t="e">
        <f>VLOOKUP(F51,Sheet2!A:C,4,0)</f>
        <v>#REF!</v>
      </c>
      <c r="K51" t="str">
        <f t="shared" ca="1" si="2"/>
        <v>A+</v>
      </c>
      <c r="L51" t="str">
        <f t="shared" ca="1" si="3"/>
        <v>NWT20641\1074\23</v>
      </c>
    </row>
    <row r="52" spans="1:12" x14ac:dyDescent="0.25">
      <c r="A52">
        <v>1075</v>
      </c>
      <c r="B52" t="s">
        <v>290</v>
      </c>
      <c r="C52" t="s">
        <v>291</v>
      </c>
      <c r="D52" s="32">
        <v>45414</v>
      </c>
      <c r="E52" s="10" t="e">
        <f t="shared" si="0"/>
        <v>#VALUE!</v>
      </c>
      <c r="F52" t="s">
        <v>72</v>
      </c>
      <c r="G52" t="str">
        <f t="shared" si="1"/>
        <v>1075.jpg</v>
      </c>
      <c r="H52" t="str">
        <f>VLOOKUP(F52,Sheet2!A:C,2,0)</f>
        <v>Hons. Diploma in Computer Application</v>
      </c>
      <c r="I52" t="str">
        <f>VLOOKUP(F52,Sheet2!A:C,3,0)</f>
        <v>MS-Office,Tally Prime(Accounts, Inventory, Taxation with GST, TDS, TCS &amp; Payroll),Graphics in Corel Draw, Photoshop,Adv. Excel</v>
      </c>
      <c r="J52" t="e">
        <f>VLOOKUP(F52,Sheet2!A:C,4,0)</f>
        <v>#REF!</v>
      </c>
      <c r="K52" t="str">
        <f t="shared" ca="1" si="2"/>
        <v>A+</v>
      </c>
      <c r="L52" t="str">
        <f t="shared" ca="1" si="3"/>
        <v>NWT52281\1075\23</v>
      </c>
    </row>
    <row r="53" spans="1:12" x14ac:dyDescent="0.25">
      <c r="A53">
        <v>1076</v>
      </c>
      <c r="B53" t="s">
        <v>292</v>
      </c>
      <c r="C53" t="s">
        <v>293</v>
      </c>
      <c r="D53" s="32">
        <v>45414</v>
      </c>
      <c r="E53" s="10" t="e">
        <f t="shared" si="0"/>
        <v>#VALUE!</v>
      </c>
      <c r="F53" t="s">
        <v>7</v>
      </c>
      <c r="G53" t="str">
        <f t="shared" si="1"/>
        <v>1076.jpg</v>
      </c>
      <c r="H53" t="str">
        <f>VLOOKUP(F53,Sheet2!A:C,2,0)</f>
        <v>Certificate in Basic Computing</v>
      </c>
      <c r="I53" t="str">
        <f>VLOOKUP(F53,Sheet2!A:C,3,0)</f>
        <v>MS-Windows,MS-Office (Wordpad ,Ms-Word, Ms-Excel, Powerpoint ,Internet).</v>
      </c>
      <c r="J53" t="e">
        <f>VLOOKUP(F53,Sheet2!A:C,4,0)</f>
        <v>#REF!</v>
      </c>
      <c r="K53" t="str">
        <f t="shared" ca="1" si="2"/>
        <v>A+</v>
      </c>
      <c r="L53" t="str">
        <f t="shared" ca="1" si="3"/>
        <v>NWT42981\1076\23</v>
      </c>
    </row>
    <row r="54" spans="1:12" x14ac:dyDescent="0.25">
      <c r="A54">
        <v>1077</v>
      </c>
      <c r="B54" t="s">
        <v>294</v>
      </c>
      <c r="C54" t="s">
        <v>316</v>
      </c>
      <c r="D54" s="32">
        <v>45414</v>
      </c>
      <c r="E54" s="10" t="e">
        <f t="shared" si="0"/>
        <v>#VALUE!</v>
      </c>
      <c r="F54" t="s">
        <v>325</v>
      </c>
      <c r="G54" t="str">
        <f t="shared" si="1"/>
        <v>1077.jpg</v>
      </c>
      <c r="H54" t="str">
        <f>VLOOKUP(F54,Sheet2!A:C,2,0)</f>
        <v>Diploma in Computer Application</v>
      </c>
      <c r="I54" t="str">
        <f>VLOOKUP(F54,Sheet2!A:C,3,0)</f>
        <v>MS-Office,Tally Prime(Accounts, Inventory, Taxation with GST, TDS, TCS &amp; Payroll),Adv. Excel.</v>
      </c>
      <c r="J54" t="e">
        <f>VLOOKUP(F54,Sheet2!A:C,4,0)</f>
        <v>#REF!</v>
      </c>
      <c r="K54" t="str">
        <f t="shared" ca="1" si="2"/>
        <v>A</v>
      </c>
      <c r="L54" t="str">
        <f t="shared" ca="1" si="3"/>
        <v>NWT22531\1077\23</v>
      </c>
    </row>
    <row r="55" spans="1:12" x14ac:dyDescent="0.25">
      <c r="A55">
        <v>1078</v>
      </c>
      <c r="B55" t="s">
        <v>295</v>
      </c>
      <c r="C55" t="s">
        <v>296</v>
      </c>
      <c r="D55" s="32">
        <v>45415</v>
      </c>
      <c r="E55" s="10" t="e">
        <f t="shared" si="0"/>
        <v>#VALUE!</v>
      </c>
      <c r="F55" t="s">
        <v>6</v>
      </c>
      <c r="G55" t="str">
        <f t="shared" si="1"/>
        <v>1078.jpg</v>
      </c>
      <c r="H55" t="str">
        <f>VLOOKUP(F55,Sheet2!A:C,2,0)</f>
        <v>Hons. Diploma in Computer Application</v>
      </c>
      <c r="I55" t="str">
        <f>VLOOKUP(F55,Sheet2!A:C,3,0)</f>
        <v>MS-Office,Graphics in Corel Draw, Photoshop,Illustrator &amp; Indesign, HTML, CSS, Bootstrap, Javascript, Jquery, Ajax, PHP, MySqli,Digital Mkt.</v>
      </c>
      <c r="J55" t="e">
        <f>VLOOKUP(F55,Sheet2!A:C,4,0)</f>
        <v>#REF!</v>
      </c>
      <c r="K55" t="str">
        <f t="shared" ca="1" si="2"/>
        <v>A</v>
      </c>
      <c r="L55" t="str">
        <f t="shared" ca="1" si="3"/>
        <v>NWT35101\1078\23</v>
      </c>
    </row>
    <row r="56" spans="1:12" x14ac:dyDescent="0.25">
      <c r="A56">
        <v>1079</v>
      </c>
      <c r="B56" t="s">
        <v>322</v>
      </c>
      <c r="C56" t="s">
        <v>297</v>
      </c>
      <c r="D56" s="32">
        <v>45415</v>
      </c>
      <c r="E56" s="10" t="e">
        <f t="shared" si="0"/>
        <v>#VALUE!</v>
      </c>
      <c r="F56" t="s">
        <v>6</v>
      </c>
      <c r="G56" t="str">
        <f t="shared" si="1"/>
        <v>1079.jpg</v>
      </c>
      <c r="H56" t="str">
        <f>VLOOKUP(F56,Sheet2!A:C,2,0)</f>
        <v>Hons. Diploma in Computer Application</v>
      </c>
      <c r="I56" t="str">
        <f>VLOOKUP(F56,Sheet2!A:C,3,0)</f>
        <v>MS-Office,Graphics in Corel Draw, Photoshop,Illustrator &amp; Indesign, HTML, CSS, Bootstrap, Javascript, Jquery, Ajax, PHP, MySqli,Digital Mkt.</v>
      </c>
      <c r="J56" t="e">
        <f>VLOOKUP(F56,Sheet2!A:C,4,0)</f>
        <v>#REF!</v>
      </c>
      <c r="K56" t="str">
        <f t="shared" ca="1" si="2"/>
        <v>A+</v>
      </c>
      <c r="L56" t="str">
        <f t="shared" ca="1" si="3"/>
        <v>NWT61801\1079\23</v>
      </c>
    </row>
    <row r="57" spans="1:12" x14ac:dyDescent="0.25">
      <c r="A57">
        <v>1080</v>
      </c>
      <c r="B57" t="s">
        <v>298</v>
      </c>
      <c r="C57" t="s">
        <v>299</v>
      </c>
      <c r="D57" s="32">
        <v>45415</v>
      </c>
      <c r="E57" s="10" t="e">
        <f t="shared" si="0"/>
        <v>#VALUE!</v>
      </c>
      <c r="F57" t="s">
        <v>10</v>
      </c>
      <c r="G57" t="str">
        <f t="shared" si="1"/>
        <v>1080.jpg</v>
      </c>
      <c r="H57" t="str">
        <f>VLOOKUP(F57,Sheet2!A:C,2,0)</f>
        <v>Certificate in Financial Accountancy</v>
      </c>
      <c r="I57" t="str">
        <f>VLOOKUP(F57,Sheet2!A:C,3,0)</f>
        <v>English Language &amp; MARG (Accounts, Invetory, Taxation with GST and Payroll).</v>
      </c>
      <c r="J57" t="e">
        <f>VLOOKUP(F57,Sheet2!A:C,4,0)</f>
        <v>#REF!</v>
      </c>
      <c r="K57" t="str">
        <f t="shared" ca="1" si="2"/>
        <v>A</v>
      </c>
      <c r="L57" t="str">
        <f t="shared" ca="1" si="3"/>
        <v>NWT45111\1080\23</v>
      </c>
    </row>
    <row r="58" spans="1:12" x14ac:dyDescent="0.25">
      <c r="A58">
        <v>1081</v>
      </c>
      <c r="B58" t="s">
        <v>300</v>
      </c>
      <c r="C58" t="s">
        <v>301</v>
      </c>
      <c r="D58" s="32">
        <v>45416</v>
      </c>
      <c r="E58" s="10" t="e">
        <f t="shared" si="0"/>
        <v>#VALUE!</v>
      </c>
      <c r="F58" t="s">
        <v>7</v>
      </c>
      <c r="G58" t="str">
        <f t="shared" si="1"/>
        <v>1081.jpg</v>
      </c>
      <c r="H58" t="str">
        <f>VLOOKUP(F58,Sheet2!A:C,2,0)</f>
        <v>Certificate in Basic Computing</v>
      </c>
      <c r="I58" t="str">
        <f>VLOOKUP(F58,Sheet2!A:C,3,0)</f>
        <v>MS-Windows,MS-Office (Wordpad ,Ms-Word, Ms-Excel, Powerpoint ,Internet).</v>
      </c>
      <c r="J58" t="e">
        <f>VLOOKUP(F58,Sheet2!A:C,4,0)</f>
        <v>#REF!</v>
      </c>
      <c r="K58" t="str">
        <f t="shared" ca="1" si="2"/>
        <v>A+</v>
      </c>
      <c r="L58" t="str">
        <f t="shared" ca="1" si="3"/>
        <v>NWT6401\1081\23</v>
      </c>
    </row>
    <row r="59" spans="1:12" x14ac:dyDescent="0.25">
      <c r="A59">
        <v>1082</v>
      </c>
      <c r="B59" t="s">
        <v>302</v>
      </c>
      <c r="C59" t="s">
        <v>303</v>
      </c>
      <c r="D59" s="32">
        <v>45419</v>
      </c>
      <c r="E59" s="10" t="e">
        <f t="shared" si="0"/>
        <v>#VALUE!</v>
      </c>
      <c r="F59" t="s">
        <v>7</v>
      </c>
      <c r="G59" t="str">
        <f t="shared" si="1"/>
        <v>1082.jpg</v>
      </c>
      <c r="H59" t="str">
        <f>VLOOKUP(F59,Sheet2!A:C,2,0)</f>
        <v>Certificate in Basic Computing</v>
      </c>
      <c r="I59" t="str">
        <f>VLOOKUP(F59,Sheet2!A:C,3,0)</f>
        <v>MS-Windows,MS-Office (Wordpad ,Ms-Word, Ms-Excel, Powerpoint ,Internet).</v>
      </c>
      <c r="J59" t="e">
        <f>VLOOKUP(F59,Sheet2!A:C,4,0)</f>
        <v>#REF!</v>
      </c>
      <c r="K59" t="str">
        <f t="shared" ca="1" si="2"/>
        <v>A</v>
      </c>
      <c r="L59" t="str">
        <f t="shared" ca="1" si="3"/>
        <v>NWT25761\1082\23</v>
      </c>
    </row>
    <row r="60" spans="1:12" x14ac:dyDescent="0.25">
      <c r="A60" s="8">
        <v>1083</v>
      </c>
      <c r="B60" s="8" t="s">
        <v>304</v>
      </c>
      <c r="C60" s="8" t="s">
        <v>305</v>
      </c>
      <c r="D60" s="31">
        <v>45421</v>
      </c>
      <c r="E60" s="10" t="e">
        <f t="shared" si="0"/>
        <v>#VALUE!</v>
      </c>
      <c r="F60" t="s">
        <v>6</v>
      </c>
      <c r="G60" t="str">
        <f t="shared" si="1"/>
        <v>1083.jpg</v>
      </c>
      <c r="H60" t="str">
        <f>VLOOKUP(F60,Sheet2!A:C,2,0)</f>
        <v>Hons. Diploma in Computer Application</v>
      </c>
      <c r="I60" t="str">
        <f>VLOOKUP(F60,Sheet2!A:C,3,0)</f>
        <v>MS-Office,Graphics in Corel Draw, Photoshop,Illustrator &amp; Indesign, HTML, CSS, Bootstrap, Javascript, Jquery, Ajax, PHP, MySqli,Digital Mkt.</v>
      </c>
      <c r="J60" t="e">
        <f>VLOOKUP(F60,Sheet2!A:C,4,0)</f>
        <v>#REF!</v>
      </c>
      <c r="K60" t="str">
        <f t="shared" ca="1" si="2"/>
        <v>A</v>
      </c>
      <c r="L60" t="str">
        <f t="shared" ca="1" si="3"/>
        <v>NWT23331\1083\23</v>
      </c>
    </row>
    <row r="61" spans="1:12" x14ac:dyDescent="0.25">
      <c r="A61">
        <v>1084</v>
      </c>
      <c r="B61" t="s">
        <v>306</v>
      </c>
      <c r="C61" t="s">
        <v>307</v>
      </c>
      <c r="D61" s="32">
        <v>45421</v>
      </c>
      <c r="E61" s="10" t="e">
        <f t="shared" si="0"/>
        <v>#VALUE!</v>
      </c>
      <c r="F61" s="8" t="s">
        <v>50</v>
      </c>
      <c r="G61" t="str">
        <f t="shared" si="1"/>
        <v>1084.jpg</v>
      </c>
      <c r="H61" t="str">
        <f>VLOOKUP(F61,Sheet2!A:C,2,0)</f>
        <v>Diploma in Computer Appliation</v>
      </c>
      <c r="I61" t="str">
        <f>VLOOKUP(F61,Sheet2!A:C,3,0)</f>
        <v>Advance Excel and Tally Prime</v>
      </c>
      <c r="J61" t="e">
        <f>VLOOKUP(F61,Sheet2!A:C,4,0)</f>
        <v>#REF!</v>
      </c>
      <c r="K61" t="str">
        <f t="shared" ca="1" si="2"/>
        <v>A</v>
      </c>
      <c r="L61" t="str">
        <f t="shared" ca="1" si="3"/>
        <v>NWT78001\1084\23</v>
      </c>
    </row>
    <row r="62" spans="1:12" x14ac:dyDescent="0.25">
      <c r="D62" s="32"/>
      <c r="E62" s="10"/>
    </row>
    <row r="63" spans="1:12" x14ac:dyDescent="0.25">
      <c r="D63" s="32"/>
      <c r="E63" s="10"/>
    </row>
    <row r="64" spans="1:12" x14ac:dyDescent="0.25">
      <c r="D64" s="32"/>
      <c r="E64" s="10"/>
      <c r="F64" s="8"/>
    </row>
  </sheetData>
  <conditionalFormatting sqref="A3:D3 A2:B2 D2">
    <cfRule type="expression" dxfId="5" priority="5">
      <formula>$L2="p"</formula>
    </cfRule>
  </conditionalFormatting>
  <conditionalFormatting sqref="A3:D3 A2:B2 D2">
    <cfRule type="expression" dxfId="4" priority="6">
      <formula>$L2="c"</formula>
    </cfRule>
  </conditionalFormatting>
  <conditionalFormatting sqref="A3:D3 A2:B2 D2">
    <cfRule type="expression" dxfId="3" priority="4">
      <formula>#REF!="c"</formula>
    </cfRule>
  </conditionalFormatting>
  <conditionalFormatting sqref="F2:F3">
    <cfRule type="expression" dxfId="2" priority="2">
      <formula>$L2="p"</formula>
    </cfRule>
  </conditionalFormatting>
  <conditionalFormatting sqref="F2:F3">
    <cfRule type="expression" dxfId="1" priority="3">
      <formula>$L2="c"</formula>
    </cfRule>
  </conditionalFormatting>
  <conditionalFormatting sqref="F2:F3">
    <cfRule type="expression" dxfId="0" priority="1">
      <formula>#REF!="c"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Sheet2!$B:$B</xm:f>
          </x14:formula1>
          <xm:sqref>H2:H64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C1" workbookViewId="0">
      <selection activeCell="L2" sqref="L2"/>
    </sheetView>
  </sheetViews>
  <sheetFormatPr defaultRowHeight="15" x14ac:dyDescent="0.25"/>
  <cols>
    <col min="2" max="2" width="16.85546875" bestFit="1" customWidth="1"/>
    <col min="3" max="3" width="23" bestFit="1" customWidth="1"/>
    <col min="4" max="4" width="10.7109375" bestFit="1" customWidth="1"/>
    <col min="5" max="5" width="29.28515625" bestFit="1" customWidth="1"/>
    <col min="6" max="6" width="30" bestFit="1" customWidth="1"/>
    <col min="7" max="7" width="11.5703125" bestFit="1" customWidth="1"/>
    <col min="8" max="8" width="40.140625" bestFit="1" customWidth="1"/>
    <col min="9" max="9" width="17" bestFit="1" customWidth="1"/>
    <col min="10" max="10" width="127.140625" bestFit="1" customWidth="1"/>
    <col min="11" max="11" width="10" bestFit="1" customWidth="1"/>
    <col min="12" max="12" width="18.28515625" bestFit="1" customWidth="1"/>
  </cols>
  <sheetData>
    <row r="1" spans="1:12" ht="33.75" x14ac:dyDescent="0.5">
      <c r="A1" s="18" t="s">
        <v>0</v>
      </c>
      <c r="B1" s="18" t="s">
        <v>1</v>
      </c>
      <c r="C1" s="18" t="s">
        <v>2</v>
      </c>
      <c r="D1" s="18" t="s">
        <v>3</v>
      </c>
      <c r="E1" s="1" t="s">
        <v>67</v>
      </c>
      <c r="F1" s="18" t="s">
        <v>4</v>
      </c>
      <c r="G1" s="2" t="s">
        <v>5</v>
      </c>
      <c r="H1" s="6" t="s">
        <v>59</v>
      </c>
      <c r="I1" s="6" t="s">
        <v>35</v>
      </c>
      <c r="J1" s="7" t="s">
        <v>20</v>
      </c>
      <c r="K1" s="2" t="s">
        <v>66</v>
      </c>
      <c r="L1" s="11" t="s">
        <v>69</v>
      </c>
    </row>
    <row r="2" spans="1:12" x14ac:dyDescent="0.25">
      <c r="A2">
        <v>1084</v>
      </c>
      <c r="B2" t="s">
        <v>306</v>
      </c>
      <c r="C2" t="s">
        <v>307</v>
      </c>
      <c r="D2" s="41">
        <v>45421</v>
      </c>
      <c r="E2" s="10" t="e">
        <f t="shared" ref="E2:E46" si="0">EDATE(D2,I2)</f>
        <v>#VALUE!</v>
      </c>
      <c r="F2" t="s">
        <v>50</v>
      </c>
      <c r="G2" t="str">
        <f t="shared" ref="G2:G46" si="1">CONCATENATE(A2,".jpg")</f>
        <v>1084.jpg</v>
      </c>
      <c r="H2" t="str">
        <f>VLOOKUP(F2,Sheet2!A:C,2,0)</f>
        <v>Diploma in Computer Appliation</v>
      </c>
      <c r="I2" t="str">
        <f>VLOOKUP(F2,Sheet2!A:C,3,0)</f>
        <v>Advance Excel and Tally Prime</v>
      </c>
      <c r="J2" t="e">
        <f>VLOOKUP(F2,Sheet2!A:C,4,0)</f>
        <v>#REF!</v>
      </c>
      <c r="K2" t="str">
        <f t="shared" ref="K2:K46" ca="1" si="2">CHOOSE(RANDBETWEEN(1,2),"A","A+")</f>
        <v>A+</v>
      </c>
      <c r="L2" t="str">
        <f t="shared" ref="L2:L46" ca="1" si="3">CONCATENATE("NWT",RANDBETWEEN(100,8000),SUM(0+1),"\",A2,"\",23)</f>
        <v>NWT19081\1084\23</v>
      </c>
    </row>
    <row r="3" spans="1:12" x14ac:dyDescent="0.25">
      <c r="A3">
        <v>1085</v>
      </c>
      <c r="B3" t="s">
        <v>328</v>
      </c>
      <c r="C3" t="s">
        <v>329</v>
      </c>
      <c r="D3" s="41">
        <v>45425</v>
      </c>
      <c r="E3" s="10" t="e">
        <f t="shared" si="0"/>
        <v>#VALUE!</v>
      </c>
      <c r="F3" t="s">
        <v>7</v>
      </c>
      <c r="G3" t="str">
        <f t="shared" si="1"/>
        <v>1085.jpg</v>
      </c>
      <c r="H3" t="str">
        <f>VLOOKUP(F3,Sheet2!A:C,2,0)</f>
        <v>Certificate in Basic Computing</v>
      </c>
      <c r="I3" t="str">
        <f>VLOOKUP(F3,Sheet2!A:C,3,0)</f>
        <v>MS-Windows,MS-Office (Wordpad ,Ms-Word, Ms-Excel, Powerpoint ,Internet).</v>
      </c>
      <c r="J3" t="e">
        <f>VLOOKUP(F3,Sheet2!A:C,4,0)</f>
        <v>#REF!</v>
      </c>
      <c r="K3" t="str">
        <f t="shared" ca="1" si="2"/>
        <v>A</v>
      </c>
      <c r="L3" t="str">
        <f t="shared" ca="1" si="3"/>
        <v>NWT37481\1085\23</v>
      </c>
    </row>
    <row r="4" spans="1:12" x14ac:dyDescent="0.25">
      <c r="A4" s="8">
        <v>1086</v>
      </c>
      <c r="B4" s="8" t="s">
        <v>330</v>
      </c>
      <c r="C4" s="8" t="s">
        <v>331</v>
      </c>
      <c r="D4" s="42">
        <v>45428</v>
      </c>
      <c r="E4" s="10" t="e">
        <f t="shared" si="0"/>
        <v>#VALUE!</v>
      </c>
      <c r="F4" s="8" t="s">
        <v>7</v>
      </c>
      <c r="G4" t="str">
        <f t="shared" si="1"/>
        <v>1086.jpg</v>
      </c>
      <c r="H4" t="str">
        <f>VLOOKUP(F4,Sheet2!A:C,2,0)</f>
        <v>Certificate in Basic Computing</v>
      </c>
      <c r="I4" t="str">
        <f>VLOOKUP(F4,Sheet2!A:C,3,0)</f>
        <v>MS-Windows,MS-Office (Wordpad ,Ms-Word, Ms-Excel, Powerpoint ,Internet).</v>
      </c>
      <c r="J4" t="e">
        <f>VLOOKUP(F4,Sheet2!A:C,4,0)</f>
        <v>#REF!</v>
      </c>
      <c r="K4" t="str">
        <f t="shared" ca="1" si="2"/>
        <v>A+</v>
      </c>
      <c r="L4" t="str">
        <f t="shared" ca="1" si="3"/>
        <v>NWT68591\1086\23</v>
      </c>
    </row>
    <row r="5" spans="1:12" x14ac:dyDescent="0.25">
      <c r="A5" s="43">
        <v>1087</v>
      </c>
      <c r="B5" s="43" t="s">
        <v>332</v>
      </c>
      <c r="C5" s="43" t="s">
        <v>333</v>
      </c>
      <c r="D5" s="44">
        <v>45429</v>
      </c>
      <c r="E5" s="10" t="e">
        <f t="shared" si="0"/>
        <v>#VALUE!</v>
      </c>
      <c r="F5" s="43" t="s">
        <v>13</v>
      </c>
      <c r="G5" t="str">
        <f t="shared" si="1"/>
        <v>1087.jpg</v>
      </c>
      <c r="H5" t="str">
        <f>VLOOKUP(F5,Sheet2!A:C,2,0)</f>
        <v>Certificate in Financial Accountancy</v>
      </c>
      <c r="I5" t="str">
        <f>VLOOKUP(F5,Sheet2!A:C,3,0)</f>
        <v>Tally Prime (Accounts, Invetory, Taxation with GST and Payroll).</v>
      </c>
      <c r="J5" t="e">
        <f>VLOOKUP(F5,Sheet2!A:C,4,0)</f>
        <v>#REF!</v>
      </c>
      <c r="K5" t="str">
        <f t="shared" ca="1" si="2"/>
        <v>A+</v>
      </c>
      <c r="L5" t="str">
        <f t="shared" ca="1" si="3"/>
        <v>NWT70521\1087\23</v>
      </c>
    </row>
    <row r="6" spans="1:12" x14ac:dyDescent="0.25">
      <c r="A6">
        <v>1088</v>
      </c>
      <c r="B6" t="s">
        <v>334</v>
      </c>
      <c r="C6" t="s">
        <v>335</v>
      </c>
      <c r="D6" s="41">
        <v>45433</v>
      </c>
      <c r="E6" s="10" t="e">
        <f t="shared" si="0"/>
        <v>#VALUE!</v>
      </c>
      <c r="F6" t="s">
        <v>16</v>
      </c>
      <c r="G6" t="str">
        <f t="shared" si="1"/>
        <v>1088.jpg</v>
      </c>
      <c r="H6" t="str">
        <f>VLOOKUP(F6,Sheet2!A:C,2,0)</f>
        <v>Diploma in Computer Science</v>
      </c>
      <c r="I6" t="str">
        <f>VLOOKUP(F6,Sheet2!A:C,3,0)</f>
        <v>MS-Office, Tally Prime (Accounts, Inventory, Taxation with GST, TDS, TCS &amp; Payroll).</v>
      </c>
      <c r="J6" t="e">
        <f>VLOOKUP(F6,Sheet2!A:C,4,0)</f>
        <v>#REF!</v>
      </c>
      <c r="K6" t="str">
        <f t="shared" ca="1" si="2"/>
        <v>A</v>
      </c>
      <c r="L6" t="str">
        <f t="shared" ca="1" si="3"/>
        <v>NWT42241\1088\23</v>
      </c>
    </row>
    <row r="7" spans="1:12" x14ac:dyDescent="0.25">
      <c r="A7">
        <v>1089</v>
      </c>
      <c r="B7" t="s">
        <v>336</v>
      </c>
      <c r="C7" t="s">
        <v>337</v>
      </c>
      <c r="D7" s="41">
        <v>45434</v>
      </c>
      <c r="E7" s="10" t="e">
        <f t="shared" si="0"/>
        <v>#VALUE!</v>
      </c>
      <c r="F7" t="s">
        <v>6</v>
      </c>
      <c r="G7" t="str">
        <f t="shared" si="1"/>
        <v>1089.jpg</v>
      </c>
      <c r="H7" t="str">
        <f>VLOOKUP(F7,Sheet2!A:C,2,0)</f>
        <v>Hons. Diploma in Computer Application</v>
      </c>
      <c r="I7" t="str">
        <f>VLOOKUP(F7,Sheet2!A:C,3,0)</f>
        <v>MS-Office,Graphics in Corel Draw, Photoshop,Illustrator &amp; Indesign, HTML, CSS, Bootstrap, Javascript, Jquery, Ajax, PHP, MySqli,Digital Mkt.</v>
      </c>
      <c r="J7" t="e">
        <f>VLOOKUP(F7,Sheet2!A:C,4,0)</f>
        <v>#REF!</v>
      </c>
      <c r="K7" t="str">
        <f t="shared" ca="1" si="2"/>
        <v>A+</v>
      </c>
      <c r="L7" t="str">
        <f t="shared" ca="1" si="3"/>
        <v>NWT2971\1089\23</v>
      </c>
    </row>
    <row r="8" spans="1:12" x14ac:dyDescent="0.25">
      <c r="A8" s="8">
        <v>1090</v>
      </c>
      <c r="B8" s="8" t="s">
        <v>338</v>
      </c>
      <c r="C8" s="8" t="s">
        <v>339</v>
      </c>
      <c r="D8" s="42">
        <v>45434</v>
      </c>
      <c r="E8" s="10" t="e">
        <f t="shared" si="0"/>
        <v>#VALUE!</v>
      </c>
      <c r="F8" s="8" t="s">
        <v>16</v>
      </c>
      <c r="G8" t="str">
        <f t="shared" si="1"/>
        <v>1090.jpg</v>
      </c>
      <c r="H8" t="str">
        <f>VLOOKUP(F8,Sheet2!A:C,2,0)</f>
        <v>Diploma in Computer Science</v>
      </c>
      <c r="I8" t="str">
        <f>VLOOKUP(F8,Sheet2!A:C,3,0)</f>
        <v>MS-Office, Tally Prime (Accounts, Inventory, Taxation with GST, TDS, TCS &amp; Payroll).</v>
      </c>
      <c r="J8" t="e">
        <f>VLOOKUP(F8,Sheet2!A:C,4,0)</f>
        <v>#REF!</v>
      </c>
      <c r="K8" t="str">
        <f t="shared" ca="1" si="2"/>
        <v>A+</v>
      </c>
      <c r="L8" t="str">
        <f t="shared" ca="1" si="3"/>
        <v>NWT28851\1090\23</v>
      </c>
    </row>
    <row r="9" spans="1:12" x14ac:dyDescent="0.25">
      <c r="A9">
        <v>1091</v>
      </c>
      <c r="B9" t="s">
        <v>340</v>
      </c>
      <c r="C9" t="s">
        <v>341</v>
      </c>
      <c r="D9" s="41">
        <v>45434</v>
      </c>
      <c r="E9" s="10" t="e">
        <f t="shared" si="0"/>
        <v>#VALUE!</v>
      </c>
      <c r="F9" t="s">
        <v>16</v>
      </c>
      <c r="G9" t="str">
        <f t="shared" si="1"/>
        <v>1091.jpg</v>
      </c>
      <c r="H9" t="str">
        <f>VLOOKUP(F9,Sheet2!A:C,2,0)</f>
        <v>Diploma in Computer Science</v>
      </c>
      <c r="I9" t="str">
        <f>VLOOKUP(F9,Sheet2!A:C,3,0)</f>
        <v>MS-Office, Tally Prime (Accounts, Inventory, Taxation with GST, TDS, TCS &amp; Payroll).</v>
      </c>
      <c r="J9" t="e">
        <f>VLOOKUP(F9,Sheet2!A:C,4,0)</f>
        <v>#REF!</v>
      </c>
      <c r="K9" t="str">
        <f t="shared" ca="1" si="2"/>
        <v>A</v>
      </c>
      <c r="L9" t="str">
        <f t="shared" ca="1" si="3"/>
        <v>NWT30111\1091\23</v>
      </c>
    </row>
    <row r="10" spans="1:12" x14ac:dyDescent="0.25">
      <c r="A10">
        <v>1092</v>
      </c>
      <c r="B10" t="s">
        <v>342</v>
      </c>
      <c r="C10" t="s">
        <v>343</v>
      </c>
      <c r="D10" s="41">
        <v>45436</v>
      </c>
      <c r="E10" s="10" t="e">
        <f t="shared" si="0"/>
        <v>#VALUE!</v>
      </c>
      <c r="F10" t="s">
        <v>7</v>
      </c>
      <c r="G10" t="str">
        <f t="shared" si="1"/>
        <v>1092.jpg</v>
      </c>
      <c r="H10" t="str">
        <f>VLOOKUP(F10,Sheet2!A:C,2,0)</f>
        <v>Certificate in Basic Computing</v>
      </c>
      <c r="I10" t="str">
        <f>VLOOKUP(F10,Sheet2!A:C,3,0)</f>
        <v>MS-Windows,MS-Office (Wordpad ,Ms-Word, Ms-Excel, Powerpoint ,Internet).</v>
      </c>
      <c r="J10" t="e">
        <f>VLOOKUP(F10,Sheet2!A:C,4,0)</f>
        <v>#REF!</v>
      </c>
      <c r="K10" t="str">
        <f t="shared" ca="1" si="2"/>
        <v>A</v>
      </c>
      <c r="L10" t="str">
        <f t="shared" ca="1" si="3"/>
        <v>NWT53221\1092\23</v>
      </c>
    </row>
    <row r="11" spans="1:12" x14ac:dyDescent="0.25">
      <c r="A11">
        <v>1093</v>
      </c>
      <c r="B11" t="s">
        <v>344</v>
      </c>
      <c r="C11" t="s">
        <v>343</v>
      </c>
      <c r="D11" s="41">
        <v>45436</v>
      </c>
      <c r="E11" s="10" t="e">
        <f t="shared" si="0"/>
        <v>#VALUE!</v>
      </c>
      <c r="F11" t="s">
        <v>7</v>
      </c>
      <c r="G11" t="str">
        <f t="shared" si="1"/>
        <v>1093.jpg</v>
      </c>
      <c r="H11" t="str">
        <f>VLOOKUP(F11,Sheet2!A:C,2,0)</f>
        <v>Certificate in Basic Computing</v>
      </c>
      <c r="I11" t="str">
        <f>VLOOKUP(F11,Sheet2!A:C,3,0)</f>
        <v>MS-Windows,MS-Office (Wordpad ,Ms-Word, Ms-Excel, Powerpoint ,Internet).</v>
      </c>
      <c r="J11" t="e">
        <f>VLOOKUP(F11,Sheet2!A:C,4,0)</f>
        <v>#REF!</v>
      </c>
      <c r="K11" t="str">
        <f t="shared" ca="1" si="2"/>
        <v>A+</v>
      </c>
      <c r="L11" t="str">
        <f t="shared" ca="1" si="3"/>
        <v>NWT10471\1093\23</v>
      </c>
    </row>
    <row r="12" spans="1:12" x14ac:dyDescent="0.25">
      <c r="A12" s="33">
        <v>1094</v>
      </c>
      <c r="B12" s="33" t="s">
        <v>345</v>
      </c>
      <c r="C12" s="33" t="s">
        <v>346</v>
      </c>
      <c r="D12" s="45">
        <v>45441</v>
      </c>
      <c r="E12" s="10" t="e">
        <f t="shared" si="0"/>
        <v>#VALUE!</v>
      </c>
      <c r="F12" s="33" t="s">
        <v>72</v>
      </c>
      <c r="G12" t="str">
        <f t="shared" si="1"/>
        <v>1094.jpg</v>
      </c>
      <c r="H12" t="str">
        <f>VLOOKUP(F12,Sheet2!A:C,2,0)</f>
        <v>Hons. Diploma in Computer Application</v>
      </c>
      <c r="I12" t="str">
        <f>VLOOKUP(F12,Sheet2!A:C,3,0)</f>
        <v>MS-Office,Tally Prime(Accounts, Inventory, Taxation with GST, TDS, TCS &amp; Payroll),Graphics in Corel Draw, Photoshop,Adv. Excel</v>
      </c>
      <c r="J12" t="e">
        <f>VLOOKUP(F12,Sheet2!A:C,4,0)</f>
        <v>#REF!</v>
      </c>
      <c r="K12" t="str">
        <f t="shared" ca="1" si="2"/>
        <v>A</v>
      </c>
      <c r="L12" t="str">
        <f t="shared" ca="1" si="3"/>
        <v>NWT3391\1094\23</v>
      </c>
    </row>
    <row r="13" spans="1:12" x14ac:dyDescent="0.25">
      <c r="A13">
        <v>1095</v>
      </c>
      <c r="B13" t="s">
        <v>347</v>
      </c>
      <c r="C13" t="s">
        <v>348</v>
      </c>
      <c r="D13" s="41">
        <v>45447</v>
      </c>
      <c r="E13" s="10" t="e">
        <f t="shared" si="0"/>
        <v>#VALUE!</v>
      </c>
      <c r="F13" t="s">
        <v>10</v>
      </c>
      <c r="G13" t="str">
        <f t="shared" si="1"/>
        <v>1095.jpg</v>
      </c>
      <c r="H13" t="str">
        <f>VLOOKUP(F13,Sheet2!A:C,2,0)</f>
        <v>Certificate in Financial Accountancy</v>
      </c>
      <c r="I13" t="str">
        <f>VLOOKUP(F13,Sheet2!A:C,3,0)</f>
        <v>English Language &amp; MARG (Accounts, Invetory, Taxation with GST and Payroll).</v>
      </c>
      <c r="J13" t="e">
        <f>VLOOKUP(F13,Sheet2!A:C,4,0)</f>
        <v>#REF!</v>
      </c>
      <c r="K13" t="str">
        <f t="shared" ca="1" si="2"/>
        <v>A</v>
      </c>
      <c r="L13" t="str">
        <f t="shared" ca="1" si="3"/>
        <v>NWT9901\1095\23</v>
      </c>
    </row>
    <row r="14" spans="1:12" x14ac:dyDescent="0.25">
      <c r="A14">
        <v>1096</v>
      </c>
      <c r="B14" t="s">
        <v>349</v>
      </c>
      <c r="C14" t="s">
        <v>350</v>
      </c>
      <c r="D14" s="41">
        <v>45448</v>
      </c>
      <c r="E14" s="10" t="e">
        <f t="shared" si="0"/>
        <v>#VALUE!</v>
      </c>
      <c r="F14" t="s">
        <v>6</v>
      </c>
      <c r="G14" t="str">
        <f t="shared" si="1"/>
        <v>1096.jpg</v>
      </c>
      <c r="H14" t="str">
        <f>VLOOKUP(F14,Sheet2!A:C,2,0)</f>
        <v>Hons. Diploma in Computer Application</v>
      </c>
      <c r="I14" t="str">
        <f>VLOOKUP(F14,Sheet2!A:C,3,0)</f>
        <v>MS-Office,Graphics in Corel Draw, Photoshop,Illustrator &amp; Indesign, HTML, CSS, Bootstrap, Javascript, Jquery, Ajax, PHP, MySqli,Digital Mkt.</v>
      </c>
      <c r="J14" t="e">
        <f>VLOOKUP(F14,Sheet2!A:C,4,0)</f>
        <v>#REF!</v>
      </c>
      <c r="K14" t="str">
        <f t="shared" ca="1" si="2"/>
        <v>A</v>
      </c>
      <c r="L14" t="str">
        <f t="shared" ca="1" si="3"/>
        <v>NWT15311\1096\23</v>
      </c>
    </row>
    <row r="15" spans="1:12" x14ac:dyDescent="0.25">
      <c r="A15" s="33">
        <v>1097</v>
      </c>
      <c r="B15" s="33" t="s">
        <v>351</v>
      </c>
      <c r="C15" s="33" t="s">
        <v>352</v>
      </c>
      <c r="D15" s="45">
        <v>45454</v>
      </c>
      <c r="E15" s="10" t="e">
        <f t="shared" si="0"/>
        <v>#VALUE!</v>
      </c>
      <c r="F15" s="33" t="s">
        <v>6</v>
      </c>
      <c r="G15" t="str">
        <f t="shared" si="1"/>
        <v>1097.jpg</v>
      </c>
      <c r="H15" t="str">
        <f>VLOOKUP(F15,Sheet2!A:C,2,0)</f>
        <v>Hons. Diploma in Computer Application</v>
      </c>
      <c r="I15" t="str">
        <f>VLOOKUP(F15,Sheet2!A:C,3,0)</f>
        <v>MS-Office,Graphics in Corel Draw, Photoshop,Illustrator &amp; Indesign, HTML, CSS, Bootstrap, Javascript, Jquery, Ajax, PHP, MySqli,Digital Mkt.</v>
      </c>
      <c r="J15" t="e">
        <f>VLOOKUP(F15,Sheet2!A:C,4,0)</f>
        <v>#REF!</v>
      </c>
      <c r="K15" t="str">
        <f t="shared" ca="1" si="2"/>
        <v>A</v>
      </c>
      <c r="L15" t="str">
        <f t="shared" ca="1" si="3"/>
        <v>NWT54201\1097\23</v>
      </c>
    </row>
    <row r="16" spans="1:12" x14ac:dyDescent="0.25">
      <c r="A16" s="33">
        <v>1098</v>
      </c>
      <c r="B16" s="33" t="s">
        <v>353</v>
      </c>
      <c r="C16" s="33" t="s">
        <v>354</v>
      </c>
      <c r="D16" s="45">
        <v>45453</v>
      </c>
      <c r="E16" s="10" t="e">
        <f t="shared" si="0"/>
        <v>#N/A</v>
      </c>
      <c r="F16" s="33" t="s">
        <v>413</v>
      </c>
      <c r="G16" t="str">
        <f t="shared" si="1"/>
        <v>1098.jpg</v>
      </c>
      <c r="H16" t="e">
        <f>VLOOKUP(F16,Sheet2!A:C,2,0)</f>
        <v>#N/A</v>
      </c>
      <c r="I16" t="e">
        <f>VLOOKUP(F16,Sheet2!A:C,3,0)</f>
        <v>#N/A</v>
      </c>
      <c r="J16" t="e">
        <f>VLOOKUP(F16,Sheet2!A:C,4,0)</f>
        <v>#N/A</v>
      </c>
      <c r="K16" t="str">
        <f t="shared" ca="1" si="2"/>
        <v>A</v>
      </c>
      <c r="L16" t="str">
        <f t="shared" ca="1" si="3"/>
        <v>NWT39531\1098\23</v>
      </c>
    </row>
    <row r="17" spans="1:12" x14ac:dyDescent="0.25">
      <c r="A17">
        <v>1099</v>
      </c>
      <c r="B17" t="s">
        <v>355</v>
      </c>
      <c r="C17" t="s">
        <v>356</v>
      </c>
      <c r="D17" s="41">
        <v>45455</v>
      </c>
      <c r="E17" s="10" t="e">
        <f t="shared" si="0"/>
        <v>#VALUE!</v>
      </c>
      <c r="F17" t="s">
        <v>16</v>
      </c>
      <c r="G17" t="str">
        <f t="shared" si="1"/>
        <v>1099.jpg</v>
      </c>
      <c r="H17" t="str">
        <f>VLOOKUP(F17,Sheet2!A:C,2,0)</f>
        <v>Diploma in Computer Science</v>
      </c>
      <c r="I17" t="str">
        <f>VLOOKUP(F17,Sheet2!A:C,3,0)</f>
        <v>MS-Office, Tally Prime (Accounts, Inventory, Taxation with GST, TDS, TCS &amp; Payroll).</v>
      </c>
      <c r="J17" t="e">
        <f>VLOOKUP(F17,Sheet2!A:C,4,0)</f>
        <v>#REF!</v>
      </c>
      <c r="K17" t="str">
        <f t="shared" ca="1" si="2"/>
        <v>A+</v>
      </c>
      <c r="L17" t="str">
        <f t="shared" ca="1" si="3"/>
        <v>NWT37721\1099\23</v>
      </c>
    </row>
    <row r="18" spans="1:12" x14ac:dyDescent="0.25">
      <c r="A18">
        <v>1100</v>
      </c>
      <c r="B18" t="s">
        <v>357</v>
      </c>
      <c r="C18" t="s">
        <v>358</v>
      </c>
      <c r="D18" s="41">
        <v>45455</v>
      </c>
      <c r="E18" s="10" t="e">
        <f t="shared" si="0"/>
        <v>#VALUE!</v>
      </c>
      <c r="F18" t="s">
        <v>44</v>
      </c>
      <c r="G18" t="str">
        <f t="shared" si="1"/>
        <v>1100.jpg</v>
      </c>
      <c r="H18" t="str">
        <f>VLOOKUP(F18,Sheet2!A:C,2,0)</f>
        <v>Dipl. In Applied Web Development</v>
      </c>
      <c r="I18" t="str">
        <f>VLOOKUP(F18,Sheet2!A:C,3,0)</f>
        <v>MS-Office,Graphics in Corel Draw, Photoshop,Illustrator &amp; Indesign, HTML, CSS, Bootstrap, Javascript, Jquery, Azax, PHP, MySqli.</v>
      </c>
      <c r="J18" t="e">
        <f>VLOOKUP(F18,Sheet2!A:C,4,0)</f>
        <v>#REF!</v>
      </c>
      <c r="K18" t="str">
        <f t="shared" ca="1" si="2"/>
        <v>A+</v>
      </c>
      <c r="L18" t="str">
        <f t="shared" ca="1" si="3"/>
        <v>NWT22231\1100\23</v>
      </c>
    </row>
    <row r="19" spans="1:12" x14ac:dyDescent="0.25">
      <c r="A19">
        <v>1101</v>
      </c>
      <c r="B19" t="s">
        <v>359</v>
      </c>
      <c r="C19" t="s">
        <v>360</v>
      </c>
      <c r="D19" s="41">
        <v>45456</v>
      </c>
      <c r="E19" s="10" t="e">
        <f t="shared" si="0"/>
        <v>#VALUE!</v>
      </c>
      <c r="F19" t="s">
        <v>7</v>
      </c>
      <c r="G19" t="str">
        <f t="shared" si="1"/>
        <v>1101.jpg</v>
      </c>
      <c r="H19" t="str">
        <f>VLOOKUP(F19,Sheet2!A:C,2,0)</f>
        <v>Certificate in Basic Computing</v>
      </c>
      <c r="I19" t="str">
        <f>VLOOKUP(F19,Sheet2!A:C,3,0)</f>
        <v>MS-Windows,MS-Office (Wordpad ,Ms-Word, Ms-Excel, Powerpoint ,Internet).</v>
      </c>
      <c r="J19" t="e">
        <f>VLOOKUP(F19,Sheet2!A:C,4,0)</f>
        <v>#REF!</v>
      </c>
      <c r="K19" t="str">
        <f t="shared" ca="1" si="2"/>
        <v>A+</v>
      </c>
      <c r="L19" t="str">
        <f t="shared" ca="1" si="3"/>
        <v>NWT23421\1101\23</v>
      </c>
    </row>
    <row r="20" spans="1:12" x14ac:dyDescent="0.25">
      <c r="A20">
        <v>1102</v>
      </c>
      <c r="B20" t="s">
        <v>361</v>
      </c>
      <c r="C20" t="s">
        <v>362</v>
      </c>
      <c r="D20" s="41">
        <v>45462</v>
      </c>
      <c r="E20" s="10" t="e">
        <f t="shared" si="0"/>
        <v>#VALUE!</v>
      </c>
      <c r="F20" t="s">
        <v>415</v>
      </c>
      <c r="G20" t="str">
        <f t="shared" si="1"/>
        <v>1102.jpg</v>
      </c>
      <c r="H20" t="str">
        <f>VLOOKUP(F20,Sheet2!A:C,2,0)</f>
        <v>Diploma in Computer Science</v>
      </c>
      <c r="I20" t="str">
        <f>VLOOKUP(F20,Sheet2!A:C,3,0)</f>
        <v>MS-Office, Tally Prime (Accounts, Inventory, Taxation with GST, TDS, TCS &amp; Payroll).</v>
      </c>
      <c r="J20" t="e">
        <f>VLOOKUP(F20,Sheet2!A:C,4,0)</f>
        <v>#REF!</v>
      </c>
      <c r="K20" t="str">
        <f t="shared" ca="1" si="2"/>
        <v>A</v>
      </c>
      <c r="L20" t="str">
        <f t="shared" ca="1" si="3"/>
        <v>NWT35621\1102\23</v>
      </c>
    </row>
    <row r="21" spans="1:12" x14ac:dyDescent="0.25">
      <c r="A21">
        <v>1103</v>
      </c>
      <c r="B21" t="s">
        <v>363</v>
      </c>
      <c r="C21" t="s">
        <v>364</v>
      </c>
      <c r="D21" s="41">
        <v>45470</v>
      </c>
      <c r="E21" s="10" t="e">
        <f t="shared" si="0"/>
        <v>#VALUE!</v>
      </c>
      <c r="F21" t="s">
        <v>13</v>
      </c>
      <c r="G21" t="str">
        <f t="shared" si="1"/>
        <v>1103.jpg</v>
      </c>
      <c r="H21" t="str">
        <f>VLOOKUP(F21,Sheet2!A:C,2,0)</f>
        <v>Certificate in Financial Accountancy</v>
      </c>
      <c r="I21" t="str">
        <f>VLOOKUP(F21,Sheet2!A:C,3,0)</f>
        <v>Tally Prime (Accounts, Invetory, Taxation with GST and Payroll).</v>
      </c>
      <c r="J21" t="e">
        <f>VLOOKUP(F21,Sheet2!A:C,4,0)</f>
        <v>#REF!</v>
      </c>
      <c r="K21" t="str">
        <f t="shared" ca="1" si="2"/>
        <v>A</v>
      </c>
      <c r="L21" t="str">
        <f t="shared" ca="1" si="3"/>
        <v>NWT27191\1103\23</v>
      </c>
    </row>
    <row r="22" spans="1:12" x14ac:dyDescent="0.25">
      <c r="A22">
        <v>1104</v>
      </c>
      <c r="B22" t="s">
        <v>365</v>
      </c>
      <c r="C22" t="s">
        <v>366</v>
      </c>
      <c r="D22" s="41">
        <v>45470</v>
      </c>
      <c r="E22" s="10" t="e">
        <f t="shared" si="0"/>
        <v>#VALUE!</v>
      </c>
      <c r="F22" t="s">
        <v>7</v>
      </c>
      <c r="G22" t="str">
        <f t="shared" si="1"/>
        <v>1104.jpg</v>
      </c>
      <c r="H22" t="str">
        <f>VLOOKUP(F22,Sheet2!A:C,2,0)</f>
        <v>Certificate in Basic Computing</v>
      </c>
      <c r="I22" t="str">
        <f>VLOOKUP(F22,Sheet2!A:C,3,0)</f>
        <v>MS-Windows,MS-Office (Wordpad ,Ms-Word, Ms-Excel, Powerpoint ,Internet).</v>
      </c>
      <c r="J22" t="e">
        <f>VLOOKUP(F22,Sheet2!A:C,4,0)</f>
        <v>#REF!</v>
      </c>
      <c r="K22" t="str">
        <f t="shared" ca="1" si="2"/>
        <v>A+</v>
      </c>
      <c r="L22" t="str">
        <f t="shared" ca="1" si="3"/>
        <v>NWT57101\1104\23</v>
      </c>
    </row>
    <row r="23" spans="1:12" x14ac:dyDescent="0.25">
      <c r="A23" s="33">
        <v>1105</v>
      </c>
      <c r="B23" s="33" t="s">
        <v>367</v>
      </c>
      <c r="C23" s="33" t="s">
        <v>368</v>
      </c>
      <c r="D23" s="45">
        <v>45472</v>
      </c>
      <c r="E23" s="10" t="e">
        <f t="shared" si="0"/>
        <v>#VALUE!</v>
      </c>
      <c r="F23" s="33" t="s">
        <v>7</v>
      </c>
      <c r="G23" t="str">
        <f t="shared" si="1"/>
        <v>1105.jpg</v>
      </c>
      <c r="H23" t="str">
        <f>VLOOKUP(F23,Sheet2!A:C,2,0)</f>
        <v>Certificate in Basic Computing</v>
      </c>
      <c r="I23" t="str">
        <f>VLOOKUP(F23,Sheet2!A:C,3,0)</f>
        <v>MS-Windows,MS-Office (Wordpad ,Ms-Word, Ms-Excel, Powerpoint ,Internet).</v>
      </c>
      <c r="J23" t="e">
        <f>VLOOKUP(F23,Sheet2!A:C,4,0)</f>
        <v>#REF!</v>
      </c>
      <c r="K23" t="str">
        <f t="shared" ca="1" si="2"/>
        <v>A+</v>
      </c>
      <c r="L23" t="str">
        <f t="shared" ca="1" si="3"/>
        <v>NWT53181\1105\23</v>
      </c>
    </row>
    <row r="24" spans="1:12" x14ac:dyDescent="0.25">
      <c r="A24" s="33">
        <v>1106</v>
      </c>
      <c r="B24" s="33" t="s">
        <v>369</v>
      </c>
      <c r="C24" s="33" t="s">
        <v>370</v>
      </c>
      <c r="D24" s="45">
        <v>45477</v>
      </c>
      <c r="E24" s="10" t="e">
        <f t="shared" si="0"/>
        <v>#VALUE!</v>
      </c>
      <c r="F24" s="33" t="s">
        <v>13</v>
      </c>
      <c r="G24" t="str">
        <f t="shared" si="1"/>
        <v>1106.jpg</v>
      </c>
      <c r="H24" t="str">
        <f>VLOOKUP(F24,Sheet2!A:C,2,0)</f>
        <v>Certificate in Financial Accountancy</v>
      </c>
      <c r="I24" t="str">
        <f>VLOOKUP(F24,Sheet2!A:C,3,0)</f>
        <v>Tally Prime (Accounts, Invetory, Taxation with GST and Payroll).</v>
      </c>
      <c r="J24" t="e">
        <f>VLOOKUP(F24,Sheet2!A:C,4,0)</f>
        <v>#REF!</v>
      </c>
      <c r="K24" t="str">
        <f t="shared" ca="1" si="2"/>
        <v>A+</v>
      </c>
      <c r="L24" t="str">
        <f t="shared" ca="1" si="3"/>
        <v>NWT13841\1106\23</v>
      </c>
    </row>
    <row r="25" spans="1:12" x14ac:dyDescent="0.25">
      <c r="A25">
        <v>1107</v>
      </c>
      <c r="B25" t="s">
        <v>137</v>
      </c>
      <c r="C25" t="s">
        <v>371</v>
      </c>
      <c r="D25" s="41">
        <v>45477</v>
      </c>
      <c r="E25" s="10" t="e">
        <f t="shared" si="0"/>
        <v>#VALUE!</v>
      </c>
      <c r="F25" t="s">
        <v>7</v>
      </c>
      <c r="G25" t="str">
        <f t="shared" si="1"/>
        <v>1107.jpg</v>
      </c>
      <c r="H25" t="str">
        <f>VLOOKUP(F25,Sheet2!A:C,2,0)</f>
        <v>Certificate in Basic Computing</v>
      </c>
      <c r="I25" t="str">
        <f>VLOOKUP(F25,Sheet2!A:C,3,0)</f>
        <v>MS-Windows,MS-Office (Wordpad ,Ms-Word, Ms-Excel, Powerpoint ,Internet).</v>
      </c>
      <c r="J25" t="e">
        <f>VLOOKUP(F25,Sheet2!A:C,4,0)</f>
        <v>#REF!</v>
      </c>
      <c r="K25" t="str">
        <f t="shared" ca="1" si="2"/>
        <v>A+</v>
      </c>
      <c r="L25" t="str">
        <f t="shared" ca="1" si="3"/>
        <v>NWT37511\1107\23</v>
      </c>
    </row>
    <row r="26" spans="1:12" x14ac:dyDescent="0.25">
      <c r="A26">
        <v>1108</v>
      </c>
      <c r="B26" t="s">
        <v>372</v>
      </c>
      <c r="C26" t="s">
        <v>373</v>
      </c>
      <c r="D26" s="41">
        <v>45481</v>
      </c>
      <c r="E26" s="10" t="e">
        <f t="shared" si="0"/>
        <v>#N/A</v>
      </c>
      <c r="F26" t="s">
        <v>147</v>
      </c>
      <c r="G26" t="str">
        <f t="shared" si="1"/>
        <v>1108.jpg</v>
      </c>
      <c r="H26" t="e">
        <f>VLOOKUP(F26,Sheet2!A:C,2,0)</f>
        <v>#N/A</v>
      </c>
      <c r="I26" t="e">
        <f>VLOOKUP(F26,Sheet2!A:C,3,0)</f>
        <v>#N/A</v>
      </c>
      <c r="J26" t="e">
        <f>VLOOKUP(F26,Sheet2!A:C,4,0)</f>
        <v>#N/A</v>
      </c>
      <c r="K26" t="str">
        <f t="shared" ca="1" si="2"/>
        <v>A+</v>
      </c>
      <c r="L26" t="str">
        <f t="shared" ca="1" si="3"/>
        <v>NWT24121\1108\23</v>
      </c>
    </row>
    <row r="27" spans="1:12" x14ac:dyDescent="0.25">
      <c r="A27">
        <v>1109</v>
      </c>
      <c r="B27" t="s">
        <v>374</v>
      </c>
      <c r="C27" t="s">
        <v>375</v>
      </c>
      <c r="D27" s="41">
        <v>45482</v>
      </c>
      <c r="E27" s="10" t="e">
        <f t="shared" si="0"/>
        <v>#VALUE!</v>
      </c>
      <c r="F27" t="s">
        <v>16</v>
      </c>
      <c r="G27" t="str">
        <f t="shared" si="1"/>
        <v>1109.jpg</v>
      </c>
      <c r="H27" t="str">
        <f>VLOOKUP(F27,Sheet2!A:C,2,0)</f>
        <v>Diploma in Computer Science</v>
      </c>
      <c r="I27" t="str">
        <f>VLOOKUP(F27,Sheet2!A:C,3,0)</f>
        <v>MS-Office, Tally Prime (Accounts, Inventory, Taxation with GST, TDS, TCS &amp; Payroll).</v>
      </c>
      <c r="J27" t="e">
        <f>VLOOKUP(F27,Sheet2!A:C,4,0)</f>
        <v>#REF!</v>
      </c>
      <c r="K27" t="str">
        <f t="shared" ca="1" si="2"/>
        <v>A+</v>
      </c>
      <c r="L27" t="str">
        <f t="shared" ca="1" si="3"/>
        <v>NWT60501\1109\23</v>
      </c>
    </row>
    <row r="28" spans="1:12" x14ac:dyDescent="0.25">
      <c r="A28">
        <v>1110</v>
      </c>
      <c r="B28" t="s">
        <v>376</v>
      </c>
      <c r="C28" t="s">
        <v>377</v>
      </c>
      <c r="D28" s="41">
        <v>45483</v>
      </c>
      <c r="E28" s="10" t="e">
        <f t="shared" si="0"/>
        <v>#VALUE!</v>
      </c>
      <c r="F28" t="s">
        <v>7</v>
      </c>
      <c r="G28" t="str">
        <f t="shared" si="1"/>
        <v>1110.jpg</v>
      </c>
      <c r="H28" t="str">
        <f>VLOOKUP(F28,Sheet2!A:C,2,0)</f>
        <v>Certificate in Basic Computing</v>
      </c>
      <c r="I28" t="str">
        <f>VLOOKUP(F28,Sheet2!A:C,3,0)</f>
        <v>MS-Windows,MS-Office (Wordpad ,Ms-Word, Ms-Excel, Powerpoint ,Internet).</v>
      </c>
      <c r="J28" t="e">
        <f>VLOOKUP(F28,Sheet2!A:C,4,0)</f>
        <v>#REF!</v>
      </c>
      <c r="K28" t="str">
        <f t="shared" ca="1" si="2"/>
        <v>A+</v>
      </c>
      <c r="L28" t="str">
        <f t="shared" ca="1" si="3"/>
        <v>NWT28381\1110\23</v>
      </c>
    </row>
    <row r="29" spans="1:12" x14ac:dyDescent="0.25">
      <c r="A29" s="8">
        <v>1111</v>
      </c>
      <c r="B29" s="8" t="s">
        <v>378</v>
      </c>
      <c r="C29" s="8" t="s">
        <v>379</v>
      </c>
      <c r="D29" s="42">
        <v>45486</v>
      </c>
      <c r="E29" s="10" t="e">
        <f t="shared" si="0"/>
        <v>#VALUE!</v>
      </c>
      <c r="F29" s="8" t="s">
        <v>7</v>
      </c>
      <c r="G29" t="str">
        <f t="shared" si="1"/>
        <v>1111.jpg</v>
      </c>
      <c r="H29" t="str">
        <f>VLOOKUP(F29,Sheet2!A:C,2,0)</f>
        <v>Certificate in Basic Computing</v>
      </c>
      <c r="I29" t="str">
        <f>VLOOKUP(F29,Sheet2!A:C,3,0)</f>
        <v>MS-Windows,MS-Office (Wordpad ,Ms-Word, Ms-Excel, Powerpoint ,Internet).</v>
      </c>
      <c r="J29" t="e">
        <f>VLOOKUP(F29,Sheet2!A:C,4,0)</f>
        <v>#REF!</v>
      </c>
      <c r="K29" t="str">
        <f t="shared" ca="1" si="2"/>
        <v>A</v>
      </c>
      <c r="L29" t="str">
        <f t="shared" ca="1" si="3"/>
        <v>NWT60441\1111\23</v>
      </c>
    </row>
    <row r="30" spans="1:12" x14ac:dyDescent="0.25">
      <c r="A30">
        <v>1112</v>
      </c>
      <c r="B30" t="s">
        <v>380</v>
      </c>
      <c r="C30" t="s">
        <v>381</v>
      </c>
      <c r="D30" s="41">
        <v>45488</v>
      </c>
      <c r="E30" s="10" t="e">
        <f t="shared" si="0"/>
        <v>#VALUE!</v>
      </c>
      <c r="F30" t="s">
        <v>414</v>
      </c>
      <c r="G30" t="str">
        <f t="shared" si="1"/>
        <v>1112.jpg</v>
      </c>
      <c r="H30" t="str">
        <f>VLOOKUP(F30,Sheet2!A:C,2,0)</f>
        <v>Certificate in Share Trading and Investment</v>
      </c>
      <c r="I30" t="str">
        <f>VLOOKUP(F30,Sheet2!A:C,3,0)</f>
        <v>Chart Analysis,Technical Analylsis &amp; Fundamental Analysis</v>
      </c>
      <c r="J30" t="e">
        <f>VLOOKUP(F30,Sheet2!A:C,4,0)</f>
        <v>#REF!</v>
      </c>
      <c r="K30" t="str">
        <f t="shared" ca="1" si="2"/>
        <v>A+</v>
      </c>
      <c r="L30" t="str">
        <f t="shared" ca="1" si="3"/>
        <v>NWT77731\1112\23</v>
      </c>
    </row>
    <row r="31" spans="1:12" x14ac:dyDescent="0.25">
      <c r="A31">
        <v>1113</v>
      </c>
      <c r="B31" t="s">
        <v>382</v>
      </c>
      <c r="C31" t="s">
        <v>383</v>
      </c>
      <c r="D31" s="41">
        <v>45489</v>
      </c>
      <c r="E31" s="10" t="e">
        <f t="shared" si="0"/>
        <v>#VALUE!</v>
      </c>
      <c r="F31" t="s">
        <v>7</v>
      </c>
      <c r="G31" t="str">
        <f t="shared" si="1"/>
        <v>1113.jpg</v>
      </c>
      <c r="H31" t="str">
        <f>VLOOKUP(F31,Sheet2!A:C,2,0)</f>
        <v>Certificate in Basic Computing</v>
      </c>
      <c r="I31" t="str">
        <f>VLOOKUP(F31,Sheet2!A:C,3,0)</f>
        <v>MS-Windows,MS-Office (Wordpad ,Ms-Word, Ms-Excel, Powerpoint ,Internet).</v>
      </c>
      <c r="J31" t="e">
        <f>VLOOKUP(F31,Sheet2!A:C,4,0)</f>
        <v>#REF!</v>
      </c>
      <c r="K31" t="str">
        <f t="shared" ca="1" si="2"/>
        <v>A</v>
      </c>
      <c r="L31" t="str">
        <f t="shared" ca="1" si="3"/>
        <v>NWT1381\1113\23</v>
      </c>
    </row>
    <row r="32" spans="1:12" x14ac:dyDescent="0.25">
      <c r="A32">
        <v>1114</v>
      </c>
      <c r="B32" t="s">
        <v>384</v>
      </c>
      <c r="C32" t="s">
        <v>385</v>
      </c>
      <c r="D32" s="41">
        <v>45491</v>
      </c>
      <c r="E32" s="10" t="e">
        <f t="shared" si="0"/>
        <v>#VALUE!</v>
      </c>
      <c r="F32" t="s">
        <v>45</v>
      </c>
      <c r="G32" t="str">
        <f t="shared" si="1"/>
        <v>1114.jpg</v>
      </c>
      <c r="H32" t="str">
        <f>VLOOKUP(F32,Sheet2!A:C,2,0)</f>
        <v>Certificate in Advance Excel</v>
      </c>
      <c r="I32" t="str">
        <f>VLOOKUP(F32,Sheet2!A:C,3,0)</f>
        <v>MS-Excel, MIS &amp; Visual Basic for Application</v>
      </c>
      <c r="J32" t="e">
        <f>VLOOKUP(F32,Sheet2!A:C,4,0)</f>
        <v>#REF!</v>
      </c>
      <c r="K32" t="str">
        <f t="shared" ca="1" si="2"/>
        <v>A+</v>
      </c>
      <c r="L32" t="str">
        <f t="shared" ca="1" si="3"/>
        <v>NWT68561\1114\23</v>
      </c>
    </row>
    <row r="33" spans="1:12" x14ac:dyDescent="0.25">
      <c r="A33" s="33">
        <v>1115</v>
      </c>
      <c r="B33" s="33" t="s">
        <v>386</v>
      </c>
      <c r="C33" s="33" t="s">
        <v>387</v>
      </c>
      <c r="D33" s="45">
        <v>45495</v>
      </c>
      <c r="E33" s="10" t="e">
        <f t="shared" si="0"/>
        <v>#VALUE!</v>
      </c>
      <c r="F33" s="33" t="s">
        <v>44</v>
      </c>
      <c r="G33" t="str">
        <f t="shared" si="1"/>
        <v>1115.jpg</v>
      </c>
      <c r="H33" t="str">
        <f>VLOOKUP(F33,Sheet2!A:C,2,0)</f>
        <v>Dipl. In Applied Web Development</v>
      </c>
      <c r="I33" t="str">
        <f>VLOOKUP(F33,Sheet2!A:C,3,0)</f>
        <v>MS-Office,Graphics in Corel Draw, Photoshop,Illustrator &amp; Indesign, HTML, CSS, Bootstrap, Javascript, Jquery, Azax, PHP, MySqli.</v>
      </c>
      <c r="J33" t="e">
        <f>VLOOKUP(F33,Sheet2!A:C,4,0)</f>
        <v>#REF!</v>
      </c>
      <c r="K33" t="str">
        <f t="shared" ca="1" si="2"/>
        <v>A</v>
      </c>
      <c r="L33" t="str">
        <f t="shared" ca="1" si="3"/>
        <v>NWT76271\1115\23</v>
      </c>
    </row>
    <row r="34" spans="1:12" x14ac:dyDescent="0.25">
      <c r="A34">
        <v>1116</v>
      </c>
      <c r="B34" t="s">
        <v>388</v>
      </c>
      <c r="C34" t="s">
        <v>389</v>
      </c>
      <c r="D34" s="41">
        <v>45497</v>
      </c>
      <c r="E34" s="10" t="e">
        <f t="shared" si="0"/>
        <v>#N/A</v>
      </c>
      <c r="F34" t="s">
        <v>147</v>
      </c>
      <c r="G34" t="str">
        <f t="shared" si="1"/>
        <v>1116.jpg</v>
      </c>
      <c r="H34" t="e">
        <f>VLOOKUP(F34,Sheet2!A:C,2,0)</f>
        <v>#N/A</v>
      </c>
      <c r="I34" t="e">
        <f>VLOOKUP(F34,Sheet2!A:C,3,0)</f>
        <v>#N/A</v>
      </c>
      <c r="J34" t="e">
        <f>VLOOKUP(F34,Sheet2!A:C,4,0)</f>
        <v>#N/A</v>
      </c>
      <c r="K34" t="str">
        <f t="shared" ca="1" si="2"/>
        <v>A</v>
      </c>
      <c r="L34" t="str">
        <f t="shared" ca="1" si="3"/>
        <v>NWT73011\1116\23</v>
      </c>
    </row>
    <row r="35" spans="1:12" x14ac:dyDescent="0.25">
      <c r="A35">
        <v>1117</v>
      </c>
      <c r="B35" t="s">
        <v>390</v>
      </c>
      <c r="C35" t="s">
        <v>391</v>
      </c>
      <c r="D35" s="41">
        <v>45498</v>
      </c>
      <c r="E35" s="10" t="e">
        <f t="shared" si="0"/>
        <v>#VALUE!</v>
      </c>
      <c r="F35" t="s">
        <v>44</v>
      </c>
      <c r="G35" t="str">
        <f t="shared" si="1"/>
        <v>1117.jpg</v>
      </c>
      <c r="H35" t="str">
        <f>VLOOKUP(F35,Sheet2!A:C,2,0)</f>
        <v>Dipl. In Applied Web Development</v>
      </c>
      <c r="I35" t="str">
        <f>VLOOKUP(F35,Sheet2!A:C,3,0)</f>
        <v>MS-Office,Graphics in Corel Draw, Photoshop,Illustrator &amp; Indesign, HTML, CSS, Bootstrap, Javascript, Jquery, Azax, PHP, MySqli.</v>
      </c>
      <c r="J35" t="e">
        <f>VLOOKUP(F35,Sheet2!A:C,4,0)</f>
        <v>#REF!</v>
      </c>
      <c r="K35" t="str">
        <f t="shared" ca="1" si="2"/>
        <v>A</v>
      </c>
      <c r="L35" t="str">
        <f t="shared" ca="1" si="3"/>
        <v>NWT16171\1117\23</v>
      </c>
    </row>
    <row r="36" spans="1:12" x14ac:dyDescent="0.25">
      <c r="A36">
        <v>1118</v>
      </c>
      <c r="B36" t="s">
        <v>392</v>
      </c>
      <c r="C36" t="s">
        <v>393</v>
      </c>
      <c r="D36" s="41">
        <v>45505</v>
      </c>
      <c r="E36" s="10" t="e">
        <f t="shared" si="0"/>
        <v>#VALUE!</v>
      </c>
      <c r="F36" t="s">
        <v>415</v>
      </c>
      <c r="G36" t="str">
        <f t="shared" si="1"/>
        <v>1118.jpg</v>
      </c>
      <c r="H36" t="str">
        <f>VLOOKUP(F36,Sheet2!A:C,2,0)</f>
        <v>Diploma in Computer Science</v>
      </c>
      <c r="I36" t="str">
        <f>VLOOKUP(F36,Sheet2!A:C,3,0)</f>
        <v>MS-Office, Tally Prime (Accounts, Inventory, Taxation with GST, TDS, TCS &amp; Payroll).</v>
      </c>
      <c r="J36" t="e">
        <f>VLOOKUP(F36,Sheet2!A:C,4,0)</f>
        <v>#REF!</v>
      </c>
      <c r="K36" t="str">
        <f t="shared" ca="1" si="2"/>
        <v>A+</v>
      </c>
      <c r="L36" t="str">
        <f t="shared" ca="1" si="3"/>
        <v>NWT23351\1118\23</v>
      </c>
    </row>
    <row r="37" spans="1:12" x14ac:dyDescent="0.25">
      <c r="A37">
        <v>1119</v>
      </c>
      <c r="B37" t="s">
        <v>394</v>
      </c>
      <c r="C37" t="s">
        <v>395</v>
      </c>
      <c r="D37" s="41">
        <v>45505</v>
      </c>
      <c r="E37" s="10" t="e">
        <f t="shared" si="0"/>
        <v>#VALUE!</v>
      </c>
      <c r="F37" t="s">
        <v>13</v>
      </c>
      <c r="G37" t="str">
        <f t="shared" si="1"/>
        <v>1119.jpg</v>
      </c>
      <c r="H37" t="str">
        <f>VLOOKUP(F37,Sheet2!A:C,2,0)</f>
        <v>Certificate in Financial Accountancy</v>
      </c>
      <c r="I37" t="str">
        <f>VLOOKUP(F37,Sheet2!A:C,3,0)</f>
        <v>Tally Prime (Accounts, Invetory, Taxation with GST and Payroll).</v>
      </c>
      <c r="J37" t="e">
        <f>VLOOKUP(F37,Sheet2!A:C,4,0)</f>
        <v>#REF!</v>
      </c>
      <c r="K37" t="str">
        <f t="shared" ca="1" si="2"/>
        <v>A</v>
      </c>
      <c r="L37" t="str">
        <f t="shared" ca="1" si="3"/>
        <v>NWT70701\1119\23</v>
      </c>
    </row>
    <row r="38" spans="1:12" x14ac:dyDescent="0.25">
      <c r="A38">
        <v>1120</v>
      </c>
      <c r="B38" t="s">
        <v>396</v>
      </c>
      <c r="C38" t="s">
        <v>397</v>
      </c>
      <c r="D38" s="41">
        <v>45506</v>
      </c>
      <c r="E38" s="10" t="e">
        <f t="shared" si="0"/>
        <v>#VALUE!</v>
      </c>
      <c r="F38" t="s">
        <v>7</v>
      </c>
      <c r="G38" t="str">
        <f t="shared" si="1"/>
        <v>1120.jpg</v>
      </c>
      <c r="H38" t="str">
        <f>VLOOKUP(F38,Sheet2!A:C,2,0)</f>
        <v>Certificate in Basic Computing</v>
      </c>
      <c r="I38" t="str">
        <f>VLOOKUP(F38,Sheet2!A:C,3,0)</f>
        <v>MS-Windows,MS-Office (Wordpad ,Ms-Word, Ms-Excel, Powerpoint ,Internet).</v>
      </c>
      <c r="J38" t="e">
        <f>VLOOKUP(F38,Sheet2!A:C,4,0)</f>
        <v>#REF!</v>
      </c>
      <c r="K38" t="str">
        <f t="shared" ca="1" si="2"/>
        <v>A+</v>
      </c>
      <c r="L38" t="str">
        <f t="shared" ca="1" si="3"/>
        <v>NWT74851\1120\23</v>
      </c>
    </row>
    <row r="39" spans="1:12" x14ac:dyDescent="0.25">
      <c r="A39" s="8">
        <v>1121</v>
      </c>
      <c r="B39" s="8" t="s">
        <v>398</v>
      </c>
      <c r="C39" s="8" t="s">
        <v>399</v>
      </c>
      <c r="D39" s="42">
        <v>45507</v>
      </c>
      <c r="E39" s="10" t="e">
        <f t="shared" si="0"/>
        <v>#VALUE!</v>
      </c>
      <c r="F39" s="8" t="s">
        <v>44</v>
      </c>
      <c r="G39" t="str">
        <f t="shared" si="1"/>
        <v>1121.jpg</v>
      </c>
      <c r="H39" t="str">
        <f>VLOOKUP(F39,Sheet2!A:C,2,0)</f>
        <v>Dipl. In Applied Web Development</v>
      </c>
      <c r="I39" t="str">
        <f>VLOOKUP(F39,Sheet2!A:C,3,0)</f>
        <v>MS-Office,Graphics in Corel Draw, Photoshop,Illustrator &amp; Indesign, HTML, CSS, Bootstrap, Javascript, Jquery, Azax, PHP, MySqli.</v>
      </c>
      <c r="J39" t="e">
        <f>VLOOKUP(F39,Sheet2!A:C,4,0)</f>
        <v>#REF!</v>
      </c>
      <c r="K39" t="str">
        <f t="shared" ca="1" si="2"/>
        <v>A+</v>
      </c>
      <c r="L39" t="str">
        <f t="shared" ca="1" si="3"/>
        <v>NWT52421\1121\23</v>
      </c>
    </row>
    <row r="40" spans="1:12" x14ac:dyDescent="0.25">
      <c r="A40">
        <v>1122</v>
      </c>
      <c r="B40" t="s">
        <v>400</v>
      </c>
      <c r="C40" t="s">
        <v>401</v>
      </c>
      <c r="D40" s="41">
        <v>45509</v>
      </c>
      <c r="E40" s="10" t="e">
        <f t="shared" si="0"/>
        <v>#VALUE!</v>
      </c>
      <c r="F40" t="s">
        <v>7</v>
      </c>
      <c r="G40" t="str">
        <f t="shared" si="1"/>
        <v>1122.jpg</v>
      </c>
      <c r="H40" t="str">
        <f>VLOOKUP(F40,Sheet2!A:C,2,0)</f>
        <v>Certificate in Basic Computing</v>
      </c>
      <c r="I40" t="str">
        <f>VLOOKUP(F40,Sheet2!A:C,3,0)</f>
        <v>MS-Windows,MS-Office (Wordpad ,Ms-Word, Ms-Excel, Powerpoint ,Internet).</v>
      </c>
      <c r="J40" t="e">
        <f>VLOOKUP(F40,Sheet2!A:C,4,0)</f>
        <v>#REF!</v>
      </c>
      <c r="K40" t="str">
        <f t="shared" ca="1" si="2"/>
        <v>A+</v>
      </c>
      <c r="L40" t="str">
        <f t="shared" ca="1" si="3"/>
        <v>NWT72651\1122\23</v>
      </c>
    </row>
    <row r="41" spans="1:12" x14ac:dyDescent="0.25">
      <c r="A41">
        <v>1123</v>
      </c>
      <c r="B41" t="s">
        <v>402</v>
      </c>
      <c r="C41" t="s">
        <v>403</v>
      </c>
      <c r="D41" s="41">
        <v>45511</v>
      </c>
      <c r="E41" s="10" t="e">
        <f t="shared" si="0"/>
        <v>#VALUE!</v>
      </c>
      <c r="F41" t="s">
        <v>415</v>
      </c>
      <c r="G41" t="str">
        <f t="shared" si="1"/>
        <v>1123.jpg</v>
      </c>
      <c r="H41" t="str">
        <f>VLOOKUP(F41,Sheet2!A:C,2,0)</f>
        <v>Diploma in Computer Science</v>
      </c>
      <c r="I41" t="str">
        <f>VLOOKUP(F41,Sheet2!A:C,3,0)</f>
        <v>MS-Office, Tally Prime (Accounts, Inventory, Taxation with GST, TDS, TCS &amp; Payroll).</v>
      </c>
      <c r="J41" t="e">
        <f>VLOOKUP(F41,Sheet2!A:C,4,0)</f>
        <v>#REF!</v>
      </c>
      <c r="K41" t="str">
        <f t="shared" ca="1" si="2"/>
        <v>A</v>
      </c>
      <c r="L41" t="str">
        <f t="shared" ca="1" si="3"/>
        <v>NWT72431\1123\23</v>
      </c>
    </row>
    <row r="42" spans="1:12" x14ac:dyDescent="0.25">
      <c r="A42" s="8">
        <v>1124</v>
      </c>
      <c r="B42" s="8" t="s">
        <v>404</v>
      </c>
      <c r="C42" s="8" t="s">
        <v>405</v>
      </c>
      <c r="D42" s="42">
        <v>45517</v>
      </c>
      <c r="E42" s="10" t="e">
        <f t="shared" si="0"/>
        <v>#VALUE!</v>
      </c>
      <c r="F42" s="8" t="s">
        <v>45</v>
      </c>
      <c r="G42" t="str">
        <f t="shared" si="1"/>
        <v>1124.jpg</v>
      </c>
      <c r="H42" t="str">
        <f>VLOOKUP(F42,Sheet2!A:C,2,0)</f>
        <v>Certificate in Advance Excel</v>
      </c>
      <c r="I42" t="str">
        <f>VLOOKUP(F42,Sheet2!A:C,3,0)</f>
        <v>MS-Excel, MIS &amp; Visual Basic for Application</v>
      </c>
      <c r="J42" t="e">
        <f>VLOOKUP(F42,Sheet2!A:C,4,0)</f>
        <v>#REF!</v>
      </c>
      <c r="K42" t="str">
        <f t="shared" ca="1" si="2"/>
        <v>A+</v>
      </c>
      <c r="L42" t="str">
        <f t="shared" ca="1" si="3"/>
        <v>NWT76951\1124\23</v>
      </c>
    </row>
    <row r="43" spans="1:12" x14ac:dyDescent="0.25">
      <c r="A43">
        <v>1125</v>
      </c>
      <c r="B43" t="s">
        <v>406</v>
      </c>
      <c r="C43" t="s">
        <v>407</v>
      </c>
      <c r="D43" s="41">
        <v>45517</v>
      </c>
      <c r="E43" s="10" t="e">
        <f t="shared" si="0"/>
        <v>#VALUE!</v>
      </c>
      <c r="F43" t="s">
        <v>44</v>
      </c>
      <c r="G43" t="str">
        <f t="shared" si="1"/>
        <v>1125.jpg</v>
      </c>
      <c r="H43" t="str">
        <f>VLOOKUP(F43,Sheet2!A:C,2,0)</f>
        <v>Dipl. In Applied Web Development</v>
      </c>
      <c r="I43" t="str">
        <f>VLOOKUP(F43,Sheet2!A:C,3,0)</f>
        <v>MS-Office,Graphics in Corel Draw, Photoshop,Illustrator &amp; Indesign, HTML, CSS, Bootstrap, Javascript, Jquery, Azax, PHP, MySqli.</v>
      </c>
      <c r="J43" t="e">
        <f>VLOOKUP(F43,Sheet2!A:C,4,0)</f>
        <v>#REF!</v>
      </c>
      <c r="K43" t="str">
        <f t="shared" ca="1" si="2"/>
        <v>A</v>
      </c>
      <c r="L43" t="str">
        <f t="shared" ca="1" si="3"/>
        <v>NWT51271\1125\23</v>
      </c>
    </row>
    <row r="44" spans="1:12" x14ac:dyDescent="0.25">
      <c r="A44">
        <v>1126</v>
      </c>
      <c r="B44" t="s">
        <v>369</v>
      </c>
      <c r="C44" t="s">
        <v>408</v>
      </c>
      <c r="D44" s="41">
        <v>45524</v>
      </c>
      <c r="E44" s="10" t="e">
        <f t="shared" si="0"/>
        <v>#VALUE!</v>
      </c>
      <c r="F44" t="s">
        <v>16</v>
      </c>
      <c r="G44" t="str">
        <f t="shared" si="1"/>
        <v>1126.jpg</v>
      </c>
      <c r="H44" t="str">
        <f>VLOOKUP(F44,Sheet2!A:C,2,0)</f>
        <v>Diploma in Computer Science</v>
      </c>
      <c r="I44" t="str">
        <f>VLOOKUP(F44,Sheet2!A:C,3,0)</f>
        <v>MS-Office, Tally Prime (Accounts, Inventory, Taxation with GST, TDS, TCS &amp; Payroll).</v>
      </c>
      <c r="J44" t="e">
        <f>VLOOKUP(F44,Sheet2!A:C,4,0)</f>
        <v>#REF!</v>
      </c>
      <c r="K44" t="str">
        <f t="shared" ca="1" si="2"/>
        <v>A+</v>
      </c>
      <c r="L44" t="str">
        <f t="shared" ca="1" si="3"/>
        <v>NWT8231\1126\23</v>
      </c>
    </row>
    <row r="45" spans="1:12" x14ac:dyDescent="0.25">
      <c r="A45">
        <v>1127</v>
      </c>
      <c r="B45" t="s">
        <v>409</v>
      </c>
      <c r="C45" t="s">
        <v>410</v>
      </c>
      <c r="D45" s="41">
        <v>45525</v>
      </c>
      <c r="E45" s="10" t="e">
        <f t="shared" si="0"/>
        <v>#VALUE!</v>
      </c>
      <c r="F45" t="s">
        <v>12</v>
      </c>
      <c r="G45" t="str">
        <f t="shared" si="1"/>
        <v>1127.jpg</v>
      </c>
      <c r="H45" t="str">
        <f>VLOOKUP(F45,Sheet2!A:C,2,0)</f>
        <v>Hons. Diploma in Computer Application</v>
      </c>
      <c r="I45" t="str">
        <f>VLOOKUP(F45,Sheet2!A:C,3,0)</f>
        <v>MS-Office, Tally Prime, Busy &amp; Marg (Accounts, Inventory, Taxation with GST, TDS, TCS and Payroll.</v>
      </c>
      <c r="J45" t="e">
        <f>VLOOKUP(F45,Sheet2!A:C,4,0)</f>
        <v>#REF!</v>
      </c>
      <c r="K45" t="str">
        <f t="shared" ca="1" si="2"/>
        <v>A</v>
      </c>
      <c r="L45" t="str">
        <f t="shared" ca="1" si="3"/>
        <v>NWT33751\1127\23</v>
      </c>
    </row>
    <row r="46" spans="1:12" x14ac:dyDescent="0.25">
      <c r="A46">
        <v>1128</v>
      </c>
      <c r="B46" t="s">
        <v>411</v>
      </c>
      <c r="C46" t="s">
        <v>412</v>
      </c>
      <c r="D46" s="41">
        <v>45526</v>
      </c>
      <c r="E46" s="10" t="e">
        <f t="shared" si="0"/>
        <v>#VALUE!</v>
      </c>
      <c r="F46" t="s">
        <v>44</v>
      </c>
      <c r="G46" t="str">
        <f t="shared" si="1"/>
        <v>1128.jpg</v>
      </c>
      <c r="H46" t="str">
        <f>VLOOKUP(F46,Sheet2!A:C,2,0)</f>
        <v>Dipl. In Applied Web Development</v>
      </c>
      <c r="I46" t="str">
        <f>VLOOKUP(F46,Sheet2!A:C,3,0)</f>
        <v>MS-Office,Graphics in Corel Draw, Photoshop,Illustrator &amp; Indesign, HTML, CSS, Bootstrap, Javascript, Jquery, Azax, PHP, MySqli.</v>
      </c>
      <c r="J46" t="e">
        <f>VLOOKUP(F46,Sheet2!A:C,4,0)</f>
        <v>#REF!</v>
      </c>
      <c r="K46" t="str">
        <f t="shared" ca="1" si="2"/>
        <v>A</v>
      </c>
      <c r="L46" t="str">
        <f t="shared" ca="1" si="3"/>
        <v>NWT67381\1128\23</v>
      </c>
    </row>
    <row r="47" spans="1:12" x14ac:dyDescent="0.25">
      <c r="E47" s="10"/>
    </row>
    <row r="48" spans="1:12" x14ac:dyDescent="0.25">
      <c r="E48" s="10"/>
    </row>
    <row r="49" spans="5:5" x14ac:dyDescent="0.25">
      <c r="E49" s="10"/>
    </row>
    <row r="50" spans="5:5" x14ac:dyDescent="0.25">
      <c r="E50" s="10"/>
    </row>
    <row r="51" spans="5:5" x14ac:dyDescent="0.25">
      <c r="E51" s="10"/>
    </row>
    <row r="52" spans="5:5" x14ac:dyDescent="0.25">
      <c r="E52" s="10"/>
    </row>
    <row r="53" spans="5:5" x14ac:dyDescent="0.25">
      <c r="E53" s="10"/>
    </row>
    <row r="54" spans="5:5" x14ac:dyDescent="0.25">
      <c r="E54" s="10"/>
    </row>
    <row r="55" spans="5:5" x14ac:dyDescent="0.25">
      <c r="E55" s="10"/>
    </row>
    <row r="56" spans="5:5" x14ac:dyDescent="0.25">
      <c r="E56" s="10"/>
    </row>
    <row r="57" spans="5:5" x14ac:dyDescent="0.25">
      <c r="E57" s="10"/>
    </row>
    <row r="58" spans="5:5" x14ac:dyDescent="0.25">
      <c r="E58" s="10"/>
    </row>
    <row r="59" spans="5:5" x14ac:dyDescent="0.25">
      <c r="E59" s="10"/>
    </row>
    <row r="60" spans="5:5" x14ac:dyDescent="0.25">
      <c r="E60" s="10"/>
    </row>
    <row r="61" spans="5:5" x14ac:dyDescent="0.25">
      <c r="E61" s="10"/>
    </row>
    <row r="62" spans="5:5" x14ac:dyDescent="0.25">
      <c r="E62" s="10"/>
    </row>
    <row r="63" spans="5:5" x14ac:dyDescent="0.25">
      <c r="E63" s="10"/>
    </row>
    <row r="64" spans="5:5" x14ac:dyDescent="0.25">
      <c r="E64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Sheet2!$B:$B</xm:f>
          </x14:formula1>
          <xm:sqref>H2:H64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Certificate_dec</vt:lpstr>
      <vt:lpstr>FEB</vt:lpstr>
      <vt:lpstr>MARCH-APRIL</vt:lpstr>
      <vt:lpstr>certificate_Sep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2023-05-18T06:32:24Z</dcterms:created>
  <dcterms:modified xsi:type="dcterms:W3CDTF">2024-12-24T11:18:05Z</dcterms:modified>
</cp:coreProperties>
</file>