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 PROJECT\Analysis Geological Data\data\"/>
    </mc:Choice>
  </mc:AlternateContent>
  <xr:revisionPtr revIDLastSave="0" documentId="13_ncr:1_{E4DAD0D6-E22C-41CC-8E2F-174BC81EAEF1}" xr6:coauthVersionLast="47" xr6:coauthVersionMax="47" xr10:uidLastSave="{00000000-0000-0000-0000-000000000000}"/>
  <bookViews>
    <workbookView xWindow="-108" yWindow="-108" windowWidth="23256" windowHeight="12456" xr2:uid="{41F75390-B489-4576-B828-FB7240973A3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<sst xmlns="http://schemas.openxmlformats.org/spreadsheetml/2006/main" count="35" uniqueCount="7">
  <si>
    <t>Sample</t>
  </si>
  <si>
    <t>Screen Size</t>
  </si>
  <si>
    <t>Sample 2</t>
  </si>
  <si>
    <t>Mass Restained</t>
  </si>
  <si>
    <t>Sample 3</t>
  </si>
  <si>
    <t>Percentage Cum Retained</t>
  </si>
  <si>
    <t>Percentage Cum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</si>
</sst>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B5A4-77A7-4ED4-948F-5A550C2F59AC}">
  <dimension ref="A1:E31"/>
  <sheetViews>
    <sheetView tabSelected="1" workbookViewId="0">
      <selection activeCell="H10" sqref="H10"/>
    </sheetView>
  </sheetViews>
  <sheetFormatPr defaultRowHeight="14.4" x14ac:dyDescent="0.3"/>
  <cols>
    <col min="1" max="2" width="12" customWidth="1"/>
    <col min="3" max="3" width="15.6640625" customWidth="1"/>
    <col min="4" max="4" width="16.77734375" customWidth="1"/>
    <col min="5" max="5" width="23.88671875" customWidth="1"/>
  </cols>
  <sheetData>
    <row r="1" spans="1:5" x14ac:dyDescent="0.3">
      <c r="A1" s="2" t="s">
        <v>0</v>
      </c>
      <c r="B1" s="2" t="s">
        <v>1</v>
      </c>
      <c r="C1" s="2" t="s">
        <v>3</v>
      </c>
      <c r="D1" s="2" t="s">
        <v>5</v>
      </c>
      <c r="E1" s="2" t="s">
        <v>6</v>
      </c>
    </row>
    <row r="2" spans="1:5" x14ac:dyDescent="0.3">
      <c r="A2" t="s">
        <v>2</v>
      </c>
      <c r="B2" s="1">
        <v>6700</v>
      </c>
      <c r="C2" s="1">
        <f>18300-950</f>
        <v>17350</v>
      </c>
      <c r="D2" s="3">
        <v>49.418063142328009</v>
      </c>
      <c r="E2" s="3">
        <v>50.581936857671991</v>
      </c>
    </row>
    <row r="3" spans="1:5" x14ac:dyDescent="0.3">
      <c r="A3" t="s">
        <v>2</v>
      </c>
      <c r="B3" s="1">
        <v>4750</v>
      </c>
      <c r="C3" s="1">
        <f>1325.76-9.39</f>
        <v>1316.37</v>
      </c>
      <c r="D3" s="3">
        <v>53.167484224671881</v>
      </c>
      <c r="E3" s="3">
        <v>46.832515775328119</v>
      </c>
    </row>
    <row r="4" spans="1:5" x14ac:dyDescent="0.3">
      <c r="A4" t="s">
        <v>2</v>
      </c>
      <c r="B4" s="1">
        <v>3350</v>
      </c>
      <c r="C4" s="1">
        <f>1247.32-9.39</f>
        <v>1237.9299999999998</v>
      </c>
      <c r="D4" s="3">
        <v>56.693484392152115</v>
      </c>
      <c r="E4" s="3">
        <v>43.306515607847885</v>
      </c>
    </row>
    <row r="5" spans="1:5" x14ac:dyDescent="0.3">
      <c r="A5" t="s">
        <v>2</v>
      </c>
      <c r="B5" s="1">
        <v>2360</v>
      </c>
      <c r="C5" s="1">
        <f>1176.43-9.36</f>
        <v>1167.0700000000002</v>
      </c>
      <c r="D5" s="3">
        <v>60.017653784170378</v>
      </c>
      <c r="E5" s="3">
        <v>39.982346215829622</v>
      </c>
    </row>
    <row r="6" spans="1:5" x14ac:dyDescent="0.3">
      <c r="A6" t="s">
        <v>2</v>
      </c>
      <c r="B6" s="1">
        <v>1700</v>
      </c>
      <c r="C6" s="1">
        <f>1300.22-9.24</f>
        <v>1290.98</v>
      </c>
      <c r="D6" s="3">
        <v>63.694756444428734</v>
      </c>
      <c r="E6" s="3">
        <v>36.305243555571266</v>
      </c>
    </row>
    <row r="7" spans="1:5" x14ac:dyDescent="0.3">
      <c r="A7" t="s">
        <v>2</v>
      </c>
      <c r="B7" s="1">
        <v>1180</v>
      </c>
      <c r="C7" s="1">
        <f>1371.47-9.26</f>
        <v>1362.21</v>
      </c>
      <c r="D7" s="3">
        <v>67.574743752388997</v>
      </c>
      <c r="E7" s="3">
        <v>32.425256247611003</v>
      </c>
    </row>
    <row r="8" spans="1:5" x14ac:dyDescent="0.3">
      <c r="A8" t="s">
        <v>2</v>
      </c>
      <c r="B8" s="1">
        <v>850</v>
      </c>
      <c r="C8" s="1">
        <f>2674.64-9.25</f>
        <v>2665.39</v>
      </c>
      <c r="D8" s="3">
        <v>75.166583021491576</v>
      </c>
      <c r="E8" s="3">
        <v>24.833416978508428</v>
      </c>
    </row>
    <row r="9" spans="1:5" x14ac:dyDescent="0.3">
      <c r="A9" t="s">
        <v>2</v>
      </c>
      <c r="B9" s="1">
        <v>600</v>
      </c>
      <c r="C9" s="1">
        <f>2732.66-10.98</f>
        <v>2721.68</v>
      </c>
      <c r="D9" s="3">
        <v>82.918753286229972</v>
      </c>
      <c r="E9" s="3">
        <v>17.081246713770028</v>
      </c>
    </row>
    <row r="10" spans="1:5" x14ac:dyDescent="0.3">
      <c r="A10" t="s">
        <v>2</v>
      </c>
      <c r="B10" s="1">
        <v>425</v>
      </c>
      <c r="C10" s="1">
        <f>1461.95-5.49</f>
        <v>1456.46</v>
      </c>
      <c r="D10" s="3">
        <v>87.067193185035393</v>
      </c>
      <c r="E10" s="3">
        <v>12.932806814964549</v>
      </c>
    </row>
    <row r="11" spans="1:5" x14ac:dyDescent="0.3">
      <c r="A11" t="s">
        <v>2</v>
      </c>
      <c r="B11" s="1">
        <v>300</v>
      </c>
      <c r="C11" s="1">
        <f>2886.19-11.05</f>
        <v>2875.14</v>
      </c>
      <c r="D11" s="3">
        <v>95.256464082040239</v>
      </c>
      <c r="E11" s="3">
        <v>4.7435359179597629</v>
      </c>
    </row>
    <row r="12" spans="1:5" x14ac:dyDescent="0.3">
      <c r="A12" t="s">
        <v>2</v>
      </c>
      <c r="B12" s="1">
        <v>212</v>
      </c>
      <c r="C12" s="1">
        <f>814.69-5.45</f>
        <v>809.24</v>
      </c>
      <c r="D12" s="3">
        <v>97.561425085919055</v>
      </c>
      <c r="E12" s="3">
        <v>2.4385749140809487</v>
      </c>
    </row>
    <row r="13" spans="1:5" x14ac:dyDescent="0.3">
      <c r="A13" t="s">
        <v>2</v>
      </c>
      <c r="B13" s="1">
        <v>106</v>
      </c>
      <c r="C13" s="1">
        <f>455.7-5.41</f>
        <v>450.28999999999996</v>
      </c>
      <c r="D13" s="3">
        <v>98.843987601905141</v>
      </c>
      <c r="E13" s="3">
        <v>1.1560123980948522</v>
      </c>
    </row>
    <row r="14" spans="1:5" x14ac:dyDescent="0.3">
      <c r="A14" t="s">
        <v>2</v>
      </c>
      <c r="B14" s="1">
        <v>75</v>
      </c>
      <c r="C14" s="1">
        <f>41.33-5.46</f>
        <v>35.869999999999997</v>
      </c>
      <c r="D14" s="3">
        <v>98.94615624311065</v>
      </c>
      <c r="E14" s="3">
        <v>1.0538437568893499</v>
      </c>
    </row>
    <row r="15" spans="1:5" x14ac:dyDescent="0.3">
      <c r="A15" t="s">
        <v>2</v>
      </c>
      <c r="B15" s="1">
        <v>53</v>
      </c>
      <c r="C15" s="1">
        <f>51.49-5.44</f>
        <v>46.050000000000004</v>
      </c>
      <c r="D15" s="3">
        <v>99.077320612430782</v>
      </c>
      <c r="E15" s="3">
        <v>0.92267938756921408</v>
      </c>
    </row>
    <row r="16" spans="1:5" x14ac:dyDescent="0.3">
      <c r="A16" t="s">
        <v>2</v>
      </c>
      <c r="B16" s="1">
        <v>38</v>
      </c>
      <c r="C16" s="1">
        <f>32.55-5.44</f>
        <v>27.109999999999996</v>
      </c>
      <c r="D16" s="3">
        <v>99.154538116280264</v>
      </c>
      <c r="E16" s="3">
        <v>0.84546188371973363</v>
      </c>
    </row>
    <row r="17" spans="1:5" x14ac:dyDescent="0.3">
      <c r="A17" t="s">
        <v>4</v>
      </c>
      <c r="B17" s="1">
        <v>6700</v>
      </c>
      <c r="C17" s="1">
        <v>1618.9799999999998</v>
      </c>
      <c r="D17" s="3">
        <v>9.5426148738137133</v>
      </c>
      <c r="E17" s="3">
        <v>90.457385126186281</v>
      </c>
    </row>
    <row r="18" spans="1:5" x14ac:dyDescent="0.3">
      <c r="A18" t="s">
        <v>4</v>
      </c>
      <c r="B18" s="1">
        <v>4750</v>
      </c>
      <c r="C18" s="1">
        <v>292.14</v>
      </c>
      <c r="D18" s="3">
        <v>11.264550604481133</v>
      </c>
      <c r="E18" s="3">
        <v>88.735449395518856</v>
      </c>
    </row>
    <row r="19" spans="1:5" x14ac:dyDescent="0.3">
      <c r="A19" t="s">
        <v>4</v>
      </c>
      <c r="B19" s="1">
        <v>3350</v>
      </c>
      <c r="C19" s="1">
        <v>369.24</v>
      </c>
      <c r="D19" s="3">
        <v>13.440930248458807</v>
      </c>
      <c r="E19" s="3">
        <v>86.559069751541202</v>
      </c>
    </row>
    <row r="20" spans="1:5" x14ac:dyDescent="0.3">
      <c r="A20" t="s">
        <v>4</v>
      </c>
      <c r="B20" s="1">
        <v>2360</v>
      </c>
      <c r="C20" s="1">
        <v>530.93000000000006</v>
      </c>
      <c r="D20" s="3">
        <v>16.570345383268329</v>
      </c>
      <c r="E20" s="3">
        <v>83.429654616731668</v>
      </c>
    </row>
    <row r="21" spans="1:5" x14ac:dyDescent="0.3">
      <c r="A21" t="s">
        <v>4</v>
      </c>
      <c r="B21" s="1">
        <v>1700</v>
      </c>
      <c r="C21" s="1">
        <v>863.93</v>
      </c>
      <c r="D21" s="3">
        <v>21.66253384015716</v>
      </c>
      <c r="E21" s="3">
        <v>78.337466159842833</v>
      </c>
    </row>
    <row r="22" spans="1:5" x14ac:dyDescent="0.3">
      <c r="A22" t="s">
        <v>4</v>
      </c>
      <c r="B22" s="1">
        <v>1180</v>
      </c>
      <c r="C22" s="1">
        <v>1464.59</v>
      </c>
      <c r="D22" s="3">
        <v>30.295140986656083</v>
      </c>
      <c r="E22" s="3">
        <v>69.704859013343906</v>
      </c>
    </row>
    <row r="23" spans="1:5" x14ac:dyDescent="0.3">
      <c r="A23" t="s">
        <v>4</v>
      </c>
      <c r="B23" s="1">
        <v>850</v>
      </c>
      <c r="C23" s="1">
        <v>1615.14</v>
      </c>
      <c r="D23" s="3">
        <v>39.815122078016998</v>
      </c>
      <c r="E23" s="3">
        <v>60.184877921983002</v>
      </c>
    </row>
    <row r="24" spans="1:5" x14ac:dyDescent="0.3">
      <c r="A24" t="s">
        <v>4</v>
      </c>
      <c r="B24" s="1">
        <v>600</v>
      </c>
      <c r="C24" s="1">
        <v>1688.25</v>
      </c>
      <c r="D24" s="3">
        <v>49.766029168108297</v>
      </c>
      <c r="E24" s="3">
        <v>50.233970831891703</v>
      </c>
    </row>
    <row r="25" spans="1:5" x14ac:dyDescent="0.3">
      <c r="A25" t="s">
        <v>4</v>
      </c>
      <c r="B25" s="1">
        <v>425</v>
      </c>
      <c r="C25" s="1">
        <v>1649.31</v>
      </c>
      <c r="D25" s="3">
        <v>59.487415558014099</v>
      </c>
      <c r="E25" s="3">
        <v>40.512584441985901</v>
      </c>
    </row>
    <row r="26" spans="1:5" x14ac:dyDescent="0.3">
      <c r="A26" t="s">
        <v>4</v>
      </c>
      <c r="B26" s="1">
        <v>300</v>
      </c>
      <c r="C26" s="1">
        <v>1493.23</v>
      </c>
      <c r="D26" s="3">
        <v>68.288832998640203</v>
      </c>
      <c r="E26" s="3">
        <v>31.711167001359797</v>
      </c>
    </row>
    <row r="27" spans="1:5" x14ac:dyDescent="0.3">
      <c r="A27" t="s">
        <v>4</v>
      </c>
      <c r="B27" s="1">
        <v>212</v>
      </c>
      <c r="C27" s="1">
        <v>1957.21</v>
      </c>
      <c r="D27" s="3">
        <v>79.825047934696826</v>
      </c>
      <c r="E27" s="3">
        <v>20.174952065303174</v>
      </c>
    </row>
    <row r="28" spans="1:5" x14ac:dyDescent="0.3">
      <c r="A28" t="s">
        <v>4</v>
      </c>
      <c r="B28" s="1">
        <v>106</v>
      </c>
      <c r="C28" s="1">
        <v>1553.96</v>
      </c>
      <c r="D28" s="3">
        <v>88.98442100249973</v>
      </c>
      <c r="E28" s="3">
        <v>11.015578997500263</v>
      </c>
    </row>
    <row r="29" spans="1:5" x14ac:dyDescent="0.3">
      <c r="A29" t="s">
        <v>4</v>
      </c>
      <c r="B29" s="1">
        <v>75</v>
      </c>
      <c r="C29" s="1">
        <v>294.19</v>
      </c>
      <c r="D29" s="3">
        <v>90.718439872237013</v>
      </c>
      <c r="E29" s="3">
        <v>9.2815601277629884</v>
      </c>
    </row>
    <row r="30" spans="1:5" x14ac:dyDescent="0.3">
      <c r="A30" t="s">
        <v>4</v>
      </c>
      <c r="B30" s="1">
        <v>53</v>
      </c>
      <c r="C30" s="1">
        <v>363.12</v>
      </c>
      <c r="D30" s="3">
        <v>92.858746925430538</v>
      </c>
      <c r="E30" s="3">
        <v>7.1412530745694642</v>
      </c>
    </row>
    <row r="31" spans="1:5" x14ac:dyDescent="0.3">
      <c r="A31" t="s">
        <v>4</v>
      </c>
      <c r="B31" s="1">
        <v>38</v>
      </c>
      <c r="C31" s="1">
        <v>125.39</v>
      </c>
      <c r="D31" s="3">
        <v>93.597822441513188</v>
      </c>
      <c r="E31" s="3">
        <v>6.4021775584868106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PEAKGLOBAL</dc:creator>
  <cp:lastModifiedBy>PEAKGLOBAL</cp:lastModifiedBy>
  <dcterms:created xsi:type="dcterms:W3CDTF">2023-02-06T09:08:59Z</dcterms:created>
  <dcterms:modified xsi:type="dcterms:W3CDTF">2023-02-06T09:22:11Z</dcterms:modified>
</cp:coreProperties>
</file>